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ÁO CÁO KINH TẾ XÃ HỘI\NĂM 2025\Tháng 4-2025\"/>
    </mc:Choice>
  </mc:AlternateContent>
  <xr:revisionPtr revIDLastSave="0" documentId="13_ncr:1_{5B8657B5-CC3E-4034-8802-B6B6507278F2}" xr6:coauthVersionLast="47" xr6:coauthVersionMax="47" xr10:uidLastSave="{00000000-0000-0000-0000-000000000000}"/>
  <bookViews>
    <workbookView xWindow="23880" yWindow="-120" windowWidth="24240" windowHeight="13020" tabRatio="870" firstSheet="1" activeTab="1" xr2:uid="{00000000-000D-0000-FFFF-FFFF00000000}"/>
  </bookViews>
  <sheets>
    <sheet name="Mục lục" sheetId="81" state="hidden" r:id="rId1"/>
    <sheet name="Tổng quan" sheetId="91" r:id="rId2"/>
    <sheet name="1.GRDP" sheetId="67" state="hidden" r:id="rId3"/>
    <sheet name="2. Cây hàng năm" sheetId="97" state="hidden" r:id="rId4"/>
    <sheet name="3. Cây lâu năm" sheetId="98" state="hidden" r:id="rId5"/>
    <sheet name="2.Nong nghiep" sheetId="62" r:id="rId6"/>
    <sheet name="3.CN, LN, TS quy" sheetId="99" state="hidden" r:id="rId7"/>
    <sheet name="4.IIPthang" sheetId="55" r:id="rId8"/>
    <sheet name="5.IIPquy" sheetId="56" state="hidden" r:id="rId9"/>
    <sheet name="6.SPCNthang" sheetId="57" r:id="rId10"/>
    <sheet name="9.SPCNquy" sheetId="58" state="hidden" r:id="rId11"/>
    <sheet name="7.ton kho" sheetId="83" r:id="rId12"/>
    <sheet name="8.tieu thu" sheetId="82" r:id="rId13"/>
    <sheet name="9.TMBLHH&amp;DTDV" sheetId="100" r:id="rId14"/>
    <sheet name="10.Doanh nghiep" sheetId="75" r:id="rId15"/>
    <sheet name="13.Tong muc" sheetId="74" state="hidden" r:id="rId16"/>
    <sheet name="14. Tong muc quy" sheetId="92" state="hidden" r:id="rId17"/>
    <sheet name="15.DTBLthang" sheetId="21" state="hidden" r:id="rId18"/>
    <sheet name="16.DTBL quy" sheetId="93" state="hidden" r:id="rId19"/>
    <sheet name="11.DT van tai" sheetId="52" r:id="rId20"/>
    <sheet name="12. DT Vtai quy" sheetId="53" state="hidden" r:id="rId21"/>
    <sheet name="13.Vantaithang" sheetId="47" r:id="rId22"/>
    <sheet name="14.Vantaiquy" sheetId="33" state="hidden" r:id="rId23"/>
    <sheet name="15.Thu NSNN" sheetId="86" r:id="rId24"/>
    <sheet name="16.Chi NSNN" sheetId="87" r:id="rId25"/>
    <sheet name="17.NHNN" sheetId="88" r:id="rId26"/>
    <sheet name="18.VĐTTXH" sheetId="59" state="hidden" r:id="rId27"/>
    <sheet name="19.VonNSNNthang" sheetId="60" r:id="rId28"/>
    <sheet name="20.VonNSNNquy" sheetId="61" state="hidden" r:id="rId29"/>
    <sheet name="21.Thu hut dau tu" sheetId="76" r:id="rId30"/>
    <sheet name="22.Xuatkhau" sheetId="85" state="hidden" r:id="rId31"/>
    <sheet name="23. Nhapkhau" sheetId="84" state="hidden" r:id="rId32"/>
    <sheet name="24.CPI" sheetId="26" r:id="rId33"/>
    <sheet name="25. CSG NN-CN" sheetId="90" state="hidden" r:id="rId34"/>
    <sheet name="26.XHMT" sheetId="39" r:id="rId35"/>
  </sheets>
  <externalReferences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</externalReferences>
  <definedNames>
    <definedName name="\0">'[1]PNT-QUOT-#3'!#REF!</definedName>
    <definedName name="\z">'[1]COAT&amp;WRAP-QIOT-#3'!#REF!</definedName>
    <definedName name="_________h1" localSheetId="2" hidden="1">{"'TDTGT (theo Dphuong)'!$A$4:$F$75"}</definedName>
    <definedName name="_________h1" localSheetId="17" hidden="1">{"'TDTGT (theo Dphuong)'!$A$4:$F$75"}</definedName>
    <definedName name="_________h1" localSheetId="25" hidden="1">{"'TDTGT (theo Dphuong)'!$A$4:$F$75"}</definedName>
    <definedName name="_________h1" localSheetId="26" hidden="1">{"'TDTGT (theo Dphuong)'!$A$4:$F$75"}</definedName>
    <definedName name="_________h1" localSheetId="27" hidden="1">{"'TDTGT (theo Dphuong)'!$A$4:$F$75"}</definedName>
    <definedName name="_________h1" localSheetId="5" hidden="1">{"'TDTGT (theo Dphuong)'!$A$4:$F$75"}</definedName>
    <definedName name="_________h1" localSheetId="28" hidden="1">{"'TDTGT (theo Dphuong)'!$A$4:$F$75"}</definedName>
    <definedName name="_________h1" localSheetId="32" hidden="1">{"'TDTGT (theo Dphuong)'!$A$4:$F$75"}</definedName>
    <definedName name="_________h1" localSheetId="11" hidden="1">{"'TDTGT (theo Dphuong)'!$A$4:$F$75"}</definedName>
    <definedName name="_________h1" localSheetId="12" hidden="1">{"'TDTGT (theo Dphuong)'!$A$4:$F$75"}</definedName>
    <definedName name="_________h1" hidden="1">{"'TDTGT (theo Dphuong)'!$A$4:$F$75"}</definedName>
    <definedName name="________h1" localSheetId="2" hidden="1">{"'TDTGT (theo Dphuong)'!$A$4:$F$75"}</definedName>
    <definedName name="________h1" localSheetId="17" hidden="1">{"'TDTGT (theo Dphuong)'!$A$4:$F$75"}</definedName>
    <definedName name="________h1" localSheetId="25" hidden="1">{"'TDTGT (theo Dphuong)'!$A$4:$F$75"}</definedName>
    <definedName name="________h1" localSheetId="26" hidden="1">{"'TDTGT (theo Dphuong)'!$A$4:$F$75"}</definedName>
    <definedName name="________h1" localSheetId="27" hidden="1">{"'TDTGT (theo Dphuong)'!$A$4:$F$75"}</definedName>
    <definedName name="________h1" localSheetId="5" hidden="1">{"'TDTGT (theo Dphuong)'!$A$4:$F$75"}</definedName>
    <definedName name="________h1" localSheetId="28" hidden="1">{"'TDTGT (theo Dphuong)'!$A$4:$F$75"}</definedName>
    <definedName name="________h1" localSheetId="32" hidden="1">{"'TDTGT (theo Dphuong)'!$A$4:$F$75"}</definedName>
    <definedName name="________h1" localSheetId="11" hidden="1">{"'TDTGT (theo Dphuong)'!$A$4:$F$75"}</definedName>
    <definedName name="________h1" localSheetId="12" hidden="1">{"'TDTGT (theo Dphuong)'!$A$4:$F$75"}</definedName>
    <definedName name="________h1" hidden="1">{"'TDTGT (theo Dphuong)'!$A$4:$F$75"}</definedName>
    <definedName name="_______h1" localSheetId="2" hidden="1">{"'TDTGT (theo Dphuong)'!$A$4:$F$75"}</definedName>
    <definedName name="_______h1" localSheetId="17" hidden="1">{"'TDTGT (theo Dphuong)'!$A$4:$F$75"}</definedName>
    <definedName name="_______h1" localSheetId="25" hidden="1">{"'TDTGT (theo Dphuong)'!$A$4:$F$75"}</definedName>
    <definedName name="_______h1" localSheetId="26" hidden="1">{"'TDTGT (theo Dphuong)'!$A$4:$F$75"}</definedName>
    <definedName name="_______h1" localSheetId="27" hidden="1">{"'TDTGT (theo Dphuong)'!$A$4:$F$75"}</definedName>
    <definedName name="_______h1" localSheetId="5" hidden="1">{"'TDTGT (theo Dphuong)'!$A$4:$F$75"}</definedName>
    <definedName name="_______h1" localSheetId="28" hidden="1">{"'TDTGT (theo Dphuong)'!$A$4:$F$75"}</definedName>
    <definedName name="_______h1" localSheetId="32" hidden="1">{"'TDTGT (theo Dphuong)'!$A$4:$F$75"}</definedName>
    <definedName name="_______h1" localSheetId="11" hidden="1">{"'TDTGT (theo Dphuong)'!$A$4:$F$75"}</definedName>
    <definedName name="_______h1" localSheetId="12" hidden="1">{"'TDTGT (theo Dphuong)'!$A$4:$F$75"}</definedName>
    <definedName name="_______h1" hidden="1">{"'TDTGT (theo Dphuong)'!$A$4:$F$75"}</definedName>
    <definedName name="______B5" localSheetId="2" hidden="1">{#N/A,#N/A,FALSE,"Chung"}</definedName>
    <definedName name="______B5" localSheetId="17" hidden="1">{#N/A,#N/A,FALSE,"Chung"}</definedName>
    <definedName name="______B5" localSheetId="25" hidden="1">{#N/A,#N/A,FALSE,"Chung"}</definedName>
    <definedName name="______B5" localSheetId="26" hidden="1">{#N/A,#N/A,FALSE,"Chung"}</definedName>
    <definedName name="______B5" localSheetId="27" hidden="1">{#N/A,#N/A,FALSE,"Chung"}</definedName>
    <definedName name="______B5" localSheetId="5" hidden="1">{#N/A,#N/A,FALSE,"Chung"}</definedName>
    <definedName name="______B5" localSheetId="28" hidden="1">{#N/A,#N/A,FALSE,"Chung"}</definedName>
    <definedName name="______B5" localSheetId="32" hidden="1">{#N/A,#N/A,FALSE,"Chung"}</definedName>
    <definedName name="______B5" localSheetId="11" hidden="1">{#N/A,#N/A,FALSE,"Chung"}</definedName>
    <definedName name="______B5" localSheetId="12" hidden="1">{#N/A,#N/A,FALSE,"Chung"}</definedName>
    <definedName name="______B5" hidden="1">{#N/A,#N/A,FALSE,"Chung"}</definedName>
    <definedName name="______h1" localSheetId="2" hidden="1">{"'TDTGT (theo Dphuong)'!$A$4:$F$75"}</definedName>
    <definedName name="______h1" localSheetId="17" hidden="1">{"'TDTGT (theo Dphuong)'!$A$4:$F$75"}</definedName>
    <definedName name="______h1" localSheetId="25" hidden="1">{"'TDTGT (theo Dphuong)'!$A$4:$F$75"}</definedName>
    <definedName name="______h1" localSheetId="26" hidden="1">{"'TDTGT (theo Dphuong)'!$A$4:$F$75"}</definedName>
    <definedName name="______h1" localSheetId="27" hidden="1">{"'TDTGT (theo Dphuong)'!$A$4:$F$75"}</definedName>
    <definedName name="______h1" localSheetId="5" hidden="1">{"'TDTGT (theo Dphuong)'!$A$4:$F$75"}</definedName>
    <definedName name="______h1" localSheetId="28" hidden="1">{"'TDTGT (theo Dphuong)'!$A$4:$F$75"}</definedName>
    <definedName name="______h1" localSheetId="32" hidden="1">{"'TDTGT (theo Dphuong)'!$A$4:$F$75"}</definedName>
    <definedName name="______h1" localSheetId="11" hidden="1">{"'TDTGT (theo Dphuong)'!$A$4:$F$75"}</definedName>
    <definedName name="______h1" localSheetId="12" hidden="1">{"'TDTGT (theo Dphuong)'!$A$4:$F$75"}</definedName>
    <definedName name="______h1" hidden="1">{"'TDTGT (theo Dphuong)'!$A$4:$F$75"}</definedName>
    <definedName name="______h2" localSheetId="2" hidden="1">{"'TDTGT (theo Dphuong)'!$A$4:$F$75"}</definedName>
    <definedName name="______h2" localSheetId="17" hidden="1">{"'TDTGT (theo Dphuong)'!$A$4:$F$75"}</definedName>
    <definedName name="______h2" localSheetId="25" hidden="1">{"'TDTGT (theo Dphuong)'!$A$4:$F$75"}</definedName>
    <definedName name="______h2" localSheetId="26" hidden="1">{"'TDTGT (theo Dphuong)'!$A$4:$F$75"}</definedName>
    <definedName name="______h2" localSheetId="27" hidden="1">{"'TDTGT (theo Dphuong)'!$A$4:$F$75"}</definedName>
    <definedName name="______h2" localSheetId="5" hidden="1">{"'TDTGT (theo Dphuong)'!$A$4:$F$75"}</definedName>
    <definedName name="______h2" localSheetId="28" hidden="1">{"'TDTGT (theo Dphuong)'!$A$4:$F$75"}</definedName>
    <definedName name="______h2" localSheetId="32" hidden="1">{"'TDTGT (theo Dphuong)'!$A$4:$F$75"}</definedName>
    <definedName name="______h2" localSheetId="11" hidden="1">{"'TDTGT (theo Dphuong)'!$A$4:$F$75"}</definedName>
    <definedName name="______h2" localSheetId="12" hidden="1">{"'TDTGT (theo Dphuong)'!$A$4:$F$75"}</definedName>
    <definedName name="______h2" hidden="1">{"'TDTGT (theo Dphuong)'!$A$4:$F$75"}</definedName>
    <definedName name="_____B5" localSheetId="2" hidden="1">{#N/A,#N/A,FALSE,"Chung"}</definedName>
    <definedName name="_____B5" localSheetId="17" hidden="1">{#N/A,#N/A,FALSE,"Chung"}</definedName>
    <definedName name="_____B5" localSheetId="25" hidden="1">{#N/A,#N/A,FALSE,"Chung"}</definedName>
    <definedName name="_____B5" localSheetId="26" hidden="1">{#N/A,#N/A,FALSE,"Chung"}</definedName>
    <definedName name="_____B5" localSheetId="27" hidden="1">{#N/A,#N/A,FALSE,"Chung"}</definedName>
    <definedName name="_____B5" localSheetId="5" hidden="1">{#N/A,#N/A,FALSE,"Chung"}</definedName>
    <definedName name="_____B5" localSheetId="28" hidden="1">{#N/A,#N/A,FALSE,"Chung"}</definedName>
    <definedName name="_____B5" localSheetId="32" hidden="1">{#N/A,#N/A,FALSE,"Chung"}</definedName>
    <definedName name="_____B5" localSheetId="11" hidden="1">{#N/A,#N/A,FALSE,"Chung"}</definedName>
    <definedName name="_____B5" localSheetId="12" hidden="1">{#N/A,#N/A,FALSE,"Chung"}</definedName>
    <definedName name="_____B5" hidden="1">{#N/A,#N/A,FALSE,"Chung"}</definedName>
    <definedName name="_____h1" localSheetId="2" hidden="1">{"'TDTGT (theo Dphuong)'!$A$4:$F$75"}</definedName>
    <definedName name="_____h1" localSheetId="17" hidden="1">{"'TDTGT (theo Dphuong)'!$A$4:$F$75"}</definedName>
    <definedName name="_____h1" localSheetId="25" hidden="1">{"'TDTGT (theo Dphuong)'!$A$4:$F$75"}</definedName>
    <definedName name="_____h1" localSheetId="26" hidden="1">{"'TDTGT (theo Dphuong)'!$A$4:$F$75"}</definedName>
    <definedName name="_____h1" localSheetId="27" hidden="1">{"'TDTGT (theo Dphuong)'!$A$4:$F$75"}</definedName>
    <definedName name="_____h1" localSheetId="5" hidden="1">{"'TDTGT (theo Dphuong)'!$A$4:$F$75"}</definedName>
    <definedName name="_____h1" localSheetId="28" hidden="1">{"'TDTGT (theo Dphuong)'!$A$4:$F$75"}</definedName>
    <definedName name="_____h1" localSheetId="32" hidden="1">{"'TDTGT (theo Dphuong)'!$A$4:$F$75"}</definedName>
    <definedName name="_____h1" localSheetId="11" hidden="1">{"'TDTGT (theo Dphuong)'!$A$4:$F$75"}</definedName>
    <definedName name="_____h1" localSheetId="12" hidden="1">{"'TDTGT (theo Dphuong)'!$A$4:$F$75"}</definedName>
    <definedName name="_____h1" hidden="1">{"'TDTGT (theo Dphuong)'!$A$4:$F$75"}</definedName>
    <definedName name="_____h2" localSheetId="2" hidden="1">{"'TDTGT (theo Dphuong)'!$A$4:$F$75"}</definedName>
    <definedName name="_____h2" localSheetId="17" hidden="1">{"'TDTGT (theo Dphuong)'!$A$4:$F$75"}</definedName>
    <definedName name="_____h2" localSheetId="25" hidden="1">{"'TDTGT (theo Dphuong)'!$A$4:$F$75"}</definedName>
    <definedName name="_____h2" localSheetId="26" hidden="1">{"'TDTGT (theo Dphuong)'!$A$4:$F$75"}</definedName>
    <definedName name="_____h2" localSheetId="27" hidden="1">{"'TDTGT (theo Dphuong)'!$A$4:$F$75"}</definedName>
    <definedName name="_____h2" localSheetId="5" hidden="1">{"'TDTGT (theo Dphuong)'!$A$4:$F$75"}</definedName>
    <definedName name="_____h2" localSheetId="28" hidden="1">{"'TDTGT (theo Dphuong)'!$A$4:$F$75"}</definedName>
    <definedName name="_____h2" localSheetId="32" hidden="1">{"'TDTGT (theo Dphuong)'!$A$4:$F$75"}</definedName>
    <definedName name="_____h2" localSheetId="11" hidden="1">{"'TDTGT (theo Dphuong)'!$A$4:$F$75"}</definedName>
    <definedName name="_____h2" localSheetId="12" hidden="1">{"'TDTGT (theo Dphuong)'!$A$4:$F$75"}</definedName>
    <definedName name="_____h2" hidden="1">{"'TDTGT (theo Dphuong)'!$A$4:$F$75"}</definedName>
    <definedName name="____B5" localSheetId="2" hidden="1">{#N/A,#N/A,FALSE,"Chung"}</definedName>
    <definedName name="____B5" localSheetId="17" hidden="1">{#N/A,#N/A,FALSE,"Chung"}</definedName>
    <definedName name="____B5" localSheetId="25" hidden="1">{#N/A,#N/A,FALSE,"Chung"}</definedName>
    <definedName name="____B5" localSheetId="26" hidden="1">{#N/A,#N/A,FALSE,"Chung"}</definedName>
    <definedName name="____B5" localSheetId="27" hidden="1">{#N/A,#N/A,FALSE,"Chung"}</definedName>
    <definedName name="____B5" localSheetId="5" hidden="1">{#N/A,#N/A,FALSE,"Chung"}</definedName>
    <definedName name="____B5" localSheetId="28" hidden="1">{#N/A,#N/A,FALSE,"Chung"}</definedName>
    <definedName name="____B5" localSheetId="32" hidden="1">{#N/A,#N/A,FALSE,"Chung"}</definedName>
    <definedName name="____B5" localSheetId="11" hidden="1">{#N/A,#N/A,FALSE,"Chung"}</definedName>
    <definedName name="____B5" localSheetId="12" hidden="1">{#N/A,#N/A,FALSE,"Chung"}</definedName>
    <definedName name="____B5" hidden="1">{#N/A,#N/A,FALSE,"Chung"}</definedName>
    <definedName name="____h1" localSheetId="2" hidden="1">{"'TDTGT (theo Dphuong)'!$A$4:$F$75"}</definedName>
    <definedName name="____h1" localSheetId="17" hidden="1">{"'TDTGT (theo Dphuong)'!$A$4:$F$75"}</definedName>
    <definedName name="____h1" localSheetId="25" hidden="1">{"'TDTGT (theo Dphuong)'!$A$4:$F$75"}</definedName>
    <definedName name="____h1" localSheetId="26" hidden="1">{"'TDTGT (theo Dphuong)'!$A$4:$F$75"}</definedName>
    <definedName name="____h1" localSheetId="27" hidden="1">{"'TDTGT (theo Dphuong)'!$A$4:$F$75"}</definedName>
    <definedName name="____h1" localSheetId="5" hidden="1">{"'TDTGT (theo Dphuong)'!$A$4:$F$75"}</definedName>
    <definedName name="____h1" localSheetId="28" hidden="1">{"'TDTGT (theo Dphuong)'!$A$4:$F$75"}</definedName>
    <definedName name="____h1" localSheetId="32" hidden="1">{"'TDTGT (theo Dphuong)'!$A$4:$F$75"}</definedName>
    <definedName name="____h1" localSheetId="11" hidden="1">{"'TDTGT (theo Dphuong)'!$A$4:$F$75"}</definedName>
    <definedName name="____h1" localSheetId="12" hidden="1">{"'TDTGT (theo Dphuong)'!$A$4:$F$75"}</definedName>
    <definedName name="____h1" hidden="1">{"'TDTGT (theo Dphuong)'!$A$4:$F$75"}</definedName>
    <definedName name="____h2" localSheetId="2" hidden="1">{"'TDTGT (theo Dphuong)'!$A$4:$F$75"}</definedName>
    <definedName name="____h2" localSheetId="17" hidden="1">{"'TDTGT (theo Dphuong)'!$A$4:$F$75"}</definedName>
    <definedName name="____h2" localSheetId="25" hidden="1">{"'TDTGT (theo Dphuong)'!$A$4:$F$75"}</definedName>
    <definedName name="____h2" localSheetId="26" hidden="1">{"'TDTGT (theo Dphuong)'!$A$4:$F$75"}</definedName>
    <definedName name="____h2" localSheetId="27" hidden="1">{"'TDTGT (theo Dphuong)'!$A$4:$F$75"}</definedName>
    <definedName name="____h2" localSheetId="5" hidden="1">{"'TDTGT (theo Dphuong)'!$A$4:$F$75"}</definedName>
    <definedName name="____h2" localSheetId="28" hidden="1">{"'TDTGT (theo Dphuong)'!$A$4:$F$75"}</definedName>
    <definedName name="____h2" localSheetId="32" hidden="1">{"'TDTGT (theo Dphuong)'!$A$4:$F$75"}</definedName>
    <definedName name="____h2" localSheetId="11" hidden="1">{"'TDTGT (theo Dphuong)'!$A$4:$F$75"}</definedName>
    <definedName name="____h2" localSheetId="12" hidden="1">{"'TDTGT (theo Dphuong)'!$A$4:$F$75"}</definedName>
    <definedName name="____h2" hidden="1">{"'TDTGT (theo Dphuong)'!$A$4:$F$75"}</definedName>
    <definedName name="___B5" localSheetId="2" hidden="1">{#N/A,#N/A,FALSE,"Chung"}</definedName>
    <definedName name="___B5" localSheetId="17" hidden="1">{#N/A,#N/A,FALSE,"Chung"}</definedName>
    <definedName name="___B5" localSheetId="25" hidden="1">{#N/A,#N/A,FALSE,"Chung"}</definedName>
    <definedName name="___B5" localSheetId="26" hidden="1">{#N/A,#N/A,FALSE,"Chung"}</definedName>
    <definedName name="___B5" localSheetId="27" hidden="1">{#N/A,#N/A,FALSE,"Chung"}</definedName>
    <definedName name="___B5" localSheetId="5" hidden="1">{#N/A,#N/A,FALSE,"Chung"}</definedName>
    <definedName name="___B5" localSheetId="28" hidden="1">{#N/A,#N/A,FALSE,"Chung"}</definedName>
    <definedName name="___B5" localSheetId="32" hidden="1">{#N/A,#N/A,FALSE,"Chung"}</definedName>
    <definedName name="___B5" localSheetId="11" hidden="1">{#N/A,#N/A,FALSE,"Chung"}</definedName>
    <definedName name="___B5" localSheetId="12" hidden="1">{#N/A,#N/A,FALSE,"Chung"}</definedName>
    <definedName name="___B5" hidden="1">{#N/A,#N/A,FALSE,"Chung"}</definedName>
    <definedName name="___h1" localSheetId="2" hidden="1">{"'TDTGT (theo Dphuong)'!$A$4:$F$75"}</definedName>
    <definedName name="___h1" localSheetId="17" hidden="1">{"'TDTGT (theo Dphuong)'!$A$4:$F$75"}</definedName>
    <definedName name="___h1" localSheetId="25" hidden="1">{"'TDTGT (theo Dphuong)'!$A$4:$F$75"}</definedName>
    <definedName name="___h1" localSheetId="26" hidden="1">{"'TDTGT (theo Dphuong)'!$A$4:$F$75"}</definedName>
    <definedName name="___h1" localSheetId="27" hidden="1">{"'TDTGT (theo Dphuong)'!$A$4:$F$75"}</definedName>
    <definedName name="___h1" localSheetId="5" hidden="1">{"'TDTGT (theo Dphuong)'!$A$4:$F$75"}</definedName>
    <definedName name="___h1" localSheetId="28" hidden="1">{"'TDTGT (theo Dphuong)'!$A$4:$F$75"}</definedName>
    <definedName name="___h1" localSheetId="32" hidden="1">{"'TDTGT (theo Dphuong)'!$A$4:$F$75"}</definedName>
    <definedName name="___h1" localSheetId="11" hidden="1">{"'TDTGT (theo Dphuong)'!$A$4:$F$75"}</definedName>
    <definedName name="___h1" localSheetId="12" hidden="1">{"'TDTGT (theo Dphuong)'!$A$4:$F$75"}</definedName>
    <definedName name="___h1" hidden="1">{"'TDTGT (theo Dphuong)'!$A$4:$F$75"}</definedName>
    <definedName name="___h2" localSheetId="2" hidden="1">{"'TDTGT (theo Dphuong)'!$A$4:$F$75"}</definedName>
    <definedName name="___h2" localSheetId="17" hidden="1">{"'TDTGT (theo Dphuong)'!$A$4:$F$75"}</definedName>
    <definedName name="___h2" localSheetId="25" hidden="1">{"'TDTGT (theo Dphuong)'!$A$4:$F$75"}</definedName>
    <definedName name="___h2" localSheetId="26" hidden="1">{"'TDTGT (theo Dphuong)'!$A$4:$F$75"}</definedName>
    <definedName name="___h2" localSheetId="27" hidden="1">{"'TDTGT (theo Dphuong)'!$A$4:$F$75"}</definedName>
    <definedName name="___h2" localSheetId="5" hidden="1">{"'TDTGT (theo Dphuong)'!$A$4:$F$75"}</definedName>
    <definedName name="___h2" localSheetId="28" hidden="1">{"'TDTGT (theo Dphuong)'!$A$4:$F$75"}</definedName>
    <definedName name="___h2" localSheetId="32" hidden="1">{"'TDTGT (theo Dphuong)'!$A$4:$F$75"}</definedName>
    <definedName name="___h2" localSheetId="11" hidden="1">{"'TDTGT (theo Dphuong)'!$A$4:$F$75"}</definedName>
    <definedName name="___h2" localSheetId="12" hidden="1">{"'TDTGT (theo Dphuong)'!$A$4:$F$75"}</definedName>
    <definedName name="___h2" hidden="1">{"'TDTGT (theo Dphuong)'!$A$4:$F$75"}</definedName>
    <definedName name="__B5" localSheetId="2" hidden="1">{#N/A,#N/A,FALSE,"Chung"}</definedName>
    <definedName name="__B5" localSheetId="17" hidden="1">{#N/A,#N/A,FALSE,"Chung"}</definedName>
    <definedName name="__B5" localSheetId="25" hidden="1">{#N/A,#N/A,FALSE,"Chung"}</definedName>
    <definedName name="__B5" localSheetId="26" hidden="1">{#N/A,#N/A,FALSE,"Chung"}</definedName>
    <definedName name="__B5" localSheetId="27" hidden="1">{#N/A,#N/A,FALSE,"Chung"}</definedName>
    <definedName name="__B5" localSheetId="5" hidden="1">{#N/A,#N/A,FALSE,"Chung"}</definedName>
    <definedName name="__B5" localSheetId="28" hidden="1">{#N/A,#N/A,FALSE,"Chung"}</definedName>
    <definedName name="__B5" localSheetId="32" hidden="1">{#N/A,#N/A,FALSE,"Chung"}</definedName>
    <definedName name="__B5" localSheetId="11" hidden="1">{#N/A,#N/A,FALSE,"Chung"}</definedName>
    <definedName name="__B5" localSheetId="12" hidden="1">{#N/A,#N/A,FALSE,"Chung"}</definedName>
    <definedName name="__B5" hidden="1">{#N/A,#N/A,FALSE,"Chung"}</definedName>
    <definedName name="__h1" localSheetId="2" hidden="1">{"'TDTGT (theo Dphuong)'!$A$4:$F$75"}</definedName>
    <definedName name="__h1" localSheetId="17" hidden="1">{"'TDTGT (theo Dphuong)'!$A$4:$F$75"}</definedName>
    <definedName name="__h1" localSheetId="25" hidden="1">{"'TDTGT (theo Dphuong)'!$A$4:$F$75"}</definedName>
    <definedName name="__h1" localSheetId="26" hidden="1">{"'TDTGT (theo Dphuong)'!$A$4:$F$75"}</definedName>
    <definedName name="__h1" localSheetId="27" hidden="1">{"'TDTGT (theo Dphuong)'!$A$4:$F$75"}</definedName>
    <definedName name="__h1" localSheetId="5" hidden="1">{"'TDTGT (theo Dphuong)'!$A$4:$F$75"}</definedName>
    <definedName name="__h1" localSheetId="28" hidden="1">{"'TDTGT (theo Dphuong)'!$A$4:$F$75"}</definedName>
    <definedName name="__h1" localSheetId="32" hidden="1">{"'TDTGT (theo Dphuong)'!$A$4:$F$75"}</definedName>
    <definedName name="__h1" localSheetId="11" hidden="1">{"'TDTGT (theo Dphuong)'!$A$4:$F$75"}</definedName>
    <definedName name="__h1" localSheetId="12" hidden="1">{"'TDTGT (theo Dphuong)'!$A$4:$F$75"}</definedName>
    <definedName name="__h1" hidden="1">{"'TDTGT (theo Dphuong)'!$A$4:$F$75"}</definedName>
    <definedName name="__h2" localSheetId="2" hidden="1">{"'TDTGT (theo Dphuong)'!$A$4:$F$75"}</definedName>
    <definedName name="__h2" localSheetId="17" hidden="1">{"'TDTGT (theo Dphuong)'!$A$4:$F$75"}</definedName>
    <definedName name="__h2" localSheetId="25" hidden="1">{"'TDTGT (theo Dphuong)'!$A$4:$F$75"}</definedName>
    <definedName name="__h2" localSheetId="26" hidden="1">{"'TDTGT (theo Dphuong)'!$A$4:$F$75"}</definedName>
    <definedName name="__h2" localSheetId="27" hidden="1">{"'TDTGT (theo Dphuong)'!$A$4:$F$75"}</definedName>
    <definedName name="__h2" localSheetId="5" hidden="1">{"'TDTGT (theo Dphuong)'!$A$4:$F$75"}</definedName>
    <definedName name="__h2" localSheetId="28" hidden="1">{"'TDTGT (theo Dphuong)'!$A$4:$F$75"}</definedName>
    <definedName name="__h2" localSheetId="32" hidden="1">{"'TDTGT (theo Dphuong)'!$A$4:$F$75"}</definedName>
    <definedName name="__h2" localSheetId="11" hidden="1">{"'TDTGT (theo Dphuong)'!$A$4:$F$75"}</definedName>
    <definedName name="__h2" localSheetId="12" hidden="1">{"'TDTGT (theo Dphuong)'!$A$4:$F$75"}</definedName>
    <definedName name="__h2" hidden="1">{"'TDTGT (theo Dphuong)'!$A$4:$F$75"}</definedName>
    <definedName name="_B5" localSheetId="2" hidden="1">{#N/A,#N/A,FALSE,"Chung"}</definedName>
    <definedName name="_B5" localSheetId="17" hidden="1">{#N/A,#N/A,FALSE,"Chung"}</definedName>
    <definedName name="_B5" localSheetId="25" hidden="1">{#N/A,#N/A,FALSE,"Chung"}</definedName>
    <definedName name="_B5" localSheetId="26" hidden="1">{#N/A,#N/A,FALSE,"Chung"}</definedName>
    <definedName name="_B5" localSheetId="27" hidden="1">{#N/A,#N/A,FALSE,"Chung"}</definedName>
    <definedName name="_B5" localSheetId="5" hidden="1">{#N/A,#N/A,FALSE,"Chung"}</definedName>
    <definedName name="_B5" localSheetId="28" hidden="1">{#N/A,#N/A,FALSE,"Chung"}</definedName>
    <definedName name="_B5" localSheetId="32" hidden="1">{#N/A,#N/A,FALSE,"Chung"}</definedName>
    <definedName name="_B5" localSheetId="11" hidden="1">{#N/A,#N/A,FALSE,"Chung"}</definedName>
    <definedName name="_B5" localSheetId="12" hidden="1">{#N/A,#N/A,FALSE,"Chung"}</definedName>
    <definedName name="_B5" hidden="1">{#N/A,#N/A,FALSE,"Chung"}</definedName>
    <definedName name="_Fill" localSheetId="2" hidden="1">#REF!</definedName>
    <definedName name="_Fill" localSheetId="21" hidden="1">#REF!</definedName>
    <definedName name="_Fill" localSheetId="17" hidden="1">#REF!</definedName>
    <definedName name="_Fill" localSheetId="25" hidden="1">#REF!</definedName>
    <definedName name="_Fill" localSheetId="26" hidden="1">#REF!</definedName>
    <definedName name="_Fill" localSheetId="27" hidden="1">#REF!</definedName>
    <definedName name="_Fill" localSheetId="5" hidden="1">#REF!</definedName>
    <definedName name="_Fill" localSheetId="28" hidden="1">#REF!</definedName>
    <definedName name="_Fill" localSheetId="32" hidden="1">#REF!</definedName>
    <definedName name="_Fill" localSheetId="8" hidden="1">#REF!</definedName>
    <definedName name="_Fill" localSheetId="11" hidden="1">#REF!</definedName>
    <definedName name="_Fill" localSheetId="12" hidden="1">#REF!</definedName>
    <definedName name="_Fill" localSheetId="10" hidden="1">#REF!</definedName>
    <definedName name="_Fill" hidden="1">#REF!</definedName>
    <definedName name="_xlnm._FilterDatabase" localSheetId="14" hidden="1">'10.Doanh nghiep'!#REF!</definedName>
    <definedName name="_h1" localSheetId="2" hidden="1">{"'TDTGT (theo Dphuong)'!$A$4:$F$75"}</definedName>
    <definedName name="_h1" localSheetId="17" hidden="1">{"'TDTGT (theo Dphuong)'!$A$4:$F$75"}</definedName>
    <definedName name="_h1" localSheetId="25" hidden="1">{"'TDTGT (theo Dphuong)'!$A$4:$F$75"}</definedName>
    <definedName name="_h1" localSheetId="26" hidden="1">{"'TDTGT (theo Dphuong)'!$A$4:$F$75"}</definedName>
    <definedName name="_h1" localSheetId="27" hidden="1">{"'TDTGT (theo Dphuong)'!$A$4:$F$75"}</definedName>
    <definedName name="_h1" localSheetId="5" hidden="1">{"'TDTGT (theo Dphuong)'!$A$4:$F$75"}</definedName>
    <definedName name="_h1" localSheetId="28" hidden="1">{"'TDTGT (theo Dphuong)'!$A$4:$F$75"}</definedName>
    <definedName name="_h1" localSheetId="32" hidden="1">{"'TDTGT (theo Dphuong)'!$A$4:$F$75"}</definedName>
    <definedName name="_h1" localSheetId="11" hidden="1">{"'TDTGT (theo Dphuong)'!$A$4:$F$75"}</definedName>
    <definedName name="_h1" localSheetId="12" hidden="1">{"'TDTGT (theo Dphuong)'!$A$4:$F$75"}</definedName>
    <definedName name="_h1" hidden="1">{"'TDTGT (theo Dphuong)'!$A$4:$F$75"}</definedName>
    <definedName name="_h2" localSheetId="2" hidden="1">{"'TDTGT (theo Dphuong)'!$A$4:$F$75"}</definedName>
    <definedName name="_h2" localSheetId="17" hidden="1">{"'TDTGT (theo Dphuong)'!$A$4:$F$75"}</definedName>
    <definedName name="_h2" localSheetId="25" hidden="1">{"'TDTGT (theo Dphuong)'!$A$4:$F$75"}</definedName>
    <definedName name="_h2" localSheetId="26" hidden="1">{"'TDTGT (theo Dphuong)'!$A$4:$F$75"}</definedName>
    <definedName name="_h2" localSheetId="27" hidden="1">{"'TDTGT (theo Dphuong)'!$A$4:$F$75"}</definedName>
    <definedName name="_h2" localSheetId="5" hidden="1">{"'TDTGT (theo Dphuong)'!$A$4:$F$75"}</definedName>
    <definedName name="_h2" localSheetId="28" hidden="1">{"'TDTGT (theo Dphuong)'!$A$4:$F$75"}</definedName>
    <definedName name="_h2" localSheetId="32" hidden="1">{"'TDTGT (theo Dphuong)'!$A$4:$F$75"}</definedName>
    <definedName name="_h2" localSheetId="11" hidden="1">{"'TDTGT (theo Dphuong)'!$A$4:$F$75"}</definedName>
    <definedName name="_h2" localSheetId="12" hidden="1">{"'TDTGT (theo Dphuong)'!$A$4:$F$75"}</definedName>
    <definedName name="_h2" hidden="1">{"'TDTGT (theo Dphuong)'!$A$4:$F$75"}</definedName>
    <definedName name="A">'[1]PNT-QUOT-#3'!#REF!</definedName>
    <definedName name="AAA">'[2]MTL$-INTER'!#REF!</definedName>
    <definedName name="AB">'[1]PNT-QUOT-#3'!#REF!</definedName>
    <definedName name="abc" localSheetId="2" hidden="1">{"'TDTGT (theo Dphuong)'!$A$4:$F$75"}</definedName>
    <definedName name="abc" localSheetId="17" hidden="1">{"'TDTGT (theo Dphuong)'!$A$4:$F$75"}</definedName>
    <definedName name="abc" localSheetId="25" hidden="1">{"'TDTGT (theo Dphuong)'!$A$4:$F$75"}</definedName>
    <definedName name="abc" localSheetId="26" hidden="1">{"'TDTGT (theo Dphuong)'!$A$4:$F$75"}</definedName>
    <definedName name="abc" localSheetId="27" hidden="1">{"'TDTGT (theo Dphuong)'!$A$4:$F$75"}</definedName>
    <definedName name="abc" localSheetId="5" hidden="1">{"'TDTGT (theo Dphuong)'!$A$4:$F$75"}</definedName>
    <definedName name="abc" localSheetId="28" hidden="1">{"'TDTGT (theo Dphuong)'!$A$4:$F$75"}</definedName>
    <definedName name="abc" localSheetId="32" hidden="1">{"'TDTGT (theo Dphuong)'!$A$4:$F$75"}</definedName>
    <definedName name="abc" localSheetId="11" hidden="1">{"'TDTGT (theo Dphuong)'!$A$4:$F$75"}</definedName>
    <definedName name="abc" localSheetId="12" hidden="1">{"'TDTGT (theo Dphuong)'!$A$4:$F$75"}</definedName>
    <definedName name="abc" hidden="1">{"'TDTGT (theo Dphuong)'!$A$4:$F$75"}</definedName>
    <definedName name="adsf" localSheetId="2">#REF!</definedName>
    <definedName name="adsf" localSheetId="21">#REF!</definedName>
    <definedName name="adsf" localSheetId="17">#REF!</definedName>
    <definedName name="adsf" localSheetId="25">#REF!</definedName>
    <definedName name="adsf" localSheetId="5">#REF!</definedName>
    <definedName name="adsf" localSheetId="28">#REF!</definedName>
    <definedName name="adsf" localSheetId="32">#REF!</definedName>
    <definedName name="adsf" localSheetId="8">#REF!</definedName>
    <definedName name="adsf" localSheetId="11">#REF!</definedName>
    <definedName name="adsf" localSheetId="12">#REF!</definedName>
    <definedName name="adsf" localSheetId="10">#REF!</definedName>
    <definedName name="adsf">#REF!</definedName>
    <definedName name="anpha" localSheetId="2">#REF!</definedName>
    <definedName name="anpha" localSheetId="21">#REF!</definedName>
    <definedName name="anpha" localSheetId="17">#REF!</definedName>
    <definedName name="anpha" localSheetId="25">#REF!</definedName>
    <definedName name="anpha" localSheetId="26">#REF!</definedName>
    <definedName name="anpha" localSheetId="27">#REF!</definedName>
    <definedName name="anpha" localSheetId="5">#REF!</definedName>
    <definedName name="anpha" localSheetId="28">#REF!</definedName>
    <definedName name="anpha" localSheetId="32">#REF!</definedName>
    <definedName name="anpha" localSheetId="8">#REF!</definedName>
    <definedName name="anpha" localSheetId="11">#REF!</definedName>
    <definedName name="anpha" localSheetId="12">#REF!</definedName>
    <definedName name="anpha" localSheetId="10">#REF!</definedName>
    <definedName name="anpha">#REF!</definedName>
    <definedName name="B">'[1]PNT-QUOT-#3'!#REF!</definedName>
    <definedName name="B5new" localSheetId="2" hidden="1">{"'TDTGT (theo Dphuong)'!$A$4:$F$75"}</definedName>
    <definedName name="B5new" localSheetId="17" hidden="1">{"'TDTGT (theo Dphuong)'!$A$4:$F$75"}</definedName>
    <definedName name="B5new" localSheetId="25" hidden="1">{"'TDTGT (theo Dphuong)'!$A$4:$F$75"}</definedName>
    <definedName name="B5new" localSheetId="26" hidden="1">{"'TDTGT (theo Dphuong)'!$A$4:$F$75"}</definedName>
    <definedName name="B5new" localSheetId="27" hidden="1">{"'TDTGT (theo Dphuong)'!$A$4:$F$75"}</definedName>
    <definedName name="B5new" localSheetId="5" hidden="1">{"'TDTGT (theo Dphuong)'!$A$4:$F$75"}</definedName>
    <definedName name="B5new" localSheetId="28" hidden="1">{"'TDTGT (theo Dphuong)'!$A$4:$F$75"}</definedName>
    <definedName name="B5new" localSheetId="32" hidden="1">{"'TDTGT (theo Dphuong)'!$A$4:$F$75"}</definedName>
    <definedName name="B5new" localSheetId="11" hidden="1">{"'TDTGT (theo Dphuong)'!$A$4:$F$75"}</definedName>
    <definedName name="B5new" localSheetId="12" hidden="1">{"'TDTGT (theo Dphuong)'!$A$4:$F$75"}</definedName>
    <definedName name="B5new" hidden="1">{"'TDTGT (theo Dphuong)'!$A$4:$F$75"}</definedName>
    <definedName name="beta" localSheetId="2">#REF!</definedName>
    <definedName name="beta" localSheetId="21">#REF!</definedName>
    <definedName name="beta" localSheetId="17">#REF!</definedName>
    <definedName name="beta" localSheetId="25">#REF!</definedName>
    <definedName name="beta" localSheetId="5">#REF!</definedName>
    <definedName name="beta" localSheetId="28">#REF!</definedName>
    <definedName name="beta" localSheetId="32">#REF!</definedName>
    <definedName name="beta" localSheetId="8">#REF!</definedName>
    <definedName name="beta" localSheetId="11">#REF!</definedName>
    <definedName name="beta" localSheetId="12">#REF!</definedName>
    <definedName name="beta" localSheetId="10">#REF!</definedName>
    <definedName name="beta">#REF!</definedName>
    <definedName name="BT" localSheetId="2">#REF!</definedName>
    <definedName name="BT" localSheetId="21">#REF!</definedName>
    <definedName name="BT" localSheetId="17">#REF!</definedName>
    <definedName name="BT" localSheetId="25">#REF!</definedName>
    <definedName name="BT" localSheetId="26">#REF!</definedName>
    <definedName name="BT" localSheetId="27">#REF!</definedName>
    <definedName name="BT" localSheetId="5">#REF!</definedName>
    <definedName name="BT" localSheetId="28">#REF!</definedName>
    <definedName name="BT" localSheetId="32">#REF!</definedName>
    <definedName name="BT" localSheetId="8">#REF!</definedName>
    <definedName name="BT" localSheetId="11">#REF!</definedName>
    <definedName name="BT" localSheetId="12">#REF!</definedName>
    <definedName name="BT" localSheetId="10">#REF!</definedName>
    <definedName name="BT">#REF!</definedName>
    <definedName name="bv" localSheetId="2">#REF!</definedName>
    <definedName name="bv" localSheetId="21">#REF!</definedName>
    <definedName name="bv" localSheetId="17">#REF!</definedName>
    <definedName name="bv" localSheetId="25">#REF!</definedName>
    <definedName name="bv" localSheetId="26">#REF!</definedName>
    <definedName name="bv" localSheetId="27">#REF!</definedName>
    <definedName name="bv" localSheetId="5">#REF!</definedName>
    <definedName name="bv" localSheetId="28">#REF!</definedName>
    <definedName name="bv" localSheetId="32">#REF!</definedName>
    <definedName name="bv" localSheetId="8">#REF!</definedName>
    <definedName name="bv" localSheetId="11">#REF!</definedName>
    <definedName name="bv" localSheetId="12">#REF!</definedName>
    <definedName name="bv" localSheetId="10">#REF!</definedName>
    <definedName name="bv">#REF!</definedName>
    <definedName name="COAT">'[1]PNT-QUOT-#3'!#REF!</definedName>
    <definedName name="CS_10" localSheetId="2">#REF!</definedName>
    <definedName name="CS_10" localSheetId="21">#REF!</definedName>
    <definedName name="CS_10" localSheetId="17">#REF!</definedName>
    <definedName name="CS_10" localSheetId="25">#REF!</definedName>
    <definedName name="CS_10" localSheetId="26">#REF!</definedName>
    <definedName name="CS_10" localSheetId="27">#REF!</definedName>
    <definedName name="CS_10" localSheetId="5">#REF!</definedName>
    <definedName name="CS_10" localSheetId="28">#REF!</definedName>
    <definedName name="CS_10" localSheetId="32">#REF!</definedName>
    <definedName name="CS_10" localSheetId="8">#REF!</definedName>
    <definedName name="CS_10" localSheetId="11">#REF!</definedName>
    <definedName name="CS_10" localSheetId="12">#REF!</definedName>
    <definedName name="CS_10" localSheetId="10">#REF!</definedName>
    <definedName name="CS_10">#REF!</definedName>
    <definedName name="CS_100" localSheetId="2">#REF!</definedName>
    <definedName name="CS_100" localSheetId="21">#REF!</definedName>
    <definedName name="CS_100" localSheetId="17">#REF!</definedName>
    <definedName name="CS_100" localSheetId="25">#REF!</definedName>
    <definedName name="CS_100" localSheetId="26">#REF!</definedName>
    <definedName name="CS_100" localSheetId="27">#REF!</definedName>
    <definedName name="CS_100" localSheetId="5">#REF!</definedName>
    <definedName name="CS_100" localSheetId="28">#REF!</definedName>
    <definedName name="CS_100" localSheetId="32">#REF!</definedName>
    <definedName name="CS_100" localSheetId="8">#REF!</definedName>
    <definedName name="CS_100" localSheetId="11">#REF!</definedName>
    <definedName name="CS_100" localSheetId="12">#REF!</definedName>
    <definedName name="CS_100" localSheetId="10">#REF!</definedName>
    <definedName name="CS_100">#REF!</definedName>
    <definedName name="CS_10S" localSheetId="2">#REF!</definedName>
    <definedName name="CS_10S" localSheetId="21">#REF!</definedName>
    <definedName name="CS_10S" localSheetId="17">#REF!</definedName>
    <definedName name="CS_10S" localSheetId="25">#REF!</definedName>
    <definedName name="CS_10S" localSheetId="26">#REF!</definedName>
    <definedName name="CS_10S" localSheetId="27">#REF!</definedName>
    <definedName name="CS_10S" localSheetId="5">#REF!</definedName>
    <definedName name="CS_10S" localSheetId="28">#REF!</definedName>
    <definedName name="CS_10S" localSheetId="32">#REF!</definedName>
    <definedName name="CS_10S" localSheetId="8">#REF!</definedName>
    <definedName name="CS_10S" localSheetId="11">#REF!</definedName>
    <definedName name="CS_10S" localSheetId="12">#REF!</definedName>
    <definedName name="CS_10S" localSheetId="10">#REF!</definedName>
    <definedName name="CS_10S">#REF!</definedName>
    <definedName name="CS_120" localSheetId="2">#REF!</definedName>
    <definedName name="CS_120" localSheetId="21">#REF!</definedName>
    <definedName name="CS_120" localSheetId="17">#REF!</definedName>
    <definedName name="CS_120" localSheetId="25">#REF!</definedName>
    <definedName name="CS_120" localSheetId="26">#REF!</definedName>
    <definedName name="CS_120" localSheetId="27">#REF!</definedName>
    <definedName name="CS_120" localSheetId="5">#REF!</definedName>
    <definedName name="CS_120" localSheetId="28">#REF!</definedName>
    <definedName name="CS_120" localSheetId="32">#REF!</definedName>
    <definedName name="CS_120" localSheetId="8">#REF!</definedName>
    <definedName name="CS_120" localSheetId="11">#REF!</definedName>
    <definedName name="CS_120" localSheetId="12">#REF!</definedName>
    <definedName name="CS_120" localSheetId="10">#REF!</definedName>
    <definedName name="CS_120">#REF!</definedName>
    <definedName name="CS_140" localSheetId="2">#REF!</definedName>
    <definedName name="CS_140" localSheetId="21">#REF!</definedName>
    <definedName name="CS_140" localSheetId="17">#REF!</definedName>
    <definedName name="CS_140" localSheetId="25">#REF!</definedName>
    <definedName name="CS_140" localSheetId="26">#REF!</definedName>
    <definedName name="CS_140" localSheetId="27">#REF!</definedName>
    <definedName name="CS_140" localSheetId="5">#REF!</definedName>
    <definedName name="CS_140" localSheetId="28">#REF!</definedName>
    <definedName name="CS_140" localSheetId="32">#REF!</definedName>
    <definedName name="CS_140" localSheetId="8">#REF!</definedName>
    <definedName name="CS_140" localSheetId="11">#REF!</definedName>
    <definedName name="CS_140" localSheetId="12">#REF!</definedName>
    <definedName name="CS_140" localSheetId="10">#REF!</definedName>
    <definedName name="CS_140">#REF!</definedName>
    <definedName name="CS_160" localSheetId="2">#REF!</definedName>
    <definedName name="CS_160" localSheetId="21">#REF!</definedName>
    <definedName name="CS_160" localSheetId="17">#REF!</definedName>
    <definedName name="CS_160" localSheetId="25">#REF!</definedName>
    <definedName name="CS_160" localSheetId="26">#REF!</definedName>
    <definedName name="CS_160" localSheetId="27">#REF!</definedName>
    <definedName name="CS_160" localSheetId="5">#REF!</definedName>
    <definedName name="CS_160" localSheetId="28">#REF!</definedName>
    <definedName name="CS_160" localSheetId="32">#REF!</definedName>
    <definedName name="CS_160" localSheetId="8">#REF!</definedName>
    <definedName name="CS_160" localSheetId="11">#REF!</definedName>
    <definedName name="CS_160" localSheetId="12">#REF!</definedName>
    <definedName name="CS_160" localSheetId="10">#REF!</definedName>
    <definedName name="CS_160">#REF!</definedName>
    <definedName name="CS_20" localSheetId="2">#REF!</definedName>
    <definedName name="CS_20" localSheetId="21">#REF!</definedName>
    <definedName name="CS_20" localSheetId="17">#REF!</definedName>
    <definedName name="CS_20" localSheetId="25">#REF!</definedName>
    <definedName name="CS_20" localSheetId="26">#REF!</definedName>
    <definedName name="CS_20" localSheetId="27">#REF!</definedName>
    <definedName name="CS_20" localSheetId="5">#REF!</definedName>
    <definedName name="CS_20" localSheetId="28">#REF!</definedName>
    <definedName name="CS_20" localSheetId="32">#REF!</definedName>
    <definedName name="CS_20" localSheetId="8">#REF!</definedName>
    <definedName name="CS_20" localSheetId="11">#REF!</definedName>
    <definedName name="CS_20" localSheetId="12">#REF!</definedName>
    <definedName name="CS_20" localSheetId="10">#REF!</definedName>
    <definedName name="CS_20">#REF!</definedName>
    <definedName name="CS_30" localSheetId="2">#REF!</definedName>
    <definedName name="CS_30" localSheetId="21">#REF!</definedName>
    <definedName name="CS_30" localSheetId="17">#REF!</definedName>
    <definedName name="CS_30" localSheetId="25">#REF!</definedName>
    <definedName name="CS_30" localSheetId="26">#REF!</definedName>
    <definedName name="CS_30" localSheetId="27">#REF!</definedName>
    <definedName name="CS_30" localSheetId="5">#REF!</definedName>
    <definedName name="CS_30" localSheetId="28">#REF!</definedName>
    <definedName name="CS_30" localSheetId="32">#REF!</definedName>
    <definedName name="CS_30" localSheetId="8">#REF!</definedName>
    <definedName name="CS_30" localSheetId="11">#REF!</definedName>
    <definedName name="CS_30" localSheetId="12">#REF!</definedName>
    <definedName name="CS_30" localSheetId="10">#REF!</definedName>
    <definedName name="CS_30">#REF!</definedName>
    <definedName name="CS_40" localSheetId="2">#REF!</definedName>
    <definedName name="CS_40" localSheetId="21">#REF!</definedName>
    <definedName name="CS_40" localSheetId="17">#REF!</definedName>
    <definedName name="CS_40" localSheetId="25">#REF!</definedName>
    <definedName name="CS_40" localSheetId="26">#REF!</definedName>
    <definedName name="CS_40" localSheetId="27">#REF!</definedName>
    <definedName name="CS_40" localSheetId="5">#REF!</definedName>
    <definedName name="CS_40" localSheetId="28">#REF!</definedName>
    <definedName name="CS_40" localSheetId="32">#REF!</definedName>
    <definedName name="CS_40" localSheetId="8">#REF!</definedName>
    <definedName name="CS_40" localSheetId="11">#REF!</definedName>
    <definedName name="CS_40" localSheetId="12">#REF!</definedName>
    <definedName name="CS_40" localSheetId="10">#REF!</definedName>
    <definedName name="CS_40">#REF!</definedName>
    <definedName name="CS_40S" localSheetId="2">#REF!</definedName>
    <definedName name="CS_40S" localSheetId="21">#REF!</definedName>
    <definedName name="CS_40S" localSheetId="17">#REF!</definedName>
    <definedName name="CS_40S" localSheetId="25">#REF!</definedName>
    <definedName name="CS_40S" localSheetId="26">#REF!</definedName>
    <definedName name="CS_40S" localSheetId="27">#REF!</definedName>
    <definedName name="CS_40S" localSheetId="5">#REF!</definedName>
    <definedName name="CS_40S" localSheetId="28">#REF!</definedName>
    <definedName name="CS_40S" localSheetId="32">#REF!</definedName>
    <definedName name="CS_40S" localSheetId="8">#REF!</definedName>
    <definedName name="CS_40S" localSheetId="11">#REF!</definedName>
    <definedName name="CS_40S" localSheetId="12">#REF!</definedName>
    <definedName name="CS_40S" localSheetId="10">#REF!</definedName>
    <definedName name="CS_40S">#REF!</definedName>
    <definedName name="CS_5S" localSheetId="2">#REF!</definedName>
    <definedName name="CS_5S" localSheetId="21">#REF!</definedName>
    <definedName name="CS_5S" localSheetId="17">#REF!</definedName>
    <definedName name="CS_5S" localSheetId="25">#REF!</definedName>
    <definedName name="CS_5S" localSheetId="26">#REF!</definedName>
    <definedName name="CS_5S" localSheetId="27">#REF!</definedName>
    <definedName name="CS_5S" localSheetId="5">#REF!</definedName>
    <definedName name="CS_5S" localSheetId="28">#REF!</definedName>
    <definedName name="CS_5S" localSheetId="32">#REF!</definedName>
    <definedName name="CS_5S" localSheetId="8">#REF!</definedName>
    <definedName name="CS_5S" localSheetId="11">#REF!</definedName>
    <definedName name="CS_5S" localSheetId="12">#REF!</definedName>
    <definedName name="CS_5S" localSheetId="10">#REF!</definedName>
    <definedName name="CS_5S">#REF!</definedName>
    <definedName name="CS_60" localSheetId="2">#REF!</definedName>
    <definedName name="CS_60" localSheetId="21">#REF!</definedName>
    <definedName name="CS_60" localSheetId="17">#REF!</definedName>
    <definedName name="CS_60" localSheetId="25">#REF!</definedName>
    <definedName name="CS_60" localSheetId="26">#REF!</definedName>
    <definedName name="CS_60" localSheetId="27">#REF!</definedName>
    <definedName name="CS_60" localSheetId="5">#REF!</definedName>
    <definedName name="CS_60" localSheetId="28">#REF!</definedName>
    <definedName name="CS_60" localSheetId="32">#REF!</definedName>
    <definedName name="CS_60" localSheetId="8">#REF!</definedName>
    <definedName name="CS_60" localSheetId="11">#REF!</definedName>
    <definedName name="CS_60" localSheetId="12">#REF!</definedName>
    <definedName name="CS_60" localSheetId="10">#REF!</definedName>
    <definedName name="CS_60">#REF!</definedName>
    <definedName name="CS_80" localSheetId="2">#REF!</definedName>
    <definedName name="CS_80" localSheetId="21">#REF!</definedName>
    <definedName name="CS_80" localSheetId="17">#REF!</definedName>
    <definedName name="CS_80" localSheetId="25">#REF!</definedName>
    <definedName name="CS_80" localSheetId="26">#REF!</definedName>
    <definedName name="CS_80" localSheetId="27">#REF!</definedName>
    <definedName name="CS_80" localSheetId="5">#REF!</definedName>
    <definedName name="CS_80" localSheetId="28">#REF!</definedName>
    <definedName name="CS_80" localSheetId="32">#REF!</definedName>
    <definedName name="CS_80" localSheetId="8">#REF!</definedName>
    <definedName name="CS_80" localSheetId="11">#REF!</definedName>
    <definedName name="CS_80" localSheetId="12">#REF!</definedName>
    <definedName name="CS_80" localSheetId="10">#REF!</definedName>
    <definedName name="CS_80">#REF!</definedName>
    <definedName name="CS_80S" localSheetId="2">#REF!</definedName>
    <definedName name="CS_80S" localSheetId="21">#REF!</definedName>
    <definedName name="CS_80S" localSheetId="17">#REF!</definedName>
    <definedName name="CS_80S" localSheetId="25">#REF!</definedName>
    <definedName name="CS_80S" localSheetId="26">#REF!</definedName>
    <definedName name="CS_80S" localSheetId="27">#REF!</definedName>
    <definedName name="CS_80S" localSheetId="5">#REF!</definedName>
    <definedName name="CS_80S" localSheetId="28">#REF!</definedName>
    <definedName name="CS_80S" localSheetId="32">#REF!</definedName>
    <definedName name="CS_80S" localSheetId="8">#REF!</definedName>
    <definedName name="CS_80S" localSheetId="11">#REF!</definedName>
    <definedName name="CS_80S" localSheetId="12">#REF!</definedName>
    <definedName name="CS_80S" localSheetId="10">#REF!</definedName>
    <definedName name="CS_80S">#REF!</definedName>
    <definedName name="CS_STD" localSheetId="2">#REF!</definedName>
    <definedName name="CS_STD" localSheetId="21">#REF!</definedName>
    <definedName name="CS_STD" localSheetId="17">#REF!</definedName>
    <definedName name="CS_STD" localSheetId="25">#REF!</definedName>
    <definedName name="CS_STD" localSheetId="26">#REF!</definedName>
    <definedName name="CS_STD" localSheetId="27">#REF!</definedName>
    <definedName name="CS_STD" localSheetId="5">#REF!</definedName>
    <definedName name="CS_STD" localSheetId="28">#REF!</definedName>
    <definedName name="CS_STD" localSheetId="32">#REF!</definedName>
    <definedName name="CS_STD" localSheetId="8">#REF!</definedName>
    <definedName name="CS_STD" localSheetId="11">#REF!</definedName>
    <definedName name="CS_STD" localSheetId="12">#REF!</definedName>
    <definedName name="CS_STD" localSheetId="10">#REF!</definedName>
    <definedName name="CS_STD">#REF!</definedName>
    <definedName name="CS_XS" localSheetId="2">#REF!</definedName>
    <definedName name="CS_XS" localSheetId="21">#REF!</definedName>
    <definedName name="CS_XS" localSheetId="17">#REF!</definedName>
    <definedName name="CS_XS" localSheetId="25">#REF!</definedName>
    <definedName name="CS_XS" localSheetId="26">#REF!</definedName>
    <definedName name="CS_XS" localSheetId="27">#REF!</definedName>
    <definedName name="CS_XS" localSheetId="5">#REF!</definedName>
    <definedName name="CS_XS" localSheetId="28">#REF!</definedName>
    <definedName name="CS_XS" localSheetId="32">#REF!</definedName>
    <definedName name="CS_XS" localSheetId="8">#REF!</definedName>
    <definedName name="CS_XS" localSheetId="11">#REF!</definedName>
    <definedName name="CS_XS" localSheetId="12">#REF!</definedName>
    <definedName name="CS_XS" localSheetId="10">#REF!</definedName>
    <definedName name="CS_XS">#REF!</definedName>
    <definedName name="CS_XXS" localSheetId="2">#REF!</definedName>
    <definedName name="CS_XXS" localSheetId="21">#REF!</definedName>
    <definedName name="CS_XXS" localSheetId="17">#REF!</definedName>
    <definedName name="CS_XXS" localSheetId="25">#REF!</definedName>
    <definedName name="CS_XXS" localSheetId="26">#REF!</definedName>
    <definedName name="CS_XXS" localSheetId="27">#REF!</definedName>
    <definedName name="CS_XXS" localSheetId="5">#REF!</definedName>
    <definedName name="CS_XXS" localSheetId="28">#REF!</definedName>
    <definedName name="CS_XXS" localSheetId="32">#REF!</definedName>
    <definedName name="CS_XXS" localSheetId="8">#REF!</definedName>
    <definedName name="CS_XXS" localSheetId="11">#REF!</definedName>
    <definedName name="CS_XXS" localSheetId="12">#REF!</definedName>
    <definedName name="CS_XXS" localSheetId="10">#REF!</definedName>
    <definedName name="CS_XXS">#REF!</definedName>
    <definedName name="cv" localSheetId="2" hidden="1">{"'TDTGT (theo Dphuong)'!$A$4:$F$75"}</definedName>
    <definedName name="cv" localSheetId="17" hidden="1">{"'TDTGT (theo Dphuong)'!$A$4:$F$75"}</definedName>
    <definedName name="cv" localSheetId="25" hidden="1">{"'TDTGT (theo Dphuong)'!$A$4:$F$75"}</definedName>
    <definedName name="cv" localSheetId="26" hidden="1">{"'TDTGT (theo Dphuong)'!$A$4:$F$75"}</definedName>
    <definedName name="cv" localSheetId="27" hidden="1">{"'TDTGT (theo Dphuong)'!$A$4:$F$75"}</definedName>
    <definedName name="cv" localSheetId="5" hidden="1">{"'TDTGT (theo Dphuong)'!$A$4:$F$75"}</definedName>
    <definedName name="cv" localSheetId="28" hidden="1">{"'TDTGT (theo Dphuong)'!$A$4:$F$75"}</definedName>
    <definedName name="cv" localSheetId="32" hidden="1">{"'TDTGT (theo Dphuong)'!$A$4:$F$75"}</definedName>
    <definedName name="cv" localSheetId="11" hidden="1">{"'TDTGT (theo Dphuong)'!$A$4:$F$75"}</definedName>
    <definedName name="cv" localSheetId="12" hidden="1">{"'TDTGT (theo Dphuong)'!$A$4:$F$75"}</definedName>
    <definedName name="cv" hidden="1">{"'TDTGT (theo Dphuong)'!$A$4:$F$75"}</definedName>
    <definedName name="cx" localSheetId="2">#REF!</definedName>
    <definedName name="cx" localSheetId="21">#REF!</definedName>
    <definedName name="cx" localSheetId="17">#REF!</definedName>
    <definedName name="cx" localSheetId="25">#REF!</definedName>
    <definedName name="cx" localSheetId="26">#REF!</definedName>
    <definedName name="cx" localSheetId="27">#REF!</definedName>
    <definedName name="cx" localSheetId="5">#REF!</definedName>
    <definedName name="cx" localSheetId="28">#REF!</definedName>
    <definedName name="cx" localSheetId="32">#REF!</definedName>
    <definedName name="cx" localSheetId="8">#REF!</definedName>
    <definedName name="cx" localSheetId="11">#REF!</definedName>
    <definedName name="cx" localSheetId="12">#REF!</definedName>
    <definedName name="cx" localSheetId="10">#REF!</definedName>
    <definedName name="cx">#REF!</definedName>
    <definedName name="d" localSheetId="2" hidden="1">#REF!</definedName>
    <definedName name="d" localSheetId="21" hidden="1">#REF!</definedName>
    <definedName name="d" localSheetId="17" hidden="1">#REF!</definedName>
    <definedName name="d" localSheetId="25" hidden="1">#REF!</definedName>
    <definedName name="d" localSheetId="26" hidden="1">#REF!</definedName>
    <definedName name="d" localSheetId="27" hidden="1">#REF!</definedName>
    <definedName name="d" localSheetId="5" hidden="1">#REF!</definedName>
    <definedName name="d" localSheetId="28" hidden="1">#REF!</definedName>
    <definedName name="d" localSheetId="32" hidden="1">#REF!</definedName>
    <definedName name="d" localSheetId="8" hidden="1">#REF!</definedName>
    <definedName name="d" localSheetId="11" hidden="1">#REF!</definedName>
    <definedName name="d" localSheetId="12" hidden="1">#REF!</definedName>
    <definedName name="d" localSheetId="10" hidden="1">#REF!</definedName>
    <definedName name="d" hidden="1">#REF!</definedName>
    <definedName name="dd" localSheetId="2">#REF!</definedName>
    <definedName name="dd" localSheetId="21">#REF!</definedName>
    <definedName name="dd" localSheetId="17">#REF!</definedName>
    <definedName name="dd" localSheetId="25">#REF!</definedName>
    <definedName name="dd" localSheetId="26">#REF!</definedName>
    <definedName name="dd" localSheetId="27">#REF!</definedName>
    <definedName name="dd" localSheetId="5">#REF!</definedName>
    <definedName name="dd" localSheetId="28">#REF!</definedName>
    <definedName name="dd" localSheetId="32">#REF!</definedName>
    <definedName name="dd" localSheetId="8">#REF!</definedName>
    <definedName name="dd" localSheetId="11">#REF!</definedName>
    <definedName name="dd" localSheetId="12">#REF!</definedName>
    <definedName name="dd" localSheetId="10">#REF!</definedName>
    <definedName name="dd">#REF!</definedName>
    <definedName name="df" localSheetId="2" hidden="1">#REF!</definedName>
    <definedName name="df" localSheetId="21" hidden="1">#REF!</definedName>
    <definedName name="df" localSheetId="17" hidden="1">#REF!</definedName>
    <definedName name="df" localSheetId="25" hidden="1">#REF!</definedName>
    <definedName name="df" localSheetId="26" hidden="1">#REF!</definedName>
    <definedName name="df" localSheetId="27" hidden="1">#REF!</definedName>
    <definedName name="df" localSheetId="5" hidden="1">#REF!</definedName>
    <definedName name="df" localSheetId="28" hidden="1">#REF!</definedName>
    <definedName name="df" localSheetId="32" hidden="1">#REF!</definedName>
    <definedName name="df" localSheetId="8" hidden="1">#REF!</definedName>
    <definedName name="df" localSheetId="11" hidden="1">#REF!</definedName>
    <definedName name="df" localSheetId="12" hidden="1">#REF!</definedName>
    <definedName name="df" localSheetId="10" hidden="1">#REF!</definedName>
    <definedName name="df" hidden="1">#REF!</definedName>
    <definedName name="dg" localSheetId="2">#REF!</definedName>
    <definedName name="dg" localSheetId="21">#REF!</definedName>
    <definedName name="dg" localSheetId="17">#REF!</definedName>
    <definedName name="dg" localSheetId="25">#REF!</definedName>
    <definedName name="dg" localSheetId="26">#REF!</definedName>
    <definedName name="dg" localSheetId="27">#REF!</definedName>
    <definedName name="dg" localSheetId="5">#REF!</definedName>
    <definedName name="dg" localSheetId="28">#REF!</definedName>
    <definedName name="dg" localSheetId="32">#REF!</definedName>
    <definedName name="dg" localSheetId="8">#REF!</definedName>
    <definedName name="dg" localSheetId="11">#REF!</definedName>
    <definedName name="dg" localSheetId="12">#REF!</definedName>
    <definedName name="dg" localSheetId="10">#REF!</definedName>
    <definedName name="dg">#REF!</definedName>
    <definedName name="dien" localSheetId="2">#REF!</definedName>
    <definedName name="dien" localSheetId="21">#REF!</definedName>
    <definedName name="dien" localSheetId="17">#REF!</definedName>
    <definedName name="dien" localSheetId="25">#REF!</definedName>
    <definedName name="dien" localSheetId="26">#REF!</definedName>
    <definedName name="dien" localSheetId="27">#REF!</definedName>
    <definedName name="dien" localSheetId="5">#REF!</definedName>
    <definedName name="dien" localSheetId="28">#REF!</definedName>
    <definedName name="dien" localSheetId="32">#REF!</definedName>
    <definedName name="dien" localSheetId="8">#REF!</definedName>
    <definedName name="dien" localSheetId="11">#REF!</definedName>
    <definedName name="dien" localSheetId="12">#REF!</definedName>
    <definedName name="dien" localSheetId="10">#REF!</definedName>
    <definedName name="dien">#REF!</definedName>
    <definedName name="dn" localSheetId="2" hidden="1">{"'TDTGT (theo Dphuong)'!$A$4:$F$75"}</definedName>
    <definedName name="dn" localSheetId="17" hidden="1">{"'TDTGT (theo Dphuong)'!$A$4:$F$75"}</definedName>
    <definedName name="dn" localSheetId="25" hidden="1">{"'TDTGT (theo Dphuong)'!$A$4:$F$75"}</definedName>
    <definedName name="dn" localSheetId="26" hidden="1">{"'TDTGT (theo Dphuong)'!$A$4:$F$75"}</definedName>
    <definedName name="dn" localSheetId="27" hidden="1">{"'TDTGT (theo Dphuong)'!$A$4:$F$75"}</definedName>
    <definedName name="dn" localSheetId="5" hidden="1">{"'TDTGT (theo Dphuong)'!$A$4:$F$75"}</definedName>
    <definedName name="dn" localSheetId="28" hidden="1">{"'TDTGT (theo Dphuong)'!$A$4:$F$75"}</definedName>
    <definedName name="dn" localSheetId="32" hidden="1">{"'TDTGT (theo Dphuong)'!$A$4:$F$75"}</definedName>
    <definedName name="dn" localSheetId="11" hidden="1">{"'TDTGT (theo Dphuong)'!$A$4:$F$75"}</definedName>
    <definedName name="dn" localSheetId="12" hidden="1">{"'TDTGT (theo Dphuong)'!$A$4:$F$75"}</definedName>
    <definedName name="dn" hidden="1">{"'TDTGT (theo Dphuong)'!$A$4:$F$75"}</definedName>
    <definedName name="ffddg" localSheetId="2">#REF!</definedName>
    <definedName name="ffddg" localSheetId="21">#REF!</definedName>
    <definedName name="ffddg" localSheetId="17">#REF!</definedName>
    <definedName name="ffddg" localSheetId="25">#REF!</definedName>
    <definedName name="ffddg" localSheetId="5">#REF!</definedName>
    <definedName name="ffddg" localSheetId="28">#REF!</definedName>
    <definedName name="ffddg" localSheetId="32">#REF!</definedName>
    <definedName name="ffddg" localSheetId="8">#REF!</definedName>
    <definedName name="ffddg" localSheetId="11">#REF!</definedName>
    <definedName name="ffddg" localSheetId="12">#REF!</definedName>
    <definedName name="ffddg" localSheetId="10">#REF!</definedName>
    <definedName name="ffddg">#REF!</definedName>
    <definedName name="FP">'[1]COAT&amp;WRAP-QIOT-#3'!#REF!</definedName>
    <definedName name="h" localSheetId="2" hidden="1">{"'TDTGT (theo Dphuong)'!$A$4:$F$75"}</definedName>
    <definedName name="h" localSheetId="17" hidden="1">{"'TDTGT (theo Dphuong)'!$A$4:$F$75"}</definedName>
    <definedName name="h" localSheetId="25" hidden="1">{"'TDTGT (theo Dphuong)'!$A$4:$F$75"}</definedName>
    <definedName name="h" localSheetId="26" hidden="1">{"'TDTGT (theo Dphuong)'!$A$4:$F$75"}</definedName>
    <definedName name="h" localSheetId="27" hidden="1">{"'TDTGT (theo Dphuong)'!$A$4:$F$75"}</definedName>
    <definedName name="h" localSheetId="5" hidden="1">{"'TDTGT (theo Dphuong)'!$A$4:$F$75"}</definedName>
    <definedName name="h" localSheetId="28" hidden="1">{"'TDTGT (theo Dphuong)'!$A$4:$F$75"}</definedName>
    <definedName name="h" localSheetId="32" hidden="1">{"'TDTGT (theo Dphuong)'!$A$4:$F$75"}</definedName>
    <definedName name="h" localSheetId="11" hidden="1">{"'TDTGT (theo Dphuong)'!$A$4:$F$75"}</definedName>
    <definedName name="h" localSheetId="12" hidden="1">{"'TDTGT (theo Dphuong)'!$A$4:$F$75"}</definedName>
    <definedName name="h" hidden="1">{"'TDTGT (theo Dphuong)'!$A$4:$F$75"}</definedName>
    <definedName name="hab" localSheetId="2">#REF!</definedName>
    <definedName name="hab" localSheetId="21">#REF!</definedName>
    <definedName name="hab" localSheetId="17">#REF!</definedName>
    <definedName name="hab" localSheetId="25">#REF!</definedName>
    <definedName name="hab" localSheetId="26">#REF!</definedName>
    <definedName name="hab" localSheetId="27">#REF!</definedName>
    <definedName name="hab" localSheetId="5">#REF!</definedName>
    <definedName name="hab" localSheetId="28">#REF!</definedName>
    <definedName name="hab" localSheetId="32">#REF!</definedName>
    <definedName name="hab" localSheetId="8">#REF!</definedName>
    <definedName name="hab" localSheetId="11">#REF!</definedName>
    <definedName name="hab" localSheetId="12">#REF!</definedName>
    <definedName name="hab" localSheetId="10">#REF!</definedName>
    <definedName name="hab">#REF!</definedName>
    <definedName name="habac" localSheetId="2">#REF!</definedName>
    <definedName name="habac" localSheetId="21">#REF!</definedName>
    <definedName name="habac" localSheetId="17">#REF!</definedName>
    <definedName name="habac" localSheetId="25">#REF!</definedName>
    <definedName name="habac" localSheetId="26">#REF!</definedName>
    <definedName name="habac" localSheetId="27">#REF!</definedName>
    <definedName name="habac" localSheetId="5">#REF!</definedName>
    <definedName name="habac" localSheetId="28">#REF!</definedName>
    <definedName name="habac" localSheetId="32">#REF!</definedName>
    <definedName name="habac" localSheetId="8">#REF!</definedName>
    <definedName name="habac" localSheetId="11">#REF!</definedName>
    <definedName name="habac" localSheetId="12">#REF!</definedName>
    <definedName name="habac" localSheetId="10">#REF!</definedName>
    <definedName name="habac">#REF!</definedName>
    <definedName name="Habac1">'[3]7 THAI NGUYEN'!$A$11</definedName>
    <definedName name="hhg" localSheetId="2">#REF!</definedName>
    <definedName name="hhg" localSheetId="21">#REF!</definedName>
    <definedName name="hhg" localSheetId="17">#REF!</definedName>
    <definedName name="hhg" localSheetId="25">#REF!</definedName>
    <definedName name="hhg" localSheetId="26">#REF!</definedName>
    <definedName name="hhg" localSheetId="27">#REF!</definedName>
    <definedName name="hhg" localSheetId="5">#REF!</definedName>
    <definedName name="hhg" localSheetId="28">#REF!</definedName>
    <definedName name="hhg" localSheetId="32">#REF!</definedName>
    <definedName name="hhg" localSheetId="8">#REF!</definedName>
    <definedName name="hhg" localSheetId="11">#REF!</definedName>
    <definedName name="hhg" localSheetId="12">#REF!</definedName>
    <definedName name="hhg" localSheetId="10">#REF!</definedName>
    <definedName name="hhg">#REF!</definedName>
    <definedName name="HTML_CodePage" hidden="1">1252</definedName>
    <definedName name="HTML_Control" localSheetId="2" hidden="1">{"'TDTGT (theo Dphuong)'!$A$4:$F$75"}</definedName>
    <definedName name="HTML_Control" localSheetId="17" hidden="1">{"'TDTGT (theo Dphuong)'!$A$4:$F$75"}</definedName>
    <definedName name="HTML_Control" localSheetId="25" hidden="1">{"'TDTGT (theo Dphuong)'!$A$4:$F$75"}</definedName>
    <definedName name="HTML_Control" localSheetId="26" hidden="1">{"'TDTGT (theo Dphuong)'!$A$4:$F$75"}</definedName>
    <definedName name="HTML_Control" localSheetId="27" hidden="1">{"'TDTGT (theo Dphuong)'!$A$4:$F$75"}</definedName>
    <definedName name="HTML_Control" localSheetId="5" hidden="1">{"'TDTGT (theo Dphuong)'!$A$4:$F$75"}</definedName>
    <definedName name="HTML_Control" localSheetId="28" hidden="1">{"'TDTGT (theo Dphuong)'!$A$4:$F$75"}</definedName>
    <definedName name="HTML_Control" localSheetId="32" hidden="1">{"'TDTGT (theo Dphuong)'!$A$4:$F$75"}</definedName>
    <definedName name="HTML_Control" localSheetId="11" hidden="1">{"'TDTGT (theo Dphuong)'!$A$4:$F$75"}</definedName>
    <definedName name="HTML_Control" localSheetId="12" hidden="1">{"'TDTGT (theo Dphuong)'!$A$4:$F$75"}</definedName>
    <definedName name="HTML_Control" hidden="1">{"'TDTGT (theo Dphuong)'!$A$4:$F$75"}</definedName>
    <definedName name="HTML_Description" hidden="1">""</definedName>
    <definedName name="HTML_Email" hidden="1">"cvhoach@www.gso.gov.vn"</definedName>
    <definedName name="HTML_Header" hidden="1">"TDTGT (theo Dphuong)"</definedName>
    <definedName name="HTML_LastUpdate" hidden="1">"1/21/99"</definedName>
    <definedName name="HTML_LineAfter" hidden="1">TRUE</definedName>
    <definedName name="HTML_LineBefore" hidden="1">TRUE</definedName>
    <definedName name="HTML_Name" hidden="1">"PHONG TRONG TROT"</definedName>
    <definedName name="HTML_OBDlg2" hidden="1">TRUE</definedName>
    <definedName name="HTML_OBDlg4" hidden="1">TRUE</definedName>
    <definedName name="HTML_OS" hidden="1">0</definedName>
    <definedName name="HTML_PathFile" hidden="1">"c:\hoach\thuhTM.htm"</definedName>
    <definedName name="HTML_Title" hidden="1">"Sè liÖuu 90-98 Phßng trång trät"</definedName>
    <definedName name="i" localSheetId="2" hidden="1">{#N/A,#N/A,FALSE,"Chung"}</definedName>
    <definedName name="i" localSheetId="17" hidden="1">{#N/A,#N/A,FALSE,"Chung"}</definedName>
    <definedName name="i" localSheetId="25" hidden="1">{#N/A,#N/A,FALSE,"Chung"}</definedName>
    <definedName name="i" localSheetId="26" hidden="1">{#N/A,#N/A,FALSE,"Chung"}</definedName>
    <definedName name="i" localSheetId="27" hidden="1">{#N/A,#N/A,FALSE,"Chung"}</definedName>
    <definedName name="i" localSheetId="5" hidden="1">{#N/A,#N/A,FALSE,"Chung"}</definedName>
    <definedName name="i" localSheetId="28" hidden="1">{#N/A,#N/A,FALSE,"Chung"}</definedName>
    <definedName name="i" localSheetId="32" hidden="1">{#N/A,#N/A,FALSE,"Chung"}</definedName>
    <definedName name="i" localSheetId="11" hidden="1">{#N/A,#N/A,FALSE,"Chung"}</definedName>
    <definedName name="i" localSheetId="12" hidden="1">{#N/A,#N/A,FALSE,"Chung"}</definedName>
    <definedName name="i" hidden="1">{#N/A,#N/A,FALSE,"Chung"}</definedName>
    <definedName name="IO">'[1]COAT&amp;WRAP-QIOT-#3'!#REF!</definedName>
    <definedName name="kjh" localSheetId="2" hidden="1">{#N/A,#N/A,FALSE,"Chung"}</definedName>
    <definedName name="kjh" localSheetId="17" hidden="1">{#N/A,#N/A,FALSE,"Chung"}</definedName>
    <definedName name="kjh" localSheetId="25" hidden="1">{#N/A,#N/A,FALSE,"Chung"}</definedName>
    <definedName name="kjh" localSheetId="26" hidden="1">{#N/A,#N/A,FALSE,"Chung"}</definedName>
    <definedName name="kjh" localSheetId="27" hidden="1">{#N/A,#N/A,FALSE,"Chung"}</definedName>
    <definedName name="kjh" localSheetId="5" hidden="1">{#N/A,#N/A,FALSE,"Chung"}</definedName>
    <definedName name="kjh" localSheetId="28" hidden="1">{#N/A,#N/A,FALSE,"Chung"}</definedName>
    <definedName name="kjh" localSheetId="32" hidden="1">{#N/A,#N/A,FALSE,"Chung"}</definedName>
    <definedName name="kjh" localSheetId="11" hidden="1">{#N/A,#N/A,FALSE,"Chung"}</definedName>
    <definedName name="kjh" localSheetId="12" hidden="1">{#N/A,#N/A,FALSE,"Chung"}</definedName>
    <definedName name="kjh" hidden="1">{#N/A,#N/A,FALSE,"Chung"}</definedName>
    <definedName name="kjhjfhdjkfndfndf" localSheetId="2">#REF!</definedName>
    <definedName name="kjhjfhdjkfndfndf" localSheetId="21">#REF!</definedName>
    <definedName name="kjhjfhdjkfndfndf" localSheetId="17">#REF!</definedName>
    <definedName name="kjhjfhdjkfndfndf" localSheetId="25">#REF!</definedName>
    <definedName name="kjhjfhdjkfndfndf" localSheetId="26">#REF!</definedName>
    <definedName name="kjhjfhdjkfndfndf" localSheetId="27">#REF!</definedName>
    <definedName name="kjhjfhdjkfndfndf" localSheetId="5">#REF!</definedName>
    <definedName name="kjhjfhdjkfndfndf" localSheetId="28">#REF!</definedName>
    <definedName name="kjhjfhdjkfndfndf" localSheetId="32">#REF!</definedName>
    <definedName name="kjhjfhdjkfndfndf" localSheetId="8">#REF!</definedName>
    <definedName name="kjhjfhdjkfndfndf" localSheetId="11">#REF!</definedName>
    <definedName name="kjhjfhdjkfndfndf" localSheetId="12">#REF!</definedName>
    <definedName name="kjhjfhdjkfndfndf" localSheetId="10">#REF!</definedName>
    <definedName name="kjhjfhdjkfndfndf">#REF!</definedName>
    <definedName name="m" localSheetId="2" hidden="1">{"'TDTGT (theo Dphuong)'!$A$4:$F$75"}</definedName>
    <definedName name="m" localSheetId="17" hidden="1">{"'TDTGT (theo Dphuong)'!$A$4:$F$75"}</definedName>
    <definedName name="m" localSheetId="25" hidden="1">{"'TDTGT (theo Dphuong)'!$A$4:$F$75"}</definedName>
    <definedName name="m" localSheetId="26" hidden="1">{"'TDTGT (theo Dphuong)'!$A$4:$F$75"}</definedName>
    <definedName name="m" localSheetId="27" hidden="1">{"'TDTGT (theo Dphuong)'!$A$4:$F$75"}</definedName>
    <definedName name="m" localSheetId="5" hidden="1">{"'TDTGT (theo Dphuong)'!$A$4:$F$75"}</definedName>
    <definedName name="m" localSheetId="28" hidden="1">{"'TDTGT (theo Dphuong)'!$A$4:$F$75"}</definedName>
    <definedName name="m" localSheetId="32" hidden="1">{"'TDTGT (theo Dphuong)'!$A$4:$F$75"}</definedName>
    <definedName name="m" localSheetId="11" hidden="1">{"'TDTGT (theo Dphuong)'!$A$4:$F$75"}</definedName>
    <definedName name="m" localSheetId="12" hidden="1">{"'TDTGT (theo Dphuong)'!$A$4:$F$75"}</definedName>
    <definedName name="m" hidden="1">{"'TDTGT (theo Dphuong)'!$A$4:$F$75"}</definedName>
    <definedName name="MAT">'[1]COAT&amp;WRAP-QIOT-#3'!#REF!</definedName>
    <definedName name="mc" localSheetId="2">#REF!</definedName>
    <definedName name="mc" localSheetId="21">#REF!</definedName>
    <definedName name="mc" localSheetId="17">#REF!</definedName>
    <definedName name="mc" localSheetId="25">#REF!</definedName>
    <definedName name="mc" localSheetId="26">#REF!</definedName>
    <definedName name="mc" localSheetId="27">#REF!</definedName>
    <definedName name="mc" localSheetId="5">#REF!</definedName>
    <definedName name="mc" localSheetId="28">#REF!</definedName>
    <definedName name="mc" localSheetId="32">#REF!</definedName>
    <definedName name="mc" localSheetId="8">#REF!</definedName>
    <definedName name="mc" localSheetId="11">#REF!</definedName>
    <definedName name="mc" localSheetId="12">#REF!</definedName>
    <definedName name="mc" localSheetId="10">#REF!</definedName>
    <definedName name="mc">#REF!</definedName>
    <definedName name="MF">'[1]COAT&amp;WRAP-QIOT-#3'!#REF!</definedName>
    <definedName name="mnh">'[4]2.74'!#REF!</definedName>
    <definedName name="n">'[4]2.74'!#REF!</definedName>
    <definedName name="nhan" localSheetId="2">#REF!</definedName>
    <definedName name="nhan" localSheetId="21">#REF!</definedName>
    <definedName name="nhan" localSheetId="17">#REF!</definedName>
    <definedName name="nhan" localSheetId="25">#REF!</definedName>
    <definedName name="nhan" localSheetId="26">#REF!</definedName>
    <definedName name="nhan" localSheetId="27">#REF!</definedName>
    <definedName name="nhan" localSheetId="5">#REF!</definedName>
    <definedName name="nhan" localSheetId="28">#REF!</definedName>
    <definedName name="nhan" localSheetId="32">#REF!</definedName>
    <definedName name="nhan" localSheetId="8">#REF!</definedName>
    <definedName name="nhan" localSheetId="11">#REF!</definedName>
    <definedName name="nhan" localSheetId="12">#REF!</definedName>
    <definedName name="nhan" localSheetId="10">#REF!</definedName>
    <definedName name="nhan">#REF!</definedName>
    <definedName name="Nhan_xet_cua_dai">"Picture 1"</definedName>
    <definedName name="nuoc" localSheetId="2">#REF!</definedName>
    <definedName name="nuoc" localSheetId="21">#REF!</definedName>
    <definedName name="nuoc" localSheetId="17">#REF!</definedName>
    <definedName name="nuoc" localSheetId="25">#REF!</definedName>
    <definedName name="nuoc" localSheetId="5">#REF!</definedName>
    <definedName name="nuoc" localSheetId="28">#REF!</definedName>
    <definedName name="nuoc" localSheetId="32">#REF!</definedName>
    <definedName name="nuoc" localSheetId="8">#REF!</definedName>
    <definedName name="nuoc" localSheetId="11">#REF!</definedName>
    <definedName name="nuoc" localSheetId="12">#REF!</definedName>
    <definedName name="nuoc" localSheetId="10">#REF!</definedName>
    <definedName name="nuoc">#REF!</definedName>
    <definedName name="oanh" localSheetId="2" hidden="1">{#N/A,#N/A,FALSE,"Chung"}</definedName>
    <definedName name="oanh" localSheetId="17" hidden="1">{#N/A,#N/A,FALSE,"Chung"}</definedName>
    <definedName name="oanh" localSheetId="25" hidden="1">{#N/A,#N/A,FALSE,"Chung"}</definedName>
    <definedName name="oanh" localSheetId="26" hidden="1">{#N/A,#N/A,FALSE,"Chung"}</definedName>
    <definedName name="oanh" localSheetId="27" hidden="1">{#N/A,#N/A,FALSE,"Chung"}</definedName>
    <definedName name="oanh" localSheetId="5" hidden="1">{#N/A,#N/A,FALSE,"Chung"}</definedName>
    <definedName name="oanh" localSheetId="28" hidden="1">{#N/A,#N/A,FALSE,"Chung"}</definedName>
    <definedName name="oanh" localSheetId="32" hidden="1">{#N/A,#N/A,FALSE,"Chung"}</definedName>
    <definedName name="oanh" localSheetId="11" hidden="1">{#N/A,#N/A,FALSE,"Chung"}</definedName>
    <definedName name="oanh" localSheetId="12" hidden="1">{#N/A,#N/A,FALSE,"Chung"}</definedName>
    <definedName name="oanh" hidden="1">{#N/A,#N/A,FALSE,"Chung"}</definedName>
    <definedName name="P">'[1]PNT-QUOT-#3'!#REF!</definedName>
    <definedName name="PEJM">'[1]COAT&amp;WRAP-QIOT-#3'!#REF!</definedName>
    <definedName name="PF">'[1]PNT-QUOT-#3'!#REF!</definedName>
    <definedName name="PM">[5]IBASE!$AH$16:$AV$110</definedName>
    <definedName name="_xlnm.Print_Area" localSheetId="11">'7.ton kho'!$A$1:$E$24</definedName>
    <definedName name="_xlnm.Print_Area" localSheetId="12">'8.tieu thu'!$A$1:$F$24</definedName>
    <definedName name="_xlnm.Print_Area" localSheetId="1">'Tổng quan'!$A$1:$L$62</definedName>
    <definedName name="Print_Area_MI">[6]ESTI.!$A$1:$U$52</definedName>
    <definedName name="_xlnm.Print_Titles" localSheetId="7">'4.IIPthang'!#REF!</definedName>
    <definedName name="_xlnm.Print_Titles" localSheetId="8">'5.IIPquy'!$4:$6</definedName>
    <definedName name="_xlnm.Print_Titles">'[7]TiÕn ®é thùc hiÖn KC'!#REF!</definedName>
    <definedName name="pt" localSheetId="2">#REF!</definedName>
    <definedName name="pt" localSheetId="21">#REF!</definedName>
    <definedName name="pt" localSheetId="17">#REF!</definedName>
    <definedName name="pt" localSheetId="25">#REF!</definedName>
    <definedName name="pt" localSheetId="26">#REF!</definedName>
    <definedName name="pt" localSheetId="27">#REF!</definedName>
    <definedName name="pt" localSheetId="5">#REF!</definedName>
    <definedName name="pt" localSheetId="28">#REF!</definedName>
    <definedName name="pt" localSheetId="32">#REF!</definedName>
    <definedName name="pt" localSheetId="8">#REF!</definedName>
    <definedName name="pt" localSheetId="11">#REF!</definedName>
    <definedName name="pt" localSheetId="12">#REF!</definedName>
    <definedName name="pt" localSheetId="10">#REF!</definedName>
    <definedName name="pt">#REF!</definedName>
    <definedName name="ptr" localSheetId="2">#REF!</definedName>
    <definedName name="ptr" localSheetId="21">#REF!</definedName>
    <definedName name="ptr" localSheetId="17">#REF!</definedName>
    <definedName name="ptr" localSheetId="25">#REF!</definedName>
    <definedName name="ptr" localSheetId="26">#REF!</definedName>
    <definedName name="ptr" localSheetId="27">#REF!</definedName>
    <definedName name="ptr" localSheetId="5">#REF!</definedName>
    <definedName name="ptr" localSheetId="28">#REF!</definedName>
    <definedName name="ptr" localSheetId="32">#REF!</definedName>
    <definedName name="ptr" localSheetId="8">#REF!</definedName>
    <definedName name="ptr" localSheetId="11">#REF!</definedName>
    <definedName name="ptr" localSheetId="12">#REF!</definedName>
    <definedName name="ptr" localSheetId="10">#REF!</definedName>
    <definedName name="ptr">#REF!</definedName>
    <definedName name="ptvt">'[8]ma-pt'!$A$6:$IV$228</definedName>
    <definedName name="qưeqwrqw" localSheetId="2" hidden="1">{#N/A,#N/A,FALSE,"Chung"}</definedName>
    <definedName name="qưeqwrqw" localSheetId="17" hidden="1">{#N/A,#N/A,FALSE,"Chung"}</definedName>
    <definedName name="qưeqwrqw" localSheetId="25" hidden="1">{#N/A,#N/A,FALSE,"Chung"}</definedName>
    <definedName name="qưeqwrqw" localSheetId="26" hidden="1">{#N/A,#N/A,FALSE,"Chung"}</definedName>
    <definedName name="qưeqwrqw" localSheetId="27" hidden="1">{#N/A,#N/A,FALSE,"Chung"}</definedName>
    <definedName name="qưeqwrqw" localSheetId="5" hidden="1">{#N/A,#N/A,FALSE,"Chung"}</definedName>
    <definedName name="qưeqwrqw" localSheetId="28" hidden="1">{#N/A,#N/A,FALSE,"Chung"}</definedName>
    <definedName name="qưeqwrqw" localSheetId="32" hidden="1">{#N/A,#N/A,FALSE,"Chung"}</definedName>
    <definedName name="qưeqwrqw" localSheetId="11" hidden="1">{#N/A,#N/A,FALSE,"Chung"}</definedName>
    <definedName name="qưeqwrqw" localSheetId="12" hidden="1">{#N/A,#N/A,FALSE,"Chung"}</definedName>
    <definedName name="qưeqwrqw" hidden="1">{#N/A,#N/A,FALSE,"Chung"}</definedName>
    <definedName name="RT">'[1]COAT&amp;WRAP-QIOT-#3'!#REF!</definedName>
    <definedName name="SB">[5]IBASE!$AH$7:$AL$14</definedName>
    <definedName name="SORT" localSheetId="2">#REF!</definedName>
    <definedName name="SORT" localSheetId="21">#REF!</definedName>
    <definedName name="SORT" localSheetId="17">#REF!</definedName>
    <definedName name="SORT" localSheetId="25">#REF!</definedName>
    <definedName name="SORT" localSheetId="26">#REF!</definedName>
    <definedName name="SORT" localSheetId="27">#REF!</definedName>
    <definedName name="SORT" localSheetId="5">#REF!</definedName>
    <definedName name="SORT" localSheetId="28">#REF!</definedName>
    <definedName name="SORT" localSheetId="32">#REF!</definedName>
    <definedName name="SORT" localSheetId="8">#REF!</definedName>
    <definedName name="SORT" localSheetId="11">#REF!</definedName>
    <definedName name="SORT" localSheetId="12">#REF!</definedName>
    <definedName name="SORT" localSheetId="10">#REF!</definedName>
    <definedName name="SORT">#REF!</definedName>
    <definedName name="SORT_AREA">'[6]DI-ESTI'!$A$8:$R$489</definedName>
    <definedName name="SP">'[1]PNT-QUOT-#3'!#REF!</definedName>
    <definedName name="sss" localSheetId="2">#REF!</definedName>
    <definedName name="sss" localSheetId="21">#REF!</definedName>
    <definedName name="sss" localSheetId="17">#REF!</definedName>
    <definedName name="sss" localSheetId="25">#REF!</definedName>
    <definedName name="sss" localSheetId="26">#REF!</definedName>
    <definedName name="sss" localSheetId="27">#REF!</definedName>
    <definedName name="sss" localSheetId="5">#REF!</definedName>
    <definedName name="sss" localSheetId="28">#REF!</definedName>
    <definedName name="sss" localSheetId="32">#REF!</definedName>
    <definedName name="sss" localSheetId="8">#REF!</definedName>
    <definedName name="sss" localSheetId="11">#REF!</definedName>
    <definedName name="sss" localSheetId="12">#REF!</definedName>
    <definedName name="sss" localSheetId="10">#REF!</definedName>
    <definedName name="sss">#REF!</definedName>
    <definedName name="TBA" localSheetId="2">#REF!</definedName>
    <definedName name="TBA" localSheetId="21">#REF!</definedName>
    <definedName name="TBA" localSheetId="17">#REF!</definedName>
    <definedName name="TBA" localSheetId="25">#REF!</definedName>
    <definedName name="TBA" localSheetId="26">#REF!</definedName>
    <definedName name="TBA" localSheetId="27">#REF!</definedName>
    <definedName name="TBA" localSheetId="5">#REF!</definedName>
    <definedName name="TBA" localSheetId="28">#REF!</definedName>
    <definedName name="TBA" localSheetId="32">#REF!</definedName>
    <definedName name="TBA" localSheetId="8">#REF!</definedName>
    <definedName name="TBA" localSheetId="11">#REF!</definedName>
    <definedName name="TBA" localSheetId="12">#REF!</definedName>
    <definedName name="TBA" localSheetId="10">#REF!</definedName>
    <definedName name="TBA">#REF!</definedName>
    <definedName name="td" localSheetId="2">#REF!</definedName>
    <definedName name="td" localSheetId="21">#REF!</definedName>
    <definedName name="td" localSheetId="17">#REF!</definedName>
    <definedName name="td" localSheetId="25">#REF!</definedName>
    <definedName name="td" localSheetId="26">#REF!</definedName>
    <definedName name="td" localSheetId="27">#REF!</definedName>
    <definedName name="td" localSheetId="5">#REF!</definedName>
    <definedName name="td" localSheetId="28">#REF!</definedName>
    <definedName name="td" localSheetId="32">#REF!</definedName>
    <definedName name="td" localSheetId="8">#REF!</definedName>
    <definedName name="td" localSheetId="11">#REF!</definedName>
    <definedName name="td" localSheetId="12">#REF!</definedName>
    <definedName name="td" localSheetId="10">#REF!</definedName>
    <definedName name="td">#REF!</definedName>
    <definedName name="th_bl" localSheetId="2">#REF!</definedName>
    <definedName name="th_bl" localSheetId="21">#REF!</definedName>
    <definedName name="th_bl" localSheetId="17">#REF!</definedName>
    <definedName name="th_bl" localSheetId="25">#REF!</definedName>
    <definedName name="th_bl" localSheetId="26">#REF!</definedName>
    <definedName name="th_bl" localSheetId="27">#REF!</definedName>
    <definedName name="th_bl" localSheetId="5">#REF!</definedName>
    <definedName name="th_bl" localSheetId="28">#REF!</definedName>
    <definedName name="th_bl" localSheetId="32">#REF!</definedName>
    <definedName name="th_bl" localSheetId="8">#REF!</definedName>
    <definedName name="th_bl" localSheetId="11">#REF!</definedName>
    <definedName name="th_bl" localSheetId="12">#REF!</definedName>
    <definedName name="th_bl" localSheetId="10">#REF!</definedName>
    <definedName name="th_bl">#REF!</definedName>
    <definedName name="thanh" localSheetId="2" hidden="1">{"'TDTGT (theo Dphuong)'!$A$4:$F$75"}</definedName>
    <definedName name="thanh" localSheetId="17" hidden="1">{"'TDTGT (theo Dphuong)'!$A$4:$F$75"}</definedName>
    <definedName name="thanh" localSheetId="25" hidden="1">{"'TDTGT (theo Dphuong)'!$A$4:$F$75"}</definedName>
    <definedName name="thanh" localSheetId="26" hidden="1">{"'TDTGT (theo Dphuong)'!$A$4:$F$75"}</definedName>
    <definedName name="thanh" localSheetId="27" hidden="1">{"'TDTGT (theo Dphuong)'!$A$4:$F$75"}</definedName>
    <definedName name="thanh" localSheetId="5" hidden="1">{"'TDTGT (theo Dphuong)'!$A$4:$F$75"}</definedName>
    <definedName name="thanh" localSheetId="28" hidden="1">{"'TDTGT (theo Dphuong)'!$A$4:$F$75"}</definedName>
    <definedName name="thanh" localSheetId="32" hidden="1">{"'TDTGT (theo Dphuong)'!$A$4:$F$75"}</definedName>
    <definedName name="thanh" localSheetId="11" hidden="1">{"'TDTGT (theo Dphuong)'!$A$4:$F$75"}</definedName>
    <definedName name="thanh" localSheetId="12" hidden="1">{"'TDTGT (theo Dphuong)'!$A$4:$F$75"}</definedName>
    <definedName name="thanh" hidden="1">{"'TDTGT (theo Dphuong)'!$A$4:$F$75"}</definedName>
    <definedName name="THK">'[1]COAT&amp;WRAP-QIOT-#3'!#REF!</definedName>
    <definedName name="Tnghiep" localSheetId="2" hidden="1">{"'TDTGT (theo Dphuong)'!$A$4:$F$75"}</definedName>
    <definedName name="Tnghiep" localSheetId="17" hidden="1">{"'TDTGT (theo Dphuong)'!$A$4:$F$75"}</definedName>
    <definedName name="Tnghiep" localSheetId="25" hidden="1">{"'TDTGT (theo Dphuong)'!$A$4:$F$75"}</definedName>
    <definedName name="Tnghiep" localSheetId="26" hidden="1">{"'TDTGT (theo Dphuong)'!$A$4:$F$75"}</definedName>
    <definedName name="Tnghiep" localSheetId="27" hidden="1">{"'TDTGT (theo Dphuong)'!$A$4:$F$75"}</definedName>
    <definedName name="Tnghiep" localSheetId="5" hidden="1">{"'TDTGT (theo Dphuong)'!$A$4:$F$75"}</definedName>
    <definedName name="Tnghiep" localSheetId="28" hidden="1">{"'TDTGT (theo Dphuong)'!$A$4:$F$75"}</definedName>
    <definedName name="Tnghiep" localSheetId="32" hidden="1">{"'TDTGT (theo Dphuong)'!$A$4:$F$75"}</definedName>
    <definedName name="Tnghiep" localSheetId="11" hidden="1">{"'TDTGT (theo Dphuong)'!$A$4:$F$75"}</definedName>
    <definedName name="Tnghiep" localSheetId="12" hidden="1">{"'TDTGT (theo Dphuong)'!$A$4:$F$75"}</definedName>
    <definedName name="Tnghiep" hidden="1">{"'TDTGT (theo Dphuong)'!$A$4:$F$75"}</definedName>
    <definedName name="ttt" localSheetId="2">#REF!</definedName>
    <definedName name="ttt" localSheetId="21">#REF!</definedName>
    <definedName name="ttt" localSheetId="17">#REF!</definedName>
    <definedName name="ttt" localSheetId="25">#REF!</definedName>
    <definedName name="ttt" localSheetId="5">#REF!</definedName>
    <definedName name="ttt" localSheetId="28">#REF!</definedName>
    <definedName name="ttt" localSheetId="32">#REF!</definedName>
    <definedName name="ttt" localSheetId="8">#REF!</definedName>
    <definedName name="ttt" localSheetId="11">#REF!</definedName>
    <definedName name="ttt" localSheetId="12">#REF!</definedName>
    <definedName name="ttt" localSheetId="10">#REF!</definedName>
    <definedName name="ttt">#REF!</definedName>
    <definedName name="vfff" localSheetId="2">#REF!</definedName>
    <definedName name="vfff" localSheetId="21">#REF!</definedName>
    <definedName name="vfff" localSheetId="17">#REF!</definedName>
    <definedName name="vfff" localSheetId="25">#REF!</definedName>
    <definedName name="vfff" localSheetId="26">#REF!</definedName>
    <definedName name="vfff" localSheetId="27">#REF!</definedName>
    <definedName name="vfff" localSheetId="5">#REF!</definedName>
    <definedName name="vfff" localSheetId="28">#REF!</definedName>
    <definedName name="vfff" localSheetId="32">#REF!</definedName>
    <definedName name="vfff" localSheetId="8">#REF!</definedName>
    <definedName name="vfff" localSheetId="11">#REF!</definedName>
    <definedName name="vfff" localSheetId="12">#REF!</definedName>
    <definedName name="vfff" localSheetId="10">#REF!</definedName>
    <definedName name="vfff">#REF!</definedName>
    <definedName name="vv" localSheetId="2" hidden="1">{"'TDTGT (theo Dphuong)'!$A$4:$F$75"}</definedName>
    <definedName name="vv" localSheetId="17" hidden="1">{"'TDTGT (theo Dphuong)'!$A$4:$F$75"}</definedName>
    <definedName name="vv" localSheetId="25" hidden="1">{"'TDTGT (theo Dphuong)'!$A$4:$F$75"}</definedName>
    <definedName name="vv" localSheetId="26" hidden="1">{"'TDTGT (theo Dphuong)'!$A$4:$F$75"}</definedName>
    <definedName name="vv" localSheetId="27" hidden="1">{"'TDTGT (theo Dphuong)'!$A$4:$F$75"}</definedName>
    <definedName name="vv" localSheetId="5" hidden="1">{"'TDTGT (theo Dphuong)'!$A$4:$F$75"}</definedName>
    <definedName name="vv" localSheetId="28" hidden="1">{"'TDTGT (theo Dphuong)'!$A$4:$F$75"}</definedName>
    <definedName name="vv" localSheetId="32" hidden="1">{"'TDTGT (theo Dphuong)'!$A$4:$F$75"}</definedName>
    <definedName name="vv" localSheetId="11" hidden="1">{"'TDTGT (theo Dphuong)'!$A$4:$F$75"}</definedName>
    <definedName name="vv" localSheetId="12" hidden="1">{"'TDTGT (theo Dphuong)'!$A$4:$F$75"}</definedName>
    <definedName name="vv" hidden="1">{"'TDTGT (theo Dphuong)'!$A$4:$F$75"}</definedName>
    <definedName name="wrn.thu." localSheetId="2" hidden="1">{#N/A,#N/A,FALSE,"Chung"}</definedName>
    <definedName name="wrn.thu." localSheetId="17" hidden="1">{#N/A,#N/A,FALSE,"Chung"}</definedName>
    <definedName name="wrn.thu." localSheetId="25" hidden="1">{#N/A,#N/A,FALSE,"Chung"}</definedName>
    <definedName name="wrn.thu." localSheetId="26" hidden="1">{#N/A,#N/A,FALSE,"Chung"}</definedName>
    <definedName name="wrn.thu." localSheetId="27" hidden="1">{#N/A,#N/A,FALSE,"Chung"}</definedName>
    <definedName name="wrn.thu." localSheetId="5" hidden="1">{#N/A,#N/A,FALSE,"Chung"}</definedName>
    <definedName name="wrn.thu." localSheetId="28" hidden="1">{#N/A,#N/A,FALSE,"Chung"}</definedName>
    <definedName name="wrn.thu." localSheetId="32" hidden="1">{#N/A,#N/A,FALSE,"Chung"}</definedName>
    <definedName name="wrn.thu." localSheetId="11" hidden="1">{#N/A,#N/A,FALSE,"Chung"}</definedName>
    <definedName name="wrn.thu." localSheetId="12" hidden="1">{#N/A,#N/A,FALSE,"Chung"}</definedName>
    <definedName name="wrn.thu." hidden="1">{#N/A,#N/A,FALSE,"Chung"}</definedName>
    <definedName name="xd">'[9]7 THAI NGUYEN'!$A$11</definedName>
    <definedName name="ZYX" localSheetId="2">#REF!</definedName>
    <definedName name="ZYX" localSheetId="21">#REF!</definedName>
    <definedName name="ZYX" localSheetId="17">#REF!</definedName>
    <definedName name="ZYX" localSheetId="25">#REF!</definedName>
    <definedName name="ZYX" localSheetId="26">#REF!</definedName>
    <definedName name="ZYX" localSheetId="27">#REF!</definedName>
    <definedName name="ZYX" localSheetId="5">#REF!</definedName>
    <definedName name="ZYX" localSheetId="28">#REF!</definedName>
    <definedName name="ZYX" localSheetId="32">#REF!</definedName>
    <definedName name="ZYX" localSheetId="8">#REF!</definedName>
    <definedName name="ZYX" localSheetId="11">#REF!</definedName>
    <definedName name="ZYX" localSheetId="12">#REF!</definedName>
    <definedName name="ZYX" localSheetId="10">#REF!</definedName>
    <definedName name="ZYX">#REF!</definedName>
    <definedName name="ZZZ" localSheetId="2">#REF!</definedName>
    <definedName name="ZZZ" localSheetId="21">#REF!</definedName>
    <definedName name="ZZZ" localSheetId="17">#REF!</definedName>
    <definedName name="ZZZ" localSheetId="25">#REF!</definedName>
    <definedName name="ZZZ" localSheetId="26">#REF!</definedName>
    <definedName name="ZZZ" localSheetId="27">#REF!</definedName>
    <definedName name="ZZZ" localSheetId="5">#REF!</definedName>
    <definedName name="ZZZ" localSheetId="28">#REF!</definedName>
    <definedName name="ZZZ" localSheetId="32">#REF!</definedName>
    <definedName name="ZZZ" localSheetId="8">#REF!</definedName>
    <definedName name="ZZZ" localSheetId="11">#REF!</definedName>
    <definedName name="ZZZ" localSheetId="12">#REF!</definedName>
    <definedName name="ZZZ" localSheetId="10">#REF!</definedName>
    <definedName name="ZZZ">#REF!</definedName>
  </definedNames>
  <calcPr calcId="191029"/>
</workbook>
</file>

<file path=xl/calcChain.xml><?xml version="1.0" encoding="utf-8"?>
<calcChain xmlns="http://schemas.openxmlformats.org/spreadsheetml/2006/main">
  <c r="G59" i="91" l="1"/>
  <c r="K58" i="91"/>
  <c r="K57" i="91"/>
  <c r="G58" i="91"/>
  <c r="G57" i="91"/>
  <c r="E17" i="91"/>
  <c r="E16" i="91"/>
  <c r="D17" i="91"/>
  <c r="D16" i="91"/>
  <c r="E15" i="91"/>
  <c r="D15" i="91"/>
  <c r="E14" i="91"/>
  <c r="G8" i="100"/>
  <c r="G9" i="100"/>
  <c r="G10" i="100"/>
  <c r="G11" i="100"/>
  <c r="G12" i="100"/>
  <c r="G13" i="100"/>
  <c r="G14" i="100"/>
  <c r="G15" i="100"/>
  <c r="G16" i="100"/>
  <c r="G17" i="100"/>
  <c r="G18" i="100"/>
  <c r="G19" i="100"/>
  <c r="F13" i="67" l="1"/>
  <c r="C13" i="67" l="1"/>
  <c r="D11" i="67" l="1"/>
  <c r="D12" i="67"/>
  <c r="D13" i="67"/>
  <c r="D14" i="67"/>
  <c r="D15" i="67"/>
  <c r="D10" i="67"/>
  <c r="F11" i="99"/>
  <c r="F12" i="99"/>
  <c r="F13" i="99"/>
  <c r="F14" i="99"/>
  <c r="F15" i="99"/>
  <c r="F16" i="99"/>
  <c r="F17" i="99"/>
  <c r="F18" i="99"/>
  <c r="F19" i="99"/>
  <c r="F20" i="99"/>
  <c r="F21" i="99"/>
  <c r="F22" i="99"/>
  <c r="F23" i="99"/>
  <c r="F24" i="99"/>
  <c r="F25" i="99"/>
  <c r="F26" i="99"/>
  <c r="F27" i="99"/>
  <c r="F28" i="99"/>
  <c r="F29" i="99"/>
  <c r="F30" i="99"/>
  <c r="F31" i="99"/>
  <c r="F32" i="99"/>
  <c r="E11" i="99"/>
  <c r="E12" i="99"/>
  <c r="E13" i="99"/>
  <c r="E14" i="99"/>
  <c r="E15" i="99"/>
  <c r="E16" i="99"/>
  <c r="E17" i="99"/>
  <c r="E18" i="99"/>
  <c r="E19" i="99"/>
  <c r="E20" i="99"/>
  <c r="E21" i="99"/>
  <c r="E22" i="99"/>
  <c r="E23" i="99"/>
  <c r="E24" i="99"/>
  <c r="E25" i="99"/>
  <c r="E26" i="99"/>
  <c r="E27" i="99"/>
  <c r="E28" i="99"/>
  <c r="E29" i="99"/>
  <c r="E30" i="99"/>
  <c r="E31" i="99"/>
  <c r="E32" i="99"/>
  <c r="F10" i="99"/>
  <c r="E10" i="99"/>
  <c r="D9" i="67" l="1"/>
  <c r="E37" i="91" l="1"/>
  <c r="E36" i="91"/>
  <c r="E35" i="91"/>
  <c r="E34" i="91"/>
  <c r="G9" i="59"/>
  <c r="G10" i="59"/>
  <c r="G12" i="59"/>
  <c r="G13" i="59"/>
  <c r="G14" i="59"/>
  <c r="G15" i="59"/>
  <c r="G16" i="59"/>
  <c r="G17" i="59"/>
  <c r="G8" i="59"/>
  <c r="L37" i="91" l="1"/>
  <c r="L36" i="91"/>
  <c r="L35" i="91"/>
  <c r="L34" i="91"/>
  <c r="H37" i="91"/>
  <c r="H36" i="91"/>
  <c r="H35" i="91"/>
  <c r="H34" i="91"/>
  <c r="L26" i="91"/>
  <c r="L27" i="91"/>
  <c r="L28" i="91"/>
  <c r="L29" i="91"/>
  <c r="L30" i="91"/>
  <c r="L31" i="91"/>
  <c r="K31" i="91"/>
  <c r="K30" i="91"/>
  <c r="K29" i="91"/>
  <c r="K28" i="91"/>
  <c r="K27" i="91"/>
  <c r="K26" i="91"/>
  <c r="G31" i="91"/>
  <c r="H31" i="91"/>
  <c r="G30" i="91"/>
  <c r="H30" i="91"/>
  <c r="G29" i="91"/>
  <c r="H29" i="91"/>
  <c r="G28" i="91"/>
  <c r="H28" i="91"/>
  <c r="G27" i="91"/>
  <c r="H27" i="91"/>
  <c r="F31" i="91"/>
  <c r="F30" i="91"/>
  <c r="F29" i="91"/>
  <c r="F28" i="91"/>
  <c r="F27" i="91"/>
  <c r="J29" i="91" l="1"/>
  <c r="D9" i="87" l="1"/>
  <c r="D10" i="87"/>
  <c r="D11" i="87"/>
  <c r="D12" i="87"/>
  <c r="D13" i="87"/>
  <c r="D14" i="87"/>
  <c r="D15" i="87"/>
  <c r="D16" i="87"/>
  <c r="D17" i="87"/>
  <c r="D18" i="87"/>
  <c r="D19" i="87"/>
  <c r="D20" i="87"/>
  <c r="D21" i="87"/>
  <c r="D22" i="87"/>
  <c r="D23" i="87"/>
  <c r="D24" i="87"/>
  <c r="D8" i="87"/>
  <c r="D9" i="86"/>
  <c r="D10" i="86"/>
  <c r="D11" i="86"/>
  <c r="D12" i="86"/>
  <c r="D13" i="86"/>
  <c r="D14" i="86"/>
  <c r="D15" i="86"/>
  <c r="D16" i="86"/>
  <c r="D17" i="86"/>
  <c r="D18" i="86"/>
  <c r="D19" i="86"/>
  <c r="D20" i="86"/>
  <c r="D21" i="86"/>
  <c r="D22" i="86"/>
  <c r="D23" i="86"/>
  <c r="D24" i="86"/>
  <c r="D25" i="86"/>
  <c r="D26" i="86"/>
  <c r="D27" i="86"/>
  <c r="D28" i="86"/>
  <c r="D8" i="86"/>
  <c r="F13" i="100" l="1"/>
  <c r="F14" i="100"/>
  <c r="F15" i="100"/>
  <c r="F21" i="100"/>
  <c r="F22" i="100"/>
  <c r="F23" i="100"/>
  <c r="G26" i="91"/>
  <c r="H26" i="91"/>
  <c r="F26" i="91"/>
  <c r="G20" i="100"/>
  <c r="G21" i="100"/>
  <c r="G22" i="100"/>
  <c r="G23" i="100"/>
  <c r="G24" i="100"/>
  <c r="G7" i="100"/>
  <c r="F12" i="100" l="1"/>
  <c r="F20" i="100"/>
  <c r="F19" i="100"/>
  <c r="G6" i="100"/>
  <c r="F18" i="100"/>
  <c r="F10" i="100"/>
  <c r="F11" i="100"/>
  <c r="F9" i="100"/>
  <c r="F7" i="100"/>
  <c r="F17" i="100"/>
  <c r="F24" i="100"/>
  <c r="F16" i="100"/>
  <c r="F8" i="100"/>
  <c r="H43" i="91"/>
  <c r="H16" i="91" l="1"/>
  <c r="G16" i="91"/>
  <c r="G17" i="91"/>
  <c r="H14" i="91"/>
  <c r="H17" i="91" l="1"/>
  <c r="L16" i="91"/>
  <c r="K16" i="91"/>
  <c r="H15" i="91"/>
  <c r="G15" i="91"/>
  <c r="L14" i="91"/>
  <c r="L15" i="91" l="1"/>
  <c r="K15" i="91"/>
  <c r="L17" i="91"/>
  <c r="K17" i="91"/>
  <c r="E16" i="97" l="1"/>
  <c r="E19" i="97"/>
  <c r="E20" i="97"/>
  <c r="E21" i="97"/>
  <c r="E23" i="97"/>
  <c r="E24" i="97"/>
  <c r="E25" i="97"/>
  <c r="E27" i="97"/>
  <c r="E28" i="97"/>
  <c r="E29" i="97"/>
  <c r="E31" i="97"/>
  <c r="E32" i="97"/>
  <c r="E33" i="97"/>
  <c r="E35" i="97"/>
  <c r="E36" i="97"/>
  <c r="E37" i="97"/>
  <c r="E11" i="97"/>
  <c r="E12" i="97"/>
  <c r="E14" i="97"/>
  <c r="E15" i="97"/>
  <c r="E10" i="97" l="1"/>
  <c r="J19" i="91" l="1"/>
  <c r="K19" i="91"/>
  <c r="J20" i="91"/>
  <c r="K20" i="91"/>
  <c r="J21" i="91"/>
  <c r="K21" i="91"/>
  <c r="J22" i="91"/>
  <c r="K22" i="91"/>
  <c r="J23" i="91"/>
  <c r="K23" i="91"/>
  <c r="D18" i="92" l="1"/>
  <c r="D19" i="92"/>
  <c r="D20" i="92"/>
  <c r="D21" i="92"/>
  <c r="D17" i="92"/>
  <c r="H53" i="91" l="1"/>
  <c r="H50" i="91"/>
  <c r="K51" i="91" l="1"/>
  <c r="H46" i="91"/>
  <c r="H45" i="91"/>
  <c r="H44" i="91"/>
  <c r="K41" i="91" l="1"/>
  <c r="K40" i="91"/>
  <c r="K39" i="91"/>
  <c r="K38" i="91"/>
  <c r="L41" i="91" l="1"/>
  <c r="L40" i="91"/>
  <c r="L39" i="91"/>
  <c r="L38" i="91"/>
  <c r="L62" i="91" l="1"/>
  <c r="K62" i="91"/>
  <c r="J62" i="91"/>
  <c r="L61" i="91"/>
  <c r="H61" i="91"/>
  <c r="L60" i="91"/>
  <c r="H60" i="91"/>
  <c r="H54" i="91"/>
  <c r="H55" i="91"/>
  <c r="L53" i="91"/>
  <c r="H52" i="91"/>
  <c r="H49" i="91"/>
  <c r="L52" i="91"/>
  <c r="L50" i="91"/>
  <c r="L49" i="91"/>
  <c r="L46" i="91"/>
  <c r="L45" i="91"/>
  <c r="L44" i="91"/>
  <c r="L43" i="91"/>
  <c r="H41" i="91" l="1"/>
  <c r="H40" i="91"/>
  <c r="H39" i="91"/>
  <c r="H38" i="91"/>
  <c r="G41" i="91"/>
  <c r="G40" i="91"/>
  <c r="G39" i="91"/>
  <c r="G38" i="91"/>
  <c r="F41" i="91"/>
  <c r="F40" i="91"/>
  <c r="F39" i="91"/>
  <c r="F38" i="91"/>
  <c r="H32" i="91" l="1"/>
  <c r="G32" i="91"/>
  <c r="F32" i="91"/>
  <c r="L32" i="91"/>
  <c r="K32" i="91"/>
  <c r="J31" i="91"/>
  <c r="J26" i="91"/>
  <c r="L25" i="91"/>
  <c r="K25" i="91"/>
  <c r="J25" i="91"/>
  <c r="K24" i="91"/>
  <c r="J24" i="91"/>
  <c r="L23" i="91"/>
  <c r="L22" i="91"/>
  <c r="L21" i="91"/>
  <c r="L20" i="91"/>
  <c r="L19" i="91"/>
  <c r="L55" i="91"/>
  <c r="J27" i="91" l="1"/>
  <c r="J28" i="91"/>
  <c r="J30" i="91"/>
  <c r="J32" i="91"/>
  <c r="E21" i="92"/>
  <c r="C21" i="92"/>
  <c r="E20" i="92"/>
  <c r="C20" i="92"/>
  <c r="E19" i="92"/>
  <c r="C19" i="92"/>
  <c r="E18" i="92"/>
  <c r="C18" i="92"/>
  <c r="E17" i="92"/>
  <c r="C17" i="92"/>
  <c r="L11" i="91" l="1"/>
  <c r="L10" i="91"/>
  <c r="L9" i="91"/>
  <c r="L8" i="91"/>
  <c r="L7" i="91"/>
  <c r="L6" i="91"/>
  <c r="H11" i="91"/>
  <c r="H10" i="91"/>
  <c r="H8" i="91"/>
  <c r="H9" i="91"/>
  <c r="H7" i="91"/>
  <c r="H6" i="91"/>
  <c r="N55" i="91" l="1"/>
  <c r="N54" i="91"/>
  <c r="N53" i="91"/>
  <c r="N50" i="91"/>
  <c r="L24" i="91"/>
  <c r="J41" i="91" l="1"/>
  <c r="J38" i="91"/>
  <c r="J40" i="91"/>
  <c r="J39" i="91"/>
  <c r="E25" i="74" l="1"/>
  <c r="D25" i="74"/>
  <c r="C25" i="74"/>
  <c r="E24" i="74"/>
  <c r="D24" i="74"/>
  <c r="C24" i="74"/>
  <c r="E23" i="74"/>
  <c r="D23" i="74"/>
  <c r="C23" i="74"/>
  <c r="E22" i="74"/>
  <c r="D22" i="74"/>
  <c r="C22" i="74"/>
  <c r="E21" i="74"/>
  <c r="D21" i="74"/>
  <c r="C21" i="74"/>
  <c r="C20" i="74" l="1"/>
  <c r="D20" i="74"/>
  <c r="E20" i="74"/>
  <c r="L54" i="91" l="1"/>
</calcChain>
</file>

<file path=xl/sharedStrings.xml><?xml version="1.0" encoding="utf-8"?>
<sst xmlns="http://schemas.openxmlformats.org/spreadsheetml/2006/main" count="1614" uniqueCount="689">
  <si>
    <t>Khai khoáng</t>
  </si>
  <si>
    <t>TỔNG SỐ</t>
  </si>
  <si>
    <t>Thực hiện</t>
  </si>
  <si>
    <t>so với cùng kỳ</t>
  </si>
  <si>
    <t>so với</t>
  </si>
  <si>
    <t>cùng kỳ</t>
  </si>
  <si>
    <t>Đơn vị</t>
  </si>
  <si>
    <t>Ước tính</t>
  </si>
  <si>
    <t>tính</t>
  </si>
  <si>
    <t>năm</t>
  </si>
  <si>
    <t>"</t>
  </si>
  <si>
    <t>CHỈ SỐ GIÁ TIÊU DÙNG</t>
  </si>
  <si>
    <t>CHỈ SỐ GIÁ VÀNG</t>
  </si>
  <si>
    <t>CHỈ SỐ GIÁ ĐÔ LA MỸ</t>
  </si>
  <si>
    <t>A. HÀNH KHÁCH</t>
  </si>
  <si>
    <t>Đường sắt</t>
  </si>
  <si>
    <t>Đường bộ</t>
  </si>
  <si>
    <t>B. HÀNG HÓA</t>
  </si>
  <si>
    <t>Tổng số vụ tai nạn giao thông</t>
  </si>
  <si>
    <t>Vụ</t>
  </si>
  <si>
    <t>Số người chết</t>
  </si>
  <si>
    <t>Người</t>
  </si>
  <si>
    <t>Số người bị thương</t>
  </si>
  <si>
    <t>Số vụ cháy, nổ</t>
  </si>
  <si>
    <t>Tai nạn giao thông</t>
  </si>
  <si>
    <t>Cháy, nổ</t>
  </si>
  <si>
    <t>I. Vận chuyển (Nghìn HK)</t>
  </si>
  <si>
    <t>I. Vận chuyển (Nghìn tấn)</t>
  </si>
  <si>
    <t>năm trước</t>
  </si>
  <si>
    <t>Tổng giá trị thiệt hại</t>
  </si>
  <si>
    <t>Vốn ngân sách Nhà nước cấp tỉnh</t>
  </si>
  <si>
    <t>Vốn cân đối ngân sách tỉnh</t>
  </si>
  <si>
    <t>Vốn ngân sách Nhà nước cấp huyện</t>
  </si>
  <si>
    <t>Vốn ngân sách Nhà nước cấp xã</t>
  </si>
  <si>
    <t>Phân theo nhóm hàng</t>
  </si>
  <si>
    <t>Lương thực, thực phẩm</t>
  </si>
  <si>
    <t>Hàng may mặc</t>
  </si>
  <si>
    <t>Dịch vụ lưu trú</t>
  </si>
  <si>
    <t>Dịch vụ ăn uống</t>
  </si>
  <si>
    <t>Triệu đồng; %</t>
  </si>
  <si>
    <t>Đường thủy</t>
  </si>
  <si>
    <t>Triệu đồng</t>
  </si>
  <si>
    <t>Vốn đầu tư trực tiếp nước ngoài</t>
  </si>
  <si>
    <t>Vốn đầu tư của dân cư và tư nhân</t>
  </si>
  <si>
    <t>Vốn trái phiếu Chính phủ</t>
  </si>
  <si>
    <t>Du lịch lữ hành</t>
  </si>
  <si>
    <t>Dịch vụ tiêu dùng khác</t>
  </si>
  <si>
    <t>Vốn cân đối ngân sách huyện</t>
  </si>
  <si>
    <t>Vốn cân đối ngân sách xã</t>
  </si>
  <si>
    <t>Cá</t>
  </si>
  <si>
    <t>Tôm</t>
  </si>
  <si>
    <t>Thủy sản khác</t>
  </si>
  <si>
    <t xml:space="preserve">Sản lượng thuỷ sản nuôi trồng </t>
  </si>
  <si>
    <t xml:space="preserve">Sản lượng thuỷ sản khai thác </t>
  </si>
  <si>
    <t>Thuế sản phẩm trừ trợ cấp sản phẩm</t>
  </si>
  <si>
    <t>Dịch vụ</t>
  </si>
  <si>
    <t>Xây dựng</t>
  </si>
  <si>
    <t>Công nghiệp</t>
  </si>
  <si>
    <t>Công nghiệp và xây dựng</t>
  </si>
  <si>
    <t>Nông, lâm nghiệp và thủy sản</t>
  </si>
  <si>
    <t>Tốc độ phát triển</t>
  </si>
  <si>
    <t>Theo giá so sánh 2010</t>
  </si>
  <si>
    <t>Theo giá hiện hành</t>
  </si>
  <si>
    <t>Tổng</t>
  </si>
  <si>
    <t>số</t>
  </si>
  <si>
    <t>Cơ</t>
  </si>
  <si>
    <t>cấu</t>
  </si>
  <si>
    <t>Thực</t>
  </si>
  <si>
    <t>Ước</t>
  </si>
  <si>
    <t xml:space="preserve">hiện </t>
  </si>
  <si>
    <t>So với cùng kỳ năm trước (%)</t>
  </si>
  <si>
    <t xml:space="preserve">So với cùng kỳ năm trước </t>
  </si>
  <si>
    <t>So với cùng kỳ năm trước</t>
  </si>
  <si>
    <t>Khai khoáng khác</t>
  </si>
  <si>
    <t>Công nghiệp chế biến , chế tạo</t>
  </si>
  <si>
    <t>Sản xuất chế biến thực phẩm</t>
  </si>
  <si>
    <t>Dệt</t>
  </si>
  <si>
    <t>Sản xuất trang phục</t>
  </si>
  <si>
    <t>Sản xuất da và các sản phẩm có liên quan</t>
  </si>
  <si>
    <t>Chế biến gỗ và sản xuất sản phẩm từ gỗ, tre, nứa (trừ giường, tủ, bàn, ghế); sản xuất sản phẩm từ rơm, rạ và vật liệu tết bện</t>
  </si>
  <si>
    <t>Sản xuất giấy và sản phẩm từ giấy</t>
  </si>
  <si>
    <t>In, sao chép bản ghi các loại</t>
  </si>
  <si>
    <t>Sản xuất hoá chất và sản phẩm hoá chất</t>
  </si>
  <si>
    <t>Sản xuất thuốc, hoá dược và dược liệu</t>
  </si>
  <si>
    <t>Sản xuất sản phẩm từ cao su và plastic</t>
  </si>
  <si>
    <t>Sản xuất sản phẩm từ khoáng phi kim loại khác</t>
  </si>
  <si>
    <t>Sản xuất kim loại</t>
  </si>
  <si>
    <t>Sản xuất sản phẩm từ kim loại đúc sẵn (trừ máy móc, thiết bị)</t>
  </si>
  <si>
    <t>Sản xuất sản phẩm điện tử, máy vi tính và sản phẩm quang học</t>
  </si>
  <si>
    <t>Sản xuất thiết bị điện</t>
  </si>
  <si>
    <t>Sản xuất máy móc, thiết bị chưa được phân vào đâu</t>
  </si>
  <si>
    <t>Sản xuất xe có động cơ</t>
  </si>
  <si>
    <t>Sản xuất phương tiện vận tải khác</t>
  </si>
  <si>
    <t>Sản xuất giường, tủ, bàn, ghế</t>
  </si>
  <si>
    <t>Công nghiệp chế biến, chế tạo khác</t>
  </si>
  <si>
    <t>Sản xuất và phân phối điện, khí đốt, nước nóng, hơi nước và điều hoà không khí</t>
  </si>
  <si>
    <t>Cung cấp nước; hoạt động quản lý và xử lý rác thải, nước thải</t>
  </si>
  <si>
    <t>Khai thác, xử lý và cung cấp nước</t>
  </si>
  <si>
    <t>Hoạt động thu gom, xử lý và tiêu huỷ rác thải; tái chế phế liệu</t>
  </si>
  <si>
    <t>Vốn vay từ các nguồn khác (của khu vực Nhà nước)</t>
  </si>
  <si>
    <t>Vốn đầu tư của doanh nghiệp Nhà nước (Vốn tự có)</t>
  </si>
  <si>
    <t>Trong đó: Thu từ quỹ sử dụng đất</t>
  </si>
  <si>
    <t>Vốn TW hỗ trợ đầu tư theo mục tiêu</t>
  </si>
  <si>
    <t>Vốn nước ngoài (ODA)</t>
  </si>
  <si>
    <t>Xổ số kiến thiết</t>
  </si>
  <si>
    <t>Vốn khác</t>
  </si>
  <si>
    <t>Vốn tỉnh hỗ trợ đầu tư theo mục tiêu</t>
  </si>
  <si>
    <t>Vốn huyện hỗ trợ đầu tư theo mục tiêu</t>
  </si>
  <si>
    <t>Vật phẩm văn hóa, giáo dục</t>
  </si>
  <si>
    <t>Gỗ và vật liệu xây dựng</t>
  </si>
  <si>
    <t>Ô tô các loại</t>
  </si>
  <si>
    <t>Phương tiện đi lại (Trừ ô tô, kể cả phụ tùng)</t>
  </si>
  <si>
    <t>Xăng, dầu các loại</t>
  </si>
  <si>
    <t>Nhiên liệu khác (Trừ xăng dầu)</t>
  </si>
  <si>
    <t>Đá quý, kim loại quý và sản phẩm</t>
  </si>
  <si>
    <t>Hàng hóa khác</t>
  </si>
  <si>
    <t>Đồ dùng, dụng cụ, trang thiết bị gia đình</t>
  </si>
  <si>
    <t>Q1-2018</t>
  </si>
  <si>
    <t>Q2-2018</t>
  </si>
  <si>
    <t>Tấn</t>
  </si>
  <si>
    <t>1000 cái</t>
  </si>
  <si>
    <t>1000 đôi</t>
  </si>
  <si>
    <t>1000 m2</t>
  </si>
  <si>
    <t>Tỷ đồng</t>
  </si>
  <si>
    <t>Cái</t>
  </si>
  <si>
    <t>Chiếc</t>
  </si>
  <si>
    <t>Triệu KWh</t>
  </si>
  <si>
    <t>1000 m3</t>
  </si>
  <si>
    <t>-</t>
  </si>
  <si>
    <t>6T-2019</t>
  </si>
  <si>
    <t>Sản lượng thịt hơi xuất chuồng (Tấn)</t>
  </si>
  <si>
    <t>Thịt lợn</t>
  </si>
  <si>
    <t>Thịt trâu</t>
  </si>
  <si>
    <t>Thịt bò</t>
  </si>
  <si>
    <t>Thịt gia cầm</t>
  </si>
  <si>
    <t>Sản lượng sản phẩm chăn nuôi khác</t>
  </si>
  <si>
    <t>Trứng gia cầm (Nghìn quả)</t>
  </si>
  <si>
    <t>Sữa bò tươi (Tấn)</t>
  </si>
  <si>
    <t>I. Thu nội địa</t>
  </si>
  <si>
    <t>Thu từ doanh nghiệp đầu tư nước ngoài</t>
  </si>
  <si>
    <t>Thu từ khu vực công, thương nghiệp ngoài quốc doanh</t>
  </si>
  <si>
    <t>Thuế thu nhập cá nhân</t>
  </si>
  <si>
    <t xml:space="preserve">Thuế bảo vệ môi trường </t>
  </si>
  <si>
    <t xml:space="preserve">Thu phí, lệ phí </t>
  </si>
  <si>
    <t>Các khoản thu về nhà, đất</t>
  </si>
  <si>
    <t>Thu xổ số kiến thiết (bao gồm cả xổ số điện toán)</t>
  </si>
  <si>
    <t>Thu tiền cấp quyền khai thác khoáng sản</t>
  </si>
  <si>
    <t>Thu khác ngân sách</t>
  </si>
  <si>
    <t>Thu từ quỹ đất công ích và thu hoa lợi công sản khác</t>
  </si>
  <si>
    <t>II. Thu về dầu thô</t>
  </si>
  <si>
    <t>III. Thu cân đối hoạt động xuất nhập khẩu</t>
  </si>
  <si>
    <t xml:space="preserve">TỔNG CHI NGÂN SÁCH NHÀ NƯỚC </t>
  </si>
  <si>
    <t>I. Chi đầu tư phát triển</t>
  </si>
  <si>
    <t xml:space="preserve">II. Chi trả nợ lãi </t>
  </si>
  <si>
    <t>III. Chi thường xuyên</t>
  </si>
  <si>
    <t>Chi quốc phòng</t>
  </si>
  <si>
    <t>Chi an ninh và trật tự an toàn xã hội</t>
  </si>
  <si>
    <t>Chi sự nghiệp y tế, dân số và kế hoạch hóa gia đình</t>
  </si>
  <si>
    <t>Chi khoa học, công nghệ</t>
  </si>
  <si>
    <t>Chi văn hóa, thông tin</t>
  </si>
  <si>
    <t>Chi sự nghiệp phát thanh, truyền hình, thông tấn</t>
  </si>
  <si>
    <t>Chi thể dục, thể thao</t>
  </si>
  <si>
    <t>Chi sự nghiệp bảo vệ môi trường</t>
  </si>
  <si>
    <t>Chi sự nghiệp kinh tế</t>
  </si>
  <si>
    <t>Chi quản lý hành chính, Đảng, đoàn thể</t>
  </si>
  <si>
    <t>Chi sự nghiệp đảm bảo xã hội</t>
  </si>
  <si>
    <t>Chi trợ giá mặt hàng chính sách</t>
  </si>
  <si>
    <t>Chi khác</t>
  </si>
  <si>
    <t>IV. Chi bổ sung quỹ dự trữ tài chính</t>
  </si>
  <si>
    <t>V. Chi dự phòng ngân sách</t>
  </si>
  <si>
    <t>VI. Các nhiệm vụ chi khác</t>
  </si>
  <si>
    <t>II. Luân chuyển (Nghìn HK.km)</t>
  </si>
  <si>
    <t>II. Luân chuyển (Nghìn tấn.km)</t>
  </si>
  <si>
    <t>Doanh thu dịch vụ sửa chữa xe có động cơ, mô tô, xe máy và xe có động cơ</t>
  </si>
  <si>
    <t>Bán lẻ hàng hóa</t>
  </si>
  <si>
    <t>TOÀN NGÀNH CÔNG NGHIỆP</t>
  </si>
  <si>
    <t>Đường thủy nội địa</t>
  </si>
  <si>
    <t>Trong đó</t>
  </si>
  <si>
    <t>1. Vận tải hành khách</t>
  </si>
  <si>
    <t>2. Vận tải hàng hóa</t>
  </si>
  <si>
    <t>3. Dịch vụ hỗ trợ vận tải</t>
  </si>
  <si>
    <t>Vốn đăng ký
 (tỷ đồng)</t>
  </si>
  <si>
    <t>Vốn đăng ký</t>
  </si>
  <si>
    <t>I. Doanh nghiệp đăng ký thành lập mới</t>
  </si>
  <si>
    <t>Phân theo ngành, lĩnh vực</t>
  </si>
  <si>
    <t xml:space="preserve">Nông lâm nghiệp và thủy sản </t>
  </si>
  <si>
    <t>Công nghiệp chế biến, chế tạo</t>
  </si>
  <si>
    <t>Sản xuất và phân phối điện, khí đốt, nước nóng, hơi nước và điều hòa không khí</t>
  </si>
  <si>
    <t xml:space="preserve">Xây dựng </t>
  </si>
  <si>
    <t xml:space="preserve">Vận tải kho bãi </t>
  </si>
  <si>
    <t xml:space="preserve">Dịch vụ lưu trú, ăn uống </t>
  </si>
  <si>
    <t>Thông tin và truyền thông</t>
  </si>
  <si>
    <t>Hoạt động tài chính, ngân hàng và bảo hiểm</t>
  </si>
  <si>
    <t xml:space="preserve">Hoạt động kinh doanh bất động sản </t>
  </si>
  <si>
    <t>Hoạt động chuyên môn, khoa học và công nghệ</t>
  </si>
  <si>
    <t>Hoạt động hành chính và dịch vụ hỗ trợ</t>
  </si>
  <si>
    <t>Hoạt động giáo dục</t>
  </si>
  <si>
    <t>Y tế và hoạt động trợ giúp xã hội</t>
  </si>
  <si>
    <t>Nghệ thuật, vui chơi và giải trí</t>
  </si>
  <si>
    <t>Hoạt động dịch vụ khác</t>
  </si>
  <si>
    <t xml:space="preserve">II. Doanh nghiệp tạm ngừng kinh doanh có thời hạn </t>
  </si>
  <si>
    <t xml:space="preserve">III. Doanh nghiệp đã hoàn tất thủ tục giải thể </t>
  </si>
  <si>
    <t xml:space="preserve">IV. Doanh nghiệp hoạt động trở lại </t>
  </si>
  <si>
    <t>I. ĐẦU TƯ TRỰC TIẾP TRONG NƯỚC DDI (tỷ đồng)</t>
  </si>
  <si>
    <t>Nông nghiệp</t>
  </si>
  <si>
    <t>II. ĐẦU TƯ TRỰC TIẾP NƯỚC NGOÀI FDI (triệu USD)</t>
  </si>
  <si>
    <t>Phân theo lãnh thổ</t>
  </si>
  <si>
    <t>Nhật Bản</t>
  </si>
  <si>
    <t>Hàn Quốc</t>
  </si>
  <si>
    <t>Đài Loan</t>
  </si>
  <si>
    <t>Trung Quốc</t>
  </si>
  <si>
    <t>Các nước khác</t>
  </si>
  <si>
    <t>TỔNG THU NSNN TRÊN ĐỊA BÀN (I+II+...+IV)</t>
  </si>
  <si>
    <t>Thu từ doanh nghiệp nhà nước (TW+ĐP)</t>
  </si>
  <si>
    <t xml:space="preserve">           Trong đó: Lệ phí trước bạ</t>
  </si>
  <si>
    <t>Thu hồi vốn, thu cổ tức, lợi nhuận, lợi nhuận sau thuế, chênh lệch thu, chi của ngân sách nhà nước</t>
  </si>
  <si>
    <t xml:space="preserve">1. Tổng số thu từ hoạt động xuất nhập khẩu </t>
  </si>
  <si>
    <t>2. Hoàn thuế GTGT hàng nhập khẩu</t>
  </si>
  <si>
    <t xml:space="preserve">IV. Thu viện trợ </t>
  </si>
  <si>
    <t>V. Các khoản huy động, đóng góp</t>
  </si>
  <si>
    <t>VI. Thu hồi các khoản cho vay của Nhà nước và thu từ quỹ dư trữ tài chính</t>
  </si>
  <si>
    <t>VII. Chi viện trợ</t>
  </si>
  <si>
    <t>Sản lượng củi khai thác (ster)</t>
  </si>
  <si>
    <t>Ha</t>
  </si>
  <si>
    <t>Con</t>
  </si>
  <si>
    <t xml:space="preserve"> - Sản lượng thịt hơi xuất chuồng</t>
  </si>
  <si>
    <t>1000 con</t>
  </si>
  <si>
    <t>1000 quả</t>
  </si>
  <si>
    <t xml:space="preserve">năm </t>
  </si>
  <si>
    <t>Cơ cấu (%)</t>
  </si>
  <si>
    <t>VII. Các khoản thu không có trong ngân sách</t>
  </si>
  <si>
    <t>TỔNG TRỊ GIÁ</t>
  </si>
  <si>
    <t>Hàng nông sản</t>
  </si>
  <si>
    <t>Vải các loại</t>
  </si>
  <si>
    <t>Hàng dệt may</t>
  </si>
  <si>
    <t>Giầy dép và sản phẩm từ da</t>
  </si>
  <si>
    <t>Hàng gốm sứ</t>
  </si>
  <si>
    <t>Xăng dầu</t>
  </si>
  <si>
    <t>Máy móc, thiết bị và phụ tùng</t>
  </si>
  <si>
    <t>Gỗ và sản phẩm từ gỗ</t>
  </si>
  <si>
    <t>Linh kiện, phụ tùng ô tô</t>
  </si>
  <si>
    <t>Xe máy nguyên chiếc, linh kiện, phụ tùng xe máy</t>
  </si>
  <si>
    <t>Phương tiện vận tải và phụ tùng</t>
  </si>
  <si>
    <t>Hàng khác</t>
  </si>
  <si>
    <t>Vi phạm môi trường</t>
  </si>
  <si>
    <t>Tổng số vụ phát hiện</t>
  </si>
  <si>
    <t>Số vụ đã xử lý</t>
  </si>
  <si>
    <t>Tổng số tiền xử phạt</t>
  </si>
  <si>
    <t>năm 2023</t>
  </si>
  <si>
    <t>Số lao động đăng ký (người)</t>
  </si>
  <si>
    <t>Bán buôn, bán lẻ, sửa chữa ô tô, mô tô, xe máy và xe có động cơ khác</t>
  </si>
  <si>
    <t>1. Tổng sản lượng thịt hơi xuất chuồng</t>
  </si>
  <si>
    <t>2. Trâu</t>
  </si>
  <si>
    <t>- Số lượng đầu con</t>
  </si>
  <si>
    <t>- Sản lượng thịt hơi xuất chuồng</t>
  </si>
  <si>
    <t>3. Bò</t>
  </si>
  <si>
    <t xml:space="preserve">- Số lượng đầu con </t>
  </si>
  <si>
    <t>- Sản lượng sữa</t>
  </si>
  <si>
    <t>4. Lợn</t>
  </si>
  <si>
    <t>5. Gia cầm</t>
  </si>
  <si>
    <t>- Sản lượng thịt gia cầm hơi xuất chuồng</t>
  </si>
  <si>
    <t>- Sản lượng trứng gia cầm</t>
  </si>
  <si>
    <t>- Diện tích rừng trồng mới tập trung</t>
  </si>
  <si>
    <t>- Sản lượng gỗ khai thác</t>
  </si>
  <si>
    <t>M3</t>
  </si>
  <si>
    <t>- Sản lượng củi khai thác</t>
  </si>
  <si>
    <t>Ste</t>
  </si>
  <si>
    <t>1. Sản lượng thủy sản khai thác</t>
  </si>
  <si>
    <t>- Cá</t>
  </si>
  <si>
    <t xml:space="preserve">- Tôm </t>
  </si>
  <si>
    <t>- Thủy sản khác</t>
  </si>
  <si>
    <t>2. Sản lượng thủy sản nuôi trồng</t>
  </si>
  <si>
    <t>Sửa chữa, bảo dưỡng và lắp đặt máy móc và thiết bị</t>
  </si>
  <si>
    <t>B</t>
  </si>
  <si>
    <t>Chăn nuôi</t>
  </si>
  <si>
    <t>IIP</t>
  </si>
  <si>
    <t>XHMT</t>
  </si>
  <si>
    <t>Nhập khẩu</t>
  </si>
  <si>
    <t>năm 2024</t>
  </si>
  <si>
    <t>Mã số</t>
  </si>
  <si>
    <t>So với tháng trước</t>
  </si>
  <si>
    <t>08</t>
  </si>
  <si>
    <t>C</t>
  </si>
  <si>
    <t>10</t>
  </si>
  <si>
    <t>13</t>
  </si>
  <si>
    <t>14</t>
  </si>
  <si>
    <t>15</t>
  </si>
  <si>
    <t>16</t>
  </si>
  <si>
    <t>17</t>
  </si>
  <si>
    <t>18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</si>
  <si>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</si>
  <si>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</si>
  <si>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</si>
  <si>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</si>
  <si>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</si>
  <si>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</si>
  <si>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</si>
  <si>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</si>
  <si>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</si>
  <si>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</si>
  <si>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</si>
  <si>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</si>
  <si>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</si>
  <si>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</si>
  <si>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D</t>
  </si>
  <si>
    <t>35</t>
  </si>
  <si>
    <t>E</t>
  </si>
  <si>
    <t>36</t>
  </si>
  <si>
    <t>38</t>
  </si>
  <si>
    <t>Đơn vị
tính</t>
  </si>
  <si>
    <t>1. Thức ăn cho gia súc</t>
  </si>
  <si>
    <t>2. Quần áo các loại</t>
  </si>
  <si>
    <t>3. Giày, dép thể thao</t>
  </si>
  <si>
    <t>4. Gạch dùng để ốp lát</t>
  </si>
  <si>
    <t>5. Điện thoại di động</t>
  </si>
  <si>
    <t>6. Máy tính xách tay</t>
  </si>
  <si>
    <t>7. Bộ phát wifi</t>
  </si>
  <si>
    <t>8. Dịch vụ sản xuất linh kiện điện tử</t>
  </si>
  <si>
    <t>9. Máy điều hòa không khí</t>
  </si>
  <si>
    <t>10. Xe ô tô chở dưới 10 người</t>
  </si>
  <si>
    <t>11. Xe máy các loại</t>
  </si>
  <si>
    <t>12. Điện thương phẩm</t>
  </si>
  <si>
    <t>13. Nước máy thương phẩm</t>
  </si>
  <si>
    <t>Số doanh 
nghiệp
(doanh nghiệp)</t>
  </si>
  <si>
    <t>Số doanh 
nghiệp</t>
  </si>
  <si>
    <t xml:space="preserve">Số lao động đăng ký </t>
  </si>
  <si>
    <t>ĐVT: Triệu đồng; %</t>
  </si>
  <si>
    <t>4. Bưu chính chuyển phát</t>
  </si>
  <si>
    <t>Lũy kế đến tháng báo cáo so với cùng kỳ năm trước</t>
  </si>
  <si>
    <t>Cơ cấu kỳ báo cáo</t>
  </si>
  <si>
    <t>Tổng số dự án
(Dự án)</t>
  </si>
  <si>
    <t>Trong đó: Số dự án cấp mới
(Dự án)</t>
  </si>
  <si>
    <t xml:space="preserve">Tổng vốn đăng ký 
</t>
  </si>
  <si>
    <t xml:space="preserve">Trong đó: Vốn đăng ký cấp mới
</t>
  </si>
  <si>
    <t xml:space="preserve">Công nghiệp </t>
  </si>
  <si>
    <t>Chỉ số giá bình quân kỳ báo cáo so với cùng kỳ năm trước</t>
  </si>
  <si>
    <t>Kỳ gốc 2019</t>
  </si>
  <si>
    <t>1. Hàng ăn và dịch vụ ăn uống</t>
  </si>
  <si>
    <t>Trong đó: Lương thực</t>
  </si>
  <si>
    <t xml:space="preserve">   Thực phẩm</t>
  </si>
  <si>
    <t xml:space="preserve">   Ăn uống ngoài gia đình</t>
  </si>
  <si>
    <t>2. Đồ uống và thuốc lá</t>
  </si>
  <si>
    <t xml:space="preserve">3. May mặc, mũ nón và giày dép </t>
  </si>
  <si>
    <t>4. Nhà ở, điện, nước, chất đốt và VLXD</t>
  </si>
  <si>
    <t>5. Thiết bị và đồ dùng gia đình</t>
  </si>
  <si>
    <t>6. Thuốc và dịch vụ y tế</t>
  </si>
  <si>
    <t>Trong đó: Dịch vụ y tế</t>
  </si>
  <si>
    <t>7. Giao thông</t>
  </si>
  <si>
    <t>8. Bưu chính viễn thông</t>
  </si>
  <si>
    <t>9. Giáo dục</t>
  </si>
  <si>
    <t>Trong đó: Dịch vụ giáo dục</t>
  </si>
  <si>
    <t>10. Văn hoá, giải trí và du lịch</t>
  </si>
  <si>
    <t>11. Hàng hoá và dịch vụ khác</t>
  </si>
  <si>
    <t>GRDP</t>
  </si>
  <si>
    <t xml:space="preserve"> Nông nghiệp</t>
  </si>
  <si>
    <t xml:space="preserve"> Lâm nghiệp</t>
  </si>
  <si>
    <t>Thủy sản</t>
  </si>
  <si>
    <t>IIP quý</t>
  </si>
  <si>
    <t>sp CN quý</t>
  </si>
  <si>
    <t xml:space="preserve"> Tổng mức</t>
  </si>
  <si>
    <t xml:space="preserve"> Doanh thu bán lẻ HH</t>
  </si>
  <si>
    <t xml:space="preserve"> Doanh thu bán lẻ HH quý</t>
  </si>
  <si>
    <t>ĐVT: Tỷ đồng, %</t>
  </si>
  <si>
    <t>ĐVT: %</t>
  </si>
  <si>
    <t>Tháng</t>
  </si>
  <si>
    <t>Quý</t>
  </si>
  <si>
    <t>Kỳ BC</t>
  </si>
  <si>
    <t>x</t>
  </si>
  <si>
    <t>DANH MỤC BIỂU SỐ LIỆU KTXH</t>
  </si>
  <si>
    <t>Tên ngành</t>
  </si>
  <si>
    <t>Máy vi tính, hàng điện tử và linh kiện</t>
  </si>
  <si>
    <t>Điện thoại và linh kiện</t>
  </si>
  <si>
    <t/>
  </si>
  <si>
    <t>Đơn vị tính</t>
  </si>
  <si>
    <t>sp CN tháng</t>
  </si>
  <si>
    <t>Đăng ký DN</t>
  </si>
  <si>
    <t xml:space="preserve"> DT vận tải</t>
  </si>
  <si>
    <t>DT vận tải quý</t>
  </si>
  <si>
    <t xml:space="preserve"> Vận tải tháng</t>
  </si>
  <si>
    <t>Vận tải quý</t>
  </si>
  <si>
    <t xml:space="preserve"> Xuất khẩu</t>
  </si>
  <si>
    <t>Thu ngân sách</t>
  </si>
  <si>
    <t xml:space="preserve"> Chi ngân sách</t>
  </si>
  <si>
    <t>Vốn đầu tư từ NSNN tháng</t>
  </si>
  <si>
    <t>Vốn đầu tư từ NSNN quý</t>
  </si>
  <si>
    <t>Thu hút đầu tư</t>
  </si>
  <si>
    <t xml:space="preserve"> CPI</t>
  </si>
  <si>
    <t>ĐVT: Triệu đồng; %</t>
  </si>
  <si>
    <t>Vốn đầu tư thuộc ngân sách Nhà nước (bao gốm cả vốn NS TƯ quản lý)</t>
  </si>
  <si>
    <t>Vốn tín dụng đầu tư theo kế hoạch nhà nước</t>
  </si>
  <si>
    <t xml:space="preserve">Vốn huy động khác </t>
  </si>
  <si>
    <t>Tồn kho</t>
  </si>
  <si>
    <t>Tiêu Thụ</t>
  </si>
  <si>
    <t>Hoạt động ngân hàng</t>
  </si>
  <si>
    <t>Vốn đầu tư thực hiện</t>
  </si>
  <si>
    <t>ĐVT: USD, %</t>
  </si>
  <si>
    <t>ĐVT: Triệu đồng, %</t>
  </si>
  <si>
    <t>Mã số HTCT cấp tỉnh</t>
  </si>
  <si>
    <t>Kế hoạch theo NQ KTXH HDND</t>
  </si>
  <si>
    <t>Tháng bc</t>
  </si>
  <si>
    <t>Cộng dồn</t>
  </si>
  <si>
    <t>So với tháng trước (%)</t>
  </si>
  <si>
    <t>So cùng kỳ (%)</t>
  </si>
  <si>
    <t>I. TĂNG TRƯỞNG KINH TẾ</t>
  </si>
  <si>
    <t>Tổng sản phẩm (GRDP) trên địa bàn theo giá so sánh</t>
  </si>
  <si>
    <t>Trong đó: Công nghiệp</t>
  </si>
  <si>
    <t>1. Nông nghiệp</t>
  </si>
  <si>
    <t>T0802</t>
  </si>
  <si>
    <t>Tổng sản lượng thịt hơi xuất chuồng</t>
  </si>
  <si>
    <t>T0807</t>
  </si>
  <si>
    <t>Sản lượng gỗ khai thác</t>
  </si>
  <si>
    <t>T0808</t>
  </si>
  <si>
    <t>Sản lượng thuỷ sản</t>
  </si>
  <si>
    <t>T0812</t>
  </si>
  <si>
    <t>2. Sản xuất của ngành công nghiệp</t>
  </si>
  <si>
    <t>T0901</t>
  </si>
  <si>
    <t>2.1. Chỉ số sản xuất công nghiệp</t>
  </si>
  <si>
    <t>%</t>
  </si>
  <si>
    <t>2.2. Chỉ số tồn kho ngành công nghiệp CBCT</t>
  </si>
  <si>
    <t>3. Tổng mức bán lẻ hàng hóa và dịch vụ tiêu dùng</t>
  </si>
  <si>
    <t>T1001</t>
  </si>
  <si>
    <t>T1002</t>
  </si>
  <si>
    <t>''</t>
  </si>
  <si>
    <t>T1701</t>
  </si>
  <si>
    <t>T1003</t>
  </si>
  <si>
    <t>4. Doanh thu vận tải, kho bãi và dịch vụ hỗ trợ vận tải</t>
  </si>
  <si>
    <t>T1201</t>
  </si>
  <si>
    <t>Khu vực Nhà nước</t>
  </si>
  <si>
    <t>Khu vực ngoài nhà nước</t>
  </si>
  <si>
    <t>Khu vực nước ngoài</t>
  </si>
  <si>
    <t>1.1. Doanh nghiệp thành lập mới</t>
  </si>
  <si>
    <t>T0305</t>
  </si>
  <si>
    <t>Doanh nghiệp</t>
  </si>
  <si>
    <t>T0306</t>
  </si>
  <si>
    <t>Tổng số dự án được cấp phép</t>
  </si>
  <si>
    <t>Dự án</t>
  </si>
  <si>
    <t>Tổng vốn đăng ký</t>
  </si>
  <si>
    <t>T0401</t>
  </si>
  <si>
    <t>Triệu USD</t>
  </si>
  <si>
    <t>T0601</t>
  </si>
  <si>
    <t>T0602</t>
  </si>
  <si>
    <t>T0701</t>
  </si>
  <si>
    <t>T0702</t>
  </si>
  <si>
    <t>T1101</t>
  </si>
  <si>
    <t>Diện tích rừng trồng mới tập trung (ha)</t>
  </si>
  <si>
    <t>1. Vốn đầu tư thực hiện trên địa bàn</t>
  </si>
  <si>
    <t>Cùng kỳ năm trước</t>
  </si>
  <si>
    <t>CHỈ SỐ GIÁ SẢN XUẤT CÁC NGÀNH</t>
  </si>
  <si>
    <t>Chỉ số giá sản phẩm nông, lâm nghiệp và thủy sản</t>
  </si>
  <si>
    <t>Sản phẩm nông nghiệp và dịch vụ có liên quan</t>
  </si>
  <si>
    <t>Sản phẩm lâm nghiệp và dịch vụ có liên quan</t>
  </si>
  <si>
    <t>Sản phẩm thủy sản khai thác, nuôi trồng</t>
  </si>
  <si>
    <t>Chỉ số giá sản xuất công nghiệp</t>
  </si>
  <si>
    <t xml:space="preserve">Sản phẩm khai khoáng </t>
  </si>
  <si>
    <t>Sản phẩm công nghiệp chế biến, chế tạo</t>
  </si>
  <si>
    <t xml:space="preserve">Điện, khí đốt, nước nóng, hơi nước và điều hòa không khí </t>
  </si>
  <si>
    <t>Nước tự nhiên khai thác; dịch vụ quản lý và xử lý rác thải, nước thải</t>
  </si>
  <si>
    <t>CHỈ SỐ GIÁ NGUYÊN NHIÊN VẬT LIỆU CHỦ YẾU DÙNG CHO CÁC NGÀNH SẢN XUẤT</t>
  </si>
  <si>
    <t>Chỉ số giá nguyên nhiên vật liệu chủ yếu
dùng cho sản xuất nông nghiệp, lâm nghiệp và thủy sản</t>
  </si>
  <si>
    <t>Chỉ số giá nguyên nhiên vật liệu chủ yếu
dùng cho sản xuất công nghiệp chế biến, chế tạo</t>
  </si>
  <si>
    <t>Chỉ số giá nguyên nhiên vật liệu chủ yếu
dùng cho xây dựng</t>
  </si>
  <si>
    <t>3. Sản xuất giống</t>
  </si>
  <si>
    <t>quý III</t>
  </si>
  <si>
    <t>Quý III</t>
  </si>
  <si>
    <t>2.3. Chỉ số tiêu thụ ngành công nghiệp CBCT</t>
  </si>
  <si>
    <t>II. CÁC CHỈ TIẾU CÂN ĐỐI VĨ MÔ</t>
  </si>
  <si>
    <t>1.2. Số doanh nghiệp quay trở lại hoạt động</t>
  </si>
  <si>
    <t>1.3. Số doanh nghiệp tạm ngừng hoạt động</t>
  </si>
  <si>
    <t>1.4. Số doanh nghiệp giải thể</t>
  </si>
  <si>
    <t>Tỷ lệ nợ xấu</t>
  </si>
  <si>
    <t>Triệu con</t>
  </si>
  <si>
    <t>9. SẢN LƯỢNG MỘT SỐ SẢN PHẨM CÔNG NGHIỆP CHỦ YẾU CÁC QUÝ NĂM 2024</t>
  </si>
  <si>
    <t>Vốn Nhà nước</t>
  </si>
  <si>
    <t>Sửa chữa xe có động cơ, mô tô, xe máy và xe có động cơ</t>
  </si>
  <si>
    <t>14. TỔNG MỨC BÁN LẺ HÀNG HÓA, DOANH THU DỊCH VỤ LƯU TRÚ ĂN UỐNG, 
DU LỊCH LỮ HÀNH VÀ DOANH THU DỊCH VỤ TIÊU DÙNG CÁC QUÝ NĂM 2024</t>
  </si>
  <si>
    <t>16. DOANH THU BÁN LẺ HÀNG HÓA CÁC QUÝ NĂM 2024</t>
  </si>
  <si>
    <t>18. DOANH THU VẬN TẢI, KHO BÃI VÀ DỊCH VỤ HỖ TRỢ VẬN TẢI</t>
  </si>
  <si>
    <t>Thu NSNN</t>
  </si>
  <si>
    <t>Chi NSNN</t>
  </si>
  <si>
    <t>quý IV</t>
  </si>
  <si>
    <t>Quý IV</t>
  </si>
  <si>
    <t>Ước tính năm 2024</t>
  </si>
  <si>
    <t>6 tháng đầu</t>
  </si>
  <si>
    <t>6 tháng</t>
  </si>
  <si>
    <t xml:space="preserve"> đầu năm 2024</t>
  </si>
  <si>
    <t>đầu năm 2024</t>
  </si>
  <si>
    <t>Năm 2024</t>
  </si>
  <si>
    <t xml:space="preserve">Đơn </t>
  </si>
  <si>
    <t xml:space="preserve">vị </t>
  </si>
  <si>
    <t>Lúa</t>
  </si>
  <si>
    <t>Lúa đông xuân</t>
  </si>
  <si>
    <t>Diện tích gieo trồng</t>
  </si>
  <si>
    <t>Sản lượng thu hoạch</t>
  </si>
  <si>
    <t>Lúa mùa</t>
  </si>
  <si>
    <t>Các loại cây khác</t>
  </si>
  <si>
    <t>Ngô</t>
  </si>
  <si>
    <t>Khoai lang</t>
  </si>
  <si>
    <t>Đậu tương</t>
  </si>
  <si>
    <t>Lạc</t>
  </si>
  <si>
    <t>Rau các loại</t>
  </si>
  <si>
    <t>3. KẾT QUẢ SẢN XUẤT MỘT SỐ CÂY LÂU NĂM CHỦ YẾU</t>
  </si>
  <si>
    <t>Xoài</t>
  </si>
  <si>
    <t>Thanh long</t>
  </si>
  <si>
    <t>Chuối</t>
  </si>
  <si>
    <t>Vải</t>
  </si>
  <si>
    <t>năm 2023 (%)</t>
  </si>
  <si>
    <t>Năng suất thu hoạch</t>
  </si>
  <si>
    <t>Đơn vị 
tính</t>
  </si>
  <si>
    <t>Diện tích hiện có</t>
  </si>
  <si>
    <t>Năng suất trên DT cho SP</t>
  </si>
  <si>
    <t>Tạ/ha</t>
  </si>
  <si>
    <t>Na (mãng cầu)</t>
  </si>
  <si>
    <t>Bưởi</t>
  </si>
  <si>
    <t>Dứa</t>
  </si>
  <si>
    <t>Thực hiện năm 2023</t>
  </si>
  <si>
    <t>Ước tính năm 2024 
so với 
năm 2023 (%)</t>
  </si>
  <si>
    <t>Sản lượng gỗ khai thác (m3)</t>
  </si>
  <si>
    <t xml:space="preserve">THỦY SẢN  </t>
  </si>
  <si>
    <t>Tạ/Ha</t>
  </si>
  <si>
    <t>hiện</t>
  </si>
  <si>
    <t xml:space="preserve">tính </t>
  </si>
  <si>
    <t>2. KẾT QUẢ SẢN XUẤT MỘT SỐ CÂY HÀNG NĂM CHỦ YẾU</t>
  </si>
  <si>
    <t>- Lúa</t>
  </si>
  <si>
    <t>- Ngô</t>
  </si>
  <si>
    <t>- Khoai lang</t>
  </si>
  <si>
    <t>- Đậu tương</t>
  </si>
  <si>
    <t>- Lạc</t>
  </si>
  <si>
    <t>- Rau các loại</t>
  </si>
  <si>
    <t xml:space="preserve">- Cây trồng khác </t>
  </si>
  <si>
    <t>So với
 tháng trước</t>
  </si>
  <si>
    <t>tháng 02</t>
  </si>
  <si>
    <t>Lũy kế</t>
  </si>
  <si>
    <t>năm 2025</t>
  </si>
  <si>
    <t>Lũy kế đến tháng báo cáo so với cùng kỳ năm trước (%)</t>
  </si>
  <si>
    <t>Cơ cấu
 kỳ báo cáo (%)</t>
  </si>
  <si>
    <t>Thực hiện tại thời điểm 31/12/2024</t>
  </si>
  <si>
    <t xml:space="preserve">Lũy kế </t>
  </si>
  <si>
    <t xml:space="preserve">năm 2025 </t>
  </si>
  <si>
    <t>so với kế hoạch</t>
  </si>
  <si>
    <t>Lũy kế từ đầu năm đến tháng báo cáo so với cùng kỳ năm trước</t>
  </si>
  <si>
    <t>Kim ngạch
 xuất khẩu</t>
  </si>
  <si>
    <t>Kim ngạch 
nhập khẩu</t>
  </si>
  <si>
    <t>I. PHÁT TRIỂN KINH TẾ</t>
  </si>
  <si>
    <t>Số dư huy động vốn của tổ chức tín dụng, chi nhánh ngân hàng nước ngoài so với thời điểm 31/12/2024</t>
  </si>
  <si>
    <t>Dư nợ tín dụng của các tổ chức tín dụng, chi nhánh ngân hàng nước ngoài so với thời điểm 31/12/2024</t>
  </si>
  <si>
    <t>Tháng 12 
năm 2024</t>
  </si>
  <si>
    <t>Tháng 3</t>
  </si>
  <si>
    <t xml:space="preserve">Thực </t>
  </si>
  <si>
    <t>Qúy I năm 2025
 so với (%)</t>
  </si>
  <si>
    <t>quý I</t>
  </si>
  <si>
    <t>Quý I</t>
  </si>
  <si>
    <t>CHĂN NUÔI 
(ƯỚC TÍNH ĐẾN 31/3/2025)</t>
  </si>
  <si>
    <t>LÂM NGHIỆP 
(ƯỚC TÍNH ĐẾN NGÀY 31/3/2025)</t>
  </si>
  <si>
    <t>Tổng sản lượng thủy sản 
(ước tính đến 31/3/2025)</t>
  </si>
  <si>
    <t xml:space="preserve"> TỔNG MỨC BÁN LẺ HÀNG HÓA, DOANH THU DỊCH VỤ LƯU TRÚ ĂN UỐNG, DU LỊCH LỮ HÀNH VÀ DOANH THU DỊCH VỤ TIÊU DÙNG KHÁC THÁNG 3
VÀ 3 THÁNG ĐẦU NĂM 2025</t>
  </si>
  <si>
    <t xml:space="preserve">Tổng mức
(Triệu đồng) </t>
  </si>
  <si>
    <t>Tháng trước</t>
  </si>
  <si>
    <t>Phương tiện đi lại (trừ ô tô, kể cả phụ tùng)</t>
  </si>
  <si>
    <t>Nhiên liệu khác (Trừ xăng, dầu)</t>
  </si>
  <si>
    <t>Dịch vụ lưu trú, ăn uống</t>
  </si>
  <si>
    <t>Đồ dùng, dụng cụ trang thiết bị
gia đình</t>
  </si>
  <si>
    <t>tháng 3</t>
  </si>
  <si>
    <t>3 tháng</t>
  </si>
  <si>
    <t>15. DOANH THU BÁN LẺ HÀNG HÓA THÁNG 3
VÀ 3 THÁNG ĐẦU NĂM 2025</t>
  </si>
  <si>
    <t>Thực hiện
tháng 02
năm 
2025</t>
  </si>
  <si>
    <t>Ước tính 
tháng 3
năm
2025</t>
  </si>
  <si>
    <t>Lũy kế
3 tháng
năm
2025</t>
  </si>
  <si>
    <t>Tháng 3 năm 2025 so với cùng kỳ
năm trước</t>
  </si>
  <si>
    <t>3 tháng năm 2025 so với cùng kỳ
năm trước</t>
  </si>
  <si>
    <t>22. XUẤT KHẨU HÀNG HÓA ĐẾN NGÀY 15/3/2025</t>
  </si>
  <si>
    <t>Số liệu xuất khẩu hàng hóa lấy từ nguồn số liệu của Chi cục Hải quan Khu vực I, tỉnh Vĩnh Phúc, 
tính đến ngày 15/3/2025.</t>
  </si>
  <si>
    <t xml:space="preserve"> NHẬP KHẨU HÀNG HÓA ĐẾN NGÀY 15/3/2025</t>
  </si>
  <si>
    <t>Tháng 3/2025 so với</t>
  </si>
  <si>
    <t>31. CHỈ SỐ GIÁ NÔNG, LÂM NGHIỆP, THỦY SẢN  VÀ CÔNG NGHIỆP THÁNG 3 VÀ QUÝ I NĂM 2025</t>
  </si>
  <si>
    <t>Chỉ số giá quý I so với cùng kỳ năm trước</t>
  </si>
  <si>
    <t>DO ĐỊA PHƯƠNG QUẢN LÝ QUÝ I NĂM 2025</t>
  </si>
  <si>
    <t>QUÝ I NĂM 2025</t>
  </si>
  <si>
    <t>Qúy IV</t>
  </si>
  <si>
    <t>7. CHỈ SỐ SẢN XUẤT CÔNG NGHIỆP QUÝ I NĂM 2025</t>
  </si>
  <si>
    <t>Thực hiện 
quý IV năm 2024
so với cùng kỳ</t>
  </si>
  <si>
    <t>Ước tính quý I năm 2025</t>
  </si>
  <si>
    <t>So với quý IV
 năm 2024</t>
  </si>
  <si>
    <t>So với quý I 
năm 2024</t>
  </si>
  <si>
    <t>Lũy kế 3 tháng so với Kế hoạch (%)</t>
  </si>
  <si>
    <t xml:space="preserve">quý I </t>
  </si>
  <si>
    <t>Tỷ lệ nợ xấu (%)</t>
  </si>
  <si>
    <t>Xử lý nợ xấu (6 tháng và 1 năm)</t>
  </si>
  <si>
    <t>9. Kim ngạch xuất khẩu (đến ngày 15/3/2025)</t>
  </si>
  <si>
    <t>10. Kim ngạch nhập khẩu (đến ngày 15/3/2025)</t>
  </si>
  <si>
    <t>3. SẢN PHẨM CHĂN NUÔI, LÂM NGHIỆP, THỦY SẢN QUÝ I NĂM 2025</t>
  </si>
  <si>
    <t xml:space="preserve"> VỐN ĐẦU TƯ THỰC HIỆN TỪ NGUỒN NGÂN SÁCH NHÀ NƯỚC </t>
  </si>
  <si>
    <t xml:space="preserve"> VỐN ĐẦU TƯ THỰC HIỆN TRÊN ĐỊA BÀN TỈNH THEO GIÁ HIỆN HÀNH
QUÝ I NĂM 2025</t>
  </si>
  <si>
    <t>VẬN TẢI HÀNH KHÁCH VÀ HÀNG HÓA QUÝ I NĂM 2025</t>
  </si>
  <si>
    <t>1. TỔNG SẢN PHẨM TRÊN ĐỊA BÀN (GRDP) TỈNH  QUÝ I NĂM 2025</t>
  </si>
  <si>
    <t xml:space="preserve"> SẢN XUẤT NÔNG, LÂM, THỦY SẢN THÁNG 4 VÀ 4 THÁNG ĐẦU NĂM 2025</t>
  </si>
  <si>
    <t>Tháng 4</t>
  </si>
  <si>
    <t>Lũy kế 
4 tháng</t>
  </si>
  <si>
    <t>I. Tiến độ gieo trồng vụ Xuân 2025
 (đến ngày 20/4/2025)</t>
  </si>
  <si>
    <t>Ghi chú: Số lượng đầu con ước tính tại thời điểm 30/4/2025</t>
  </si>
  <si>
    <t>IV. Tổng sản lượng thủy sản (ước tính đến 30/4/2025)</t>
  </si>
  <si>
    <t>III. Lâm nghiệp (Ước tính đến 30/4/2025)</t>
  </si>
  <si>
    <t>II. Chăn nuôi (ước tính đến 30/4/2025)</t>
  </si>
  <si>
    <t>CHỈ SỐ SẢN XUẤT CÔNG NGHIỆP THÁNG 4 VÀ 4 THÁNG ĐẦU NĂM 2025</t>
  </si>
  <si>
    <t>Tháng 3/2025 so với cùng kỳ năm trước</t>
  </si>
  <si>
    <t>Tháng 4/2025</t>
  </si>
  <si>
    <t>Lũy kế 4 tháng năm 2025
 so với cùng kỳ</t>
  </si>
  <si>
    <t>SẢN LƯỢNG MỘT SỐ SẢN PHẨM CÔNG NGHIỆP CHỦ YẾU THÁNG 4
VÀ 4 THÁNG ĐẦU NĂM 2025</t>
  </si>
  <si>
    <t>Thực hiện tháng 3 năm 2025</t>
  </si>
  <si>
    <t>Ước tính tháng 4 năm 2025</t>
  </si>
  <si>
    <t>Ước tính
4 tháng
 năm 2025</t>
  </si>
  <si>
    <t xml:space="preserve"> CHỈ SỐ TỒN KHO NGÀNH CÔNG NGHIỆP CHẾ BIẾN, CHẾ TẠO
THÁNG 4 VÀ 4 THÁNG ĐẦU NĂM 2025</t>
  </si>
  <si>
    <t>Ước tính tháng 4/2025</t>
  </si>
  <si>
    <t>Thực hiện
 tháng 3/2025 
so với cùng kỳ</t>
  </si>
  <si>
    <t xml:space="preserve"> CHỈ SỐ TIÊU THỤ NGÀNH CÔNG NGHIỆP CHẾ BIẾN, CHẾ TẠO 
THÁNG 4 VÀ 4 THÁNG ĐẦU NĂM 2025</t>
  </si>
  <si>
    <t>Tháng 3/2025 so với cùng kỳ</t>
  </si>
  <si>
    <t>Lũy kế 4 tháng đầu năm 2025 
so với cùng kỳ</t>
  </si>
  <si>
    <t>TỔNG MỨC BÁN LẺ HÀNG HÓA VÀ DOANH THU DỊCH VỤ TIÊU DÙNG THÁNG 4
VÀ 4 THÁNG ĐẦU NĂM 2025</t>
  </si>
  <si>
    <t>Thực hiện tháng 3 năm 2025
(Triệu đồng)</t>
  </si>
  <si>
    <t>Ước tính
 tháng 4
năm 2025
(Triệu đồng)</t>
  </si>
  <si>
    <t>Lũy kế 
4 tháng 
đầu năm 2025</t>
  </si>
  <si>
    <t>Ước tính tháng 4 năm 2025 so với (%)</t>
  </si>
  <si>
    <t>Lũy kế 4 tháng đầu  năm 2025 so với cùng kỳ năm trước (%)</t>
  </si>
  <si>
    <t xml:space="preserve"> TÌNH HÌNH ĐĂNG KÝ DOANH NGHIỆP ĐẾN NGÀY 20/4/2025</t>
  </si>
  <si>
    <t>Số liệu tình hình đăng ký doanh nghiệp lấy từ nguồn số liệu Sở Tài chính tỉnh Vĩnh Phúc đến ngày 20/4/2025.</t>
  </si>
  <si>
    <t>DOANH THU VẬN TẢI, KHO BÃI VÀ DỊCH VỤ HỖ TRỢ VẬN TẢI THÁNG 4
VÀ 4 THÁNG ĐẦU NĂM 2025</t>
  </si>
  <si>
    <t>Thực hiện
tháng 3
năm
2025</t>
  </si>
  <si>
    <t>Ước tính 
tháng 4
năm
2025</t>
  </si>
  <si>
    <t>Ước tính 
4 tháng
năm
2025</t>
  </si>
  <si>
    <t>Tháng 4 năm 2025 so với cùng kỳ
năm trước</t>
  </si>
  <si>
    <t>4 tháng năm 2025 so với cùng kỳ
năm trước</t>
  </si>
  <si>
    <t>Tháng 4 năm 2025 so với cùng kỳ năm trước</t>
  </si>
  <si>
    <t>VẬN TẢI HÀNH KHÁCH VÀ HÀNG HÓA THÁNG 4
VÀ 4 THÁNG ĐẦU NĂM 2025</t>
  </si>
  <si>
    <t>Số liệu thu, chi ngân sách lấy từ nguồn số liệu của Kho bạc nhà nước tỉnh Vĩnh Phúc, tính đến ngày 20/4/2025</t>
  </si>
  <si>
    <t>CHI NGÂN SÁCH NHÀ NƯỚC TRÊN ĐỊA BÀN ĐẾN NGÀY 20/4/2025</t>
  </si>
  <si>
    <t>Số liệu thu, chi ngân sách lấy từ nguồn số liệu của Kho bạc nhà nước tỉnh Vĩnh Phúc, tính đến ngày 20/4/2025.</t>
  </si>
  <si>
    <t>Thực hiện tại thời điểm 31/3/2025</t>
  </si>
  <si>
    <t>Ước tính tại thời điểm 30/4/2025</t>
  </si>
  <si>
    <t>Ước tính tại thời điểm 30/4/2025 so với cuối năm 2024</t>
  </si>
  <si>
    <t>Số dư huy động vốn của TCTD</t>
  </si>
  <si>
    <t>Phân theo loại tiền tệ</t>
  </si>
  <si>
    <t>- VNĐ</t>
  </si>
  <si>
    <t>- Ngoại tệ</t>
  </si>
  <si>
    <t>Phân theo kỳ hạn</t>
  </si>
  <si>
    <t>- Dưới 12 tháng</t>
  </si>
  <si>
    <t>- Từ 12 tháng trở lên</t>
  </si>
  <si>
    <t>Phân theo loại hình kinh tế</t>
  </si>
  <si>
    <t>- Tổ chức kinh tế</t>
  </si>
  <si>
    <t>- Tiền gửi dân cư</t>
  </si>
  <si>
    <t>Dư nợ của TCTD</t>
  </si>
  <si>
    <t>- Ngắn hạn</t>
  </si>
  <si>
    <t>- Trung hạn</t>
  </si>
  <si>
    <t>- Dài hạn</t>
  </si>
  <si>
    <t>- DN nhà nước</t>
  </si>
  <si>
    <t>- DNTN, công ty TNHH, công ty cổ phần</t>
  </si>
  <si>
    <t>- DN FDI</t>
  </si>
  <si>
    <t>- Cá nhân, hộ kinh doanh cá thể</t>
  </si>
  <si>
    <t>- Khác</t>
  </si>
  <si>
    <t>Nợ xấu</t>
  </si>
  <si>
    <t>HOẠT ĐỘNG NGÂN HÀNG THÁNG 4 NĂM 2025</t>
  </si>
  <si>
    <t>VỐN ĐẦU TƯ THỰC HIỆN TỪ NGUỒN NGÂN SÁCH NHÀ NƯỚC THÁNG 4
VÀ 4 THÁNG ĐẦU NĂM 2025</t>
  </si>
  <si>
    <t>tháng 4</t>
  </si>
  <si>
    <t xml:space="preserve">4 tháng </t>
  </si>
  <si>
    <t>4 tháng đầu</t>
  </si>
  <si>
    <t>4 tháng</t>
  </si>
  <si>
    <t xml:space="preserve"> THU HÚT ĐẦU TƯ TRỰC TIẾP ĐƯỢC CẤP PHÉP ĐẾN NGÀY 15/4/2025</t>
  </si>
  <si>
    <t>Số liệu thu hút đầu tư trực tiếp lấy từ nguồn số liệu Sở Tài chính đến ngày 15/4/2025</t>
  </si>
  <si>
    <t>CHỈ SỐ GIÁ TIÊU DÙNG, CHỈ SỐ GIÁ VÀNG, CHỈ SỐ GIÁ ĐÔ LA MỸ 
THÁNG 4 NĂM 2025</t>
  </si>
  <si>
    <t>Tháng 4 năm 2025 so với</t>
  </si>
  <si>
    <t>Tháng 4 năm 2024</t>
  </si>
  <si>
    <t>Tháng 3 năm 2025</t>
  </si>
  <si>
    <t>32. TRẬT TỰ, AN TOÀN XÃ HỘI THÁNG 4
VÀ 4 THÁNG ĐẦU NĂM 2025</t>
  </si>
  <si>
    <t>Sơ bộ tháng 4 năm 2025</t>
  </si>
  <si>
    <t>Lũy kế 4 tháng năm 2025</t>
  </si>
  <si>
    <t>Tăng/giảm 
4 tháng năm 2025 so với cùng kỳ</t>
  </si>
  <si>
    <t>TÓM TẮT CÁC CHỈ TIÊU KINH TẾ THÁNG 4 VÀ 4 THÁNG ĐẦU NĂM 2025</t>
  </si>
  <si>
    <t>Lũy kế 4 tháng so với cùng kỳ (%)</t>
  </si>
  <si>
    <t>1. Vốn đầu tư thực hiện từ nguồn NSNN</t>
  </si>
  <si>
    <t>2. Đăng ký doanh nghiệp  (đến ngày 20/4/2025)</t>
  </si>
  <si>
    <t xml:space="preserve"> Tiến độ gieo trồng vụ Xuân 2024 -2025
 (đến ngày 20/4/2025)</t>
  </si>
  <si>
    <t xml:space="preserve"> THU NGÂN SÁCH NHÀ NƯỚC TRÊN ĐỊA BÀN ĐẾN NGÀY 20/4/2025</t>
  </si>
  <si>
    <t>Ghi chú: Tai nạn giao thông, cháy nổ, vi phạm môi trường đến ngày 15/4/2025</t>
  </si>
  <si>
    <t>Chi sự nghiệp giáo dục - đào tạo, 
dạy nghề</t>
  </si>
  <si>
    <t>3. Thu hút đầu tư (đến ngày 15/4/2025)</t>
  </si>
  <si>
    <t>3.1. Thu hút đầu tư DDI</t>
  </si>
  <si>
    <t>3.2. Thu hút đầu tư FDI</t>
  </si>
  <si>
    <t>4. Thu Ngân sách nhà nước trên địa bàn (đến ngày 20/4/2025)</t>
  </si>
  <si>
    <t>5. Chi ngân sách Nhà nước trên địa bàn (đến ngày 20/4/2025)</t>
  </si>
  <si>
    <t>6. Tiền tệ (ước tính tại thời điểm 30/4/2025)</t>
  </si>
  <si>
    <t>7. Chỉ số giá tiêu dùng bình quân 4 tháng dự kiến
 so với cùng kỳ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</si>
</sst>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7">
    <numFmt numFmtId="42" formatCode="_(&quot;$&quot;* #,##0_);_(&quot;$&quot;* \(#,##0\);_(&quot;$&quot;* &quot;-&quot;_);_(@_)"/>
    <numFmt numFmtId="41" formatCode="_(* #,##0_);_(* \(#,##0\);_(* &quot;-&quot;_);_(@_)"/>
    <numFmt numFmtId="43" formatCode="_(* #,##0.00_);_(* \(#,##0.00\);_(* &quot;-&quot;??_);_(@_)"/>
    <numFmt numFmtId="164" formatCode="_-* #,##0.00\ _₫_-;\-* #,##0.00\ _₫_-;_-* &quot;-&quot;??\ _₫_-;_-@_-"/>
    <numFmt numFmtId="165" formatCode="_-&quot;£&quot;* #,##0_-;\-&quot;£&quot;* #,##0_-;_-&quot;£&quot;* &quot;-&quot;_-;_-@_-"/>
    <numFmt numFmtId="166" formatCode="_-* #,##0_-;\-* #,##0_-;_-* &quot;-&quot;_-;_-@_-"/>
    <numFmt numFmtId="167" formatCode="_-* #,##0.00_-;\-* #,##0.00_-;_-* &quot;-&quot;??_-;_-@_-"/>
    <numFmt numFmtId="168" formatCode="_-&quot;$&quot;* #,##0_-;\-&quot;$&quot;* #,##0_-;_-&quot;$&quot;* &quot;-&quot;_-;_-@_-"/>
    <numFmt numFmtId="169" formatCode="#,##0.0;[Red]\-#,##0.0"/>
    <numFmt numFmtId="170" formatCode="#.##"/>
    <numFmt numFmtId="171" formatCode="_-* #,##0.00\ _V_N_D_-;\-* #,##0.00\ _V_N_D_-;_-* &quot;-&quot;??\ _V_N_D_-;_-@_-"/>
    <numFmt numFmtId="172" formatCode="_-* #,##0\ _V_N_D_-;\-* #,##0\ _V_N_D_-;_-* &quot;-&quot;\ _V_N_D_-;_-@_-"/>
    <numFmt numFmtId="173" formatCode="&quot;SFr.&quot;\ #,##0.00;[Red]&quot;SFr.&quot;\ \-#,##0.00"/>
    <numFmt numFmtId="174" formatCode="0E+00;\趰"/>
    <numFmt numFmtId="175" formatCode="_ &quot;SFr.&quot;\ * #,##0_ ;_ &quot;SFr.&quot;\ * \-#,##0_ ;_ &quot;SFr.&quot;\ * &quot;-&quot;_ ;_ @_ "/>
    <numFmt numFmtId="176" formatCode="_ * #,##0_ ;_ * \-#,##0_ ;_ * &quot;-&quot;_ ;_ @_ "/>
    <numFmt numFmtId="177" formatCode="_ * #,##0.00_ ;_ * \-#,##0.00_ ;_ * &quot;-&quot;??_ ;_ @_ "/>
    <numFmt numFmtId="178" formatCode="0.000"/>
    <numFmt numFmtId="179" formatCode="_-* #,##0.00\ &quot;F&quot;_-;\-* #,##0.00\ &quot;F&quot;_-;_-* &quot;-&quot;??\ &quot;F&quot;_-;_-@_-"/>
    <numFmt numFmtId="180" formatCode="_-* #,##0\ _P_t_s_-;\-* #,##0\ _P_t_s_-;_-* &quot;-&quot;\ _P_t_s_-;_-@_-"/>
    <numFmt numFmtId="181" formatCode="\ \ ########"/>
    <numFmt numFmtId="182" formatCode="&quot;\&quot;#,##0;[Red]&quot;\&quot;\-#,##0"/>
    <numFmt numFmtId="183" formatCode="0.0"/>
    <numFmt numFmtId="184" formatCode="_-&quot;$&quot;* #,##0.00_-;\-&quot;$&quot;* #,##0.00_-;_-&quot;$&quot;* &quot;-&quot;??_-;_-@_-"/>
    <numFmt numFmtId="185" formatCode="&quot;\&quot;#,##0.00;[Red]&quot;\&quot;&quot;\&quot;&quot;\&quot;&quot;\&quot;&quot;\&quot;&quot;\&quot;\-#,##0.00"/>
    <numFmt numFmtId="186" formatCode="#,##0;\(#,##0\)"/>
    <numFmt numFmtId="187" formatCode="m/d"/>
    <numFmt numFmtId="188" formatCode="_ * #,##0.00_)\ &quot;ĐỒNG&quot;_ ;_ * \(#,##0.00\)\ &quot;ĐỒNG&quot;_ ;_ * &quot;-&quot;??_)\ &quot;ĐỒNG&quot;_ ;_ @_ "/>
    <numFmt numFmtId="189" formatCode="\$#,##0\ ;\(\$#,##0\)"/>
    <numFmt numFmtId="190" formatCode="\t0.00%"/>
    <numFmt numFmtId="191" formatCode="\t#\ ??/??"/>
    <numFmt numFmtId="192" formatCode="_([$€-2]* #,##0.00_);_([$€-2]* \(#,##0.00\);_([$€-2]* &quot;-&quot;??_)"/>
    <numFmt numFmtId="193" formatCode="&quot;ß&quot;#,##0;\-&quot;&quot;\ß&quot;&quot;#,##0"/>
    <numFmt numFmtId="194" formatCode="0.00_)"/>
    <numFmt numFmtId="195" formatCode="_###,###,###"/>
    <numFmt numFmtId="196" formatCode="&quot;\&quot;#,##0;[Red]&quot;\&quot;&quot;\&quot;\-#,##0"/>
    <numFmt numFmtId="197" formatCode="&quot;\&quot;#,##0.00;[Red]&quot;\&quot;\-#,##0.00"/>
    <numFmt numFmtId="198" formatCode="#,##0\ &quot;F&quot;;[Red]\-#,##0\ &quot;F&quot;"/>
    <numFmt numFmtId="199" formatCode="_(* #,##0_);_(* \(#,##0\);_(* &quot;-&quot;??_);_(@_)"/>
    <numFmt numFmtId="200" formatCode="_-* #,##0\ _₫_-;\-* #,##0\ _₫_-;_-* &quot;-&quot;??\ _₫_-;_-@_-"/>
    <numFmt numFmtId="201" formatCode="_(* #,##0.0_);_(* \(#,##0.0\);_(* &quot;-&quot;??_);_(@_)"/>
    <numFmt numFmtId="202" formatCode="_(* #,##0.0000_);_(* \(#,##0.0000\);_(* &quot;-&quot;??_);_(@_)"/>
    <numFmt numFmtId="203" formatCode="_(* #,##0.00_);_(* \(#,##0.00\);_(* &quot;-&quot;_);_(@_)"/>
    <numFmt numFmtId="204" formatCode="#,##0.0"/>
    <numFmt numFmtId="205" formatCode="_-* #,##0.00\ _P_t_s_-;\-* #,##0.00\ _P_t_s_-;_-* &quot;-&quot;\ _P_t_s_-;_-@_-"/>
    <numFmt numFmtId="206" formatCode="#.##0_);\(#.##0\);&quot;-&quot;"/>
    <numFmt numFmtId="207" formatCode="\-"/>
  </numFmts>
  <fonts count="134">
    <font>
      <sz val="12"/>
      <color theme="1"/>
      <name val="Times New Roman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.VnTime"/>
      <family val="2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0"/>
      <name val=".VnArial"/>
      <family val="2"/>
    </font>
    <font>
      <sz val="12"/>
      <name val="VNI-Times"/>
    </font>
    <font>
      <sz val="11"/>
      <name val="VNtimes new roman"/>
      <family val="2"/>
    </font>
    <font>
      <sz val="14"/>
      <name val="??"/>
      <family val="3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sz val="10"/>
      <name val="VNI-Times"/>
    </font>
    <font>
      <sz val="10"/>
      <name val="Arial"/>
      <family val="2"/>
      <charset val="163"/>
    </font>
    <font>
      <sz val="10"/>
      <name val=".VnTime"/>
      <family val="2"/>
    </font>
    <font>
      <b/>
      <u/>
      <sz val="14"/>
      <color indexed="8"/>
      <name val=".VnBook-AntiquaH"/>
      <family val="2"/>
    </font>
    <font>
      <sz val="11"/>
      <name val="Arial"/>
      <family val="2"/>
    </font>
    <font>
      <sz val="11"/>
      <name val=".VnTime"/>
      <family val="2"/>
    </font>
    <font>
      <sz val="12"/>
      <color indexed="8"/>
      <name val="¹ÙÅÁÃ¼"/>
      <family val="1"/>
      <charset val="129"/>
    </font>
    <font>
      <i/>
      <sz val="12"/>
      <color indexed="8"/>
      <name val=".VnBook-AntiquaH"/>
      <family val="2"/>
    </font>
    <font>
      <sz val="11"/>
      <color indexed="8"/>
      <name val="Calibri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Calibri"/>
      <family val="2"/>
    </font>
    <font>
      <sz val="12"/>
      <name val="¹UAAA¼"/>
      <family val="3"/>
      <charset val="129"/>
    </font>
    <font>
      <sz val="12"/>
      <name val="¹ÙÅÁÃ¼"/>
      <charset val="129"/>
    </font>
    <font>
      <sz val="11"/>
      <color indexed="20"/>
      <name val="Calibri"/>
      <family val="2"/>
    </font>
    <font>
      <sz val="10"/>
      <name val="Times New Roman"/>
      <family val="1"/>
    </font>
    <font>
      <sz val="12"/>
      <name val="Helv"/>
      <family val="2"/>
    </font>
    <font>
      <sz val="10"/>
      <name val="±¼¸²A¼"/>
      <family val="3"/>
      <charset val="129"/>
    </font>
    <font>
      <b/>
      <sz val="11"/>
      <color indexed="52"/>
      <name val="Calibri"/>
      <family val="2"/>
    </font>
    <font>
      <b/>
      <sz val="10"/>
      <name val="Helv"/>
    </font>
    <font>
      <b/>
      <sz val="11"/>
      <color indexed="9"/>
      <name val="Calibri"/>
      <family val="2"/>
    </font>
    <font>
      <sz val="13"/>
      <name val="Times New Roman"/>
      <family val="1"/>
      <charset val="163"/>
    </font>
    <font>
      <sz val="11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UVnTime"/>
      <family val="2"/>
    </font>
    <font>
      <sz val="13"/>
      <name val=".VnTime"/>
      <family val="2"/>
    </font>
    <font>
      <sz val="10"/>
      <name val="MS Sans Serif"/>
      <family val="2"/>
    </font>
    <font>
      <sz val="12"/>
      <name val="Times New Roman"/>
      <family val="1"/>
      <charset val="163"/>
    </font>
    <font>
      <sz val="8"/>
      <name val="Tahoma"/>
      <family val="2"/>
      <charset val="163"/>
    </font>
    <font>
      <b/>
      <sz val="12"/>
      <name val="VNTime"/>
      <family val="2"/>
    </font>
    <font>
      <b/>
      <sz val="12"/>
      <name val="VNTimeH"/>
      <family val="2"/>
    </font>
    <font>
      <i/>
      <sz val="11"/>
      <color indexed="23"/>
      <name val="Calibri"/>
      <family val="2"/>
    </font>
    <font>
      <sz val="12"/>
      <name val="VNTime"/>
      <family val="2"/>
    </font>
    <font>
      <sz val="11"/>
      <color indexed="17"/>
      <name val="Calibri"/>
      <family val="2"/>
    </font>
    <font>
      <sz val="8"/>
      <name val="Arial"/>
      <family val="2"/>
    </font>
    <font>
      <b/>
      <sz val="12"/>
      <name val="Helv"/>
    </font>
    <font>
      <b/>
      <sz val="18"/>
      <name val="Arial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name val="Helv"/>
    </font>
    <font>
      <sz val="11"/>
      <color indexed="60"/>
      <name val="Calibri"/>
      <family val="2"/>
    </font>
    <font>
      <sz val="7"/>
      <name val="Small Fonts"/>
      <family val="2"/>
    </font>
    <font>
      <b/>
      <i/>
      <sz val="16"/>
      <name val="Helv"/>
    </font>
    <font>
      <sz val="14"/>
      <color theme="1"/>
      <name val="Times New Roman"/>
      <family val="2"/>
    </font>
    <font>
      <sz val="11"/>
      <color theme="1"/>
      <name val="Calibri"/>
      <family val="2"/>
      <charset val="163"/>
    </font>
    <font>
      <sz val="13"/>
      <name val="Times New Roman"/>
      <family val="1"/>
    </font>
    <font>
      <sz val="12"/>
      <name val=".VnArial"/>
      <family val="2"/>
    </font>
    <font>
      <sz val="10"/>
      <name val="BEAM-Time-T"/>
    </font>
    <font>
      <b/>
      <sz val="11"/>
      <color indexed="63"/>
      <name val="Calibri"/>
      <family val="2"/>
    </font>
    <font>
      <sz val="11"/>
      <color indexed="8"/>
      <name val="Arial"/>
      <family val="2"/>
      <charset val="163"/>
    </font>
    <font>
      <sz val="12"/>
      <name val="Times New Roman"/>
      <family val="1"/>
    </font>
    <font>
      <b/>
      <sz val="12"/>
      <name val=".VnArial Narrow"/>
      <family val="2"/>
    </font>
    <font>
      <sz val="13"/>
      <name val=".VnArialH"/>
      <family val="2"/>
    </font>
    <font>
      <i/>
      <sz val="11"/>
      <name val=".VnTime"/>
      <family val="2"/>
    </font>
    <font>
      <i/>
      <sz val="12"/>
      <name val=".VnArial Narrow"/>
      <family val="2"/>
    </font>
    <font>
      <b/>
      <sz val="8"/>
      <name val=".VnTime"/>
      <family val="2"/>
    </font>
    <font>
      <sz val="11"/>
      <name val=".VnArial Narrow"/>
      <family val="2"/>
    </font>
    <font>
      <sz val="14"/>
      <name val=".Vn3DH"/>
      <family val="2"/>
    </font>
    <font>
      <sz val="11"/>
      <color indexed="10"/>
      <name val="Calibri"/>
      <family val="2"/>
    </font>
    <font>
      <sz val="14"/>
      <name val=".VnArial"/>
      <family val="2"/>
    </font>
    <font>
      <sz val="14"/>
      <name val="Cordia New"/>
      <family val="2"/>
    </font>
    <font>
      <sz val="10"/>
      <name val=" "/>
      <family val="1"/>
      <charset val="136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2"/>
      <name val="Courier"/>
      <family val="3"/>
    </font>
    <font>
      <sz val="12"/>
      <name val="VNTime"/>
    </font>
    <font>
      <sz val="14"/>
      <color indexed="8"/>
      <name val="Times New Roman"/>
      <family val="2"/>
    </font>
    <font>
      <sz val="10"/>
      <name val="Arial"/>
      <family val="2"/>
    </font>
    <font>
      <b/>
      <sz val="12"/>
      <name val="Times New Roman"/>
      <family val="1"/>
    </font>
    <font>
      <b/>
      <i/>
      <sz val="12"/>
      <name val="Times New Roman"/>
      <family val="1"/>
    </font>
    <font>
      <b/>
      <sz val="13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indexed="8"/>
      <name val="Times New Roman"/>
      <family val="1"/>
    </font>
    <font>
      <b/>
      <i/>
      <sz val="12"/>
      <color indexed="8"/>
      <name val="Times New Roman"/>
      <family val="1"/>
    </font>
    <font>
      <i/>
      <sz val="12"/>
      <name val="Times New Roman"/>
      <family val="1"/>
    </font>
    <font>
      <sz val="12"/>
      <color rgb="FF000000"/>
      <name val="Times New Roman"/>
      <family val="1"/>
    </font>
    <font>
      <b/>
      <sz val="13"/>
      <color theme="1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2"/>
      <color indexed="8"/>
      <name val="Times New Roman"/>
      <family val="1"/>
    </font>
    <font>
      <sz val="12"/>
      <color theme="1"/>
      <name val="Times New Roman"/>
      <family val="2"/>
    </font>
    <font>
      <i/>
      <sz val="10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i/>
      <sz val="11"/>
      <name val="Times New Roman"/>
      <family val="1"/>
    </font>
    <font>
      <i/>
      <sz val="12"/>
      <color theme="1"/>
      <name val="Times New Roman"/>
      <family val="1"/>
    </font>
    <font>
      <i/>
      <sz val="10"/>
      <color theme="1"/>
      <name val="Times New Roman"/>
      <family val="1"/>
    </font>
    <font>
      <b/>
      <sz val="10"/>
      <name val="Times New Roman"/>
      <family val="1"/>
    </font>
    <font>
      <b/>
      <sz val="14"/>
      <color theme="1"/>
      <name val="Times New Roman"/>
      <family val="1"/>
      <charset val="163"/>
    </font>
    <font>
      <b/>
      <sz val="12"/>
      <name val="Times New Roman"/>
      <family val="1"/>
      <charset val="163"/>
    </font>
    <font>
      <b/>
      <i/>
      <sz val="12"/>
      <color theme="1"/>
      <name val="Times New Roman"/>
      <family val="1"/>
    </font>
    <font>
      <b/>
      <sz val="10"/>
      <name val=".VnArial"/>
      <family val="2"/>
    </font>
    <font>
      <sz val="10"/>
      <color rgb="FFFF0000"/>
      <name val="Times New Roman"/>
      <family val="1"/>
    </font>
    <font>
      <u/>
      <sz val="12"/>
      <color theme="10"/>
      <name val="Times New Roman"/>
      <family val="2"/>
    </font>
    <font>
      <sz val="12"/>
      <color theme="1"/>
      <name val="Arial"/>
      <family val="2"/>
    </font>
    <font>
      <b/>
      <sz val="14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b/>
      <i/>
      <sz val="14"/>
      <color theme="1"/>
      <name val="Times New Roman"/>
      <family val="1"/>
    </font>
    <font>
      <sz val="10"/>
      <name val="Arial"/>
      <family val="2"/>
    </font>
    <font>
      <sz val="11"/>
      <name val="Tahoma"/>
      <family val="2"/>
    </font>
    <font>
      <b/>
      <sz val="12"/>
      <color rgb="FFFF0000"/>
      <name val="Times New Roman"/>
      <family val="1"/>
    </font>
    <font>
      <sz val="12"/>
      <color rgb="FFFF0000"/>
      <name val="Times New Roman"/>
      <family val="1"/>
    </font>
    <font>
      <b/>
      <sz val="12"/>
      <color theme="1"/>
      <name val="Times New Roman"/>
      <family val="1"/>
      <charset val="163"/>
    </font>
    <font>
      <sz val="14"/>
      <name val="Times New Roman"/>
      <family val="1"/>
    </font>
    <font>
      <i/>
      <sz val="11"/>
      <color theme="1"/>
      <name val="Times New Roman"/>
      <family val="1"/>
    </font>
    <font>
      <b/>
      <i/>
      <sz val="13"/>
      <color theme="1"/>
      <name val="Times New Roman"/>
      <family val="1"/>
    </font>
  </fonts>
  <fills count="27">
    <fill>
      <patternFill patternType="none"/>
    </fill>
    <fill>
      <patternFill patternType="gray125"/>
    </fill>
    <fill>
      <patternFill patternType="solid">
        <f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742">
    <xf numFmtId="0" fontId="0" fillId="0" borderId="0"/>
    <xf numFmtId="0" fontId="8" fillId="0" borderId="0"/>
    <xf numFmtId="0" fontId="11" fillId="0" borderId="0"/>
    <xf numFmtId="168" fontId="13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170" fontId="8" fillId="0" borderId="0" applyFont="0" applyFill="0" applyBorder="0" applyAlignment="0" applyProtection="0"/>
    <xf numFmtId="40" fontId="15" fillId="0" borderId="0" applyFont="0" applyFill="0" applyBorder="0" applyAlignment="0" applyProtection="0"/>
    <xf numFmtId="38" fontId="15" fillId="0" borderId="0" applyFont="0" applyFill="0" applyBorder="0" applyAlignment="0" applyProtection="0"/>
    <xf numFmtId="166" fontId="16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18" fillId="0" borderId="0"/>
    <xf numFmtId="42" fontId="19" fillId="0" borderId="0" applyFont="0" applyFill="0" applyBorder="0" applyAlignment="0" applyProtection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20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42" fontId="19" fillId="0" borderId="0" applyFont="0" applyFill="0" applyBorder="0" applyAlignment="0" applyProtection="0"/>
    <xf numFmtId="42" fontId="19" fillId="0" borderId="0" applyFont="0" applyFill="0" applyBorder="0" applyAlignment="0" applyProtection="0"/>
    <xf numFmtId="42" fontId="19" fillId="0" borderId="0" applyFont="0" applyFill="0" applyBorder="0" applyAlignment="0" applyProtection="0"/>
    <xf numFmtId="42" fontId="19" fillId="0" borderId="0" applyFont="0" applyFill="0" applyBorder="0" applyAlignment="0" applyProtection="0"/>
    <xf numFmtId="42" fontId="19" fillId="0" borderId="0" applyFont="0" applyFill="0" applyBorder="0" applyAlignment="0" applyProtection="0"/>
    <xf numFmtId="42" fontId="19" fillId="0" borderId="0" applyFont="0" applyFill="0" applyBorder="0" applyAlignment="0" applyProtection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20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20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20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20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20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20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42" fontId="19" fillId="0" borderId="0" applyFont="0" applyFill="0" applyBorder="0" applyAlignment="0" applyProtection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20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20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20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42" fontId="19" fillId="0" borderId="0" applyFont="0" applyFill="0" applyBorder="0" applyAlignment="0" applyProtection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20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20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20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20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20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20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20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42" fontId="19" fillId="0" borderId="0" applyFont="0" applyFill="0" applyBorder="0" applyAlignment="0" applyProtection="0"/>
    <xf numFmtId="42" fontId="19" fillId="0" borderId="0" applyFont="0" applyFill="0" applyBorder="0" applyAlignment="0" applyProtection="0"/>
    <xf numFmtId="42" fontId="19" fillId="0" borderId="0" applyFont="0" applyFill="0" applyBorder="0" applyAlignment="0" applyProtection="0"/>
    <xf numFmtId="42" fontId="19" fillId="0" borderId="0" applyFont="0" applyFill="0" applyBorder="0" applyAlignment="0" applyProtection="0"/>
    <xf numFmtId="42" fontId="19" fillId="0" borderId="0" applyFont="0" applyFill="0" applyBorder="0" applyAlignment="0" applyProtection="0"/>
    <xf numFmtId="42" fontId="19" fillId="0" borderId="0" applyFont="0" applyFill="0" applyBorder="0" applyAlignment="0" applyProtection="0"/>
    <xf numFmtId="42" fontId="19" fillId="0" borderId="0" applyFont="0" applyFill="0" applyBorder="0" applyAlignment="0" applyProtection="0"/>
    <xf numFmtId="42" fontId="19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42" fontId="19" fillId="0" borderId="0" applyFont="0" applyFill="0" applyBorder="0" applyAlignment="0" applyProtection="0"/>
    <xf numFmtId="0" fontId="11" fillId="2" borderId="0" applyNumberFormat="0"/>
    <xf numFmtId="0" fontId="11" fillId="2" borderId="0" applyNumberFormat="0"/>
    <xf numFmtId="0" fontId="20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20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42" fontId="19" fillId="0" borderId="0" applyFont="0" applyFill="0" applyBorder="0" applyAlignment="0" applyProtection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42" fontId="19" fillId="0" borderId="0" applyFont="0" applyFill="0" applyBorder="0" applyAlignment="0" applyProtection="0"/>
    <xf numFmtId="42" fontId="19" fillId="0" borderId="0" applyFont="0" applyFill="0" applyBorder="0" applyAlignment="0" applyProtection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20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42" fontId="19" fillId="0" borderId="0" applyFont="0" applyFill="0" applyBorder="0" applyAlignment="0" applyProtection="0"/>
    <xf numFmtId="42" fontId="19" fillId="0" borderId="0" applyFont="0" applyFill="0" applyBorder="0" applyAlignment="0" applyProtection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20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42" fontId="19" fillId="0" borderId="0" applyFont="0" applyFill="0" applyBorder="0" applyAlignment="0" applyProtection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20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42" fontId="19" fillId="0" borderId="0" applyFont="0" applyFill="0" applyBorder="0" applyAlignment="0" applyProtection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20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42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1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2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72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2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20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20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42" fontId="19" fillId="0" borderId="0" applyFont="0" applyFill="0" applyBorder="0" applyAlignment="0" applyProtection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20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42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172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2" fontId="19" fillId="0" borderId="0" applyFont="0" applyFill="0" applyBorder="0" applyAlignment="0" applyProtection="0"/>
    <xf numFmtId="42" fontId="19" fillId="0" borderId="0" applyFont="0" applyFill="0" applyBorder="0" applyAlignment="0" applyProtection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22" fillId="3" borderId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20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20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20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20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20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23" fillId="0" borderId="0"/>
    <xf numFmtId="0" fontId="23" fillId="2" borderId="0" applyNumberFormat="0"/>
    <xf numFmtId="0" fontId="23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23" fillId="0" borderId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3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20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9" fontId="25" fillId="0" borderId="0" applyBorder="0" applyAlignment="0" applyProtection="0"/>
    <xf numFmtId="0" fontId="26" fillId="3" borderId="0"/>
    <xf numFmtId="0" fontId="27" fillId="4" borderId="0" applyNumberFormat="0" applyBorder="0" applyAlignment="0" applyProtection="0"/>
    <xf numFmtId="0" fontId="27" fillId="5" borderId="0" applyNumberFormat="0" applyBorder="0" applyAlignment="0" applyProtection="0"/>
    <xf numFmtId="0" fontId="27" fillId="6" borderId="0" applyNumberFormat="0" applyBorder="0" applyAlignment="0" applyProtection="0"/>
    <xf numFmtId="0" fontId="27" fillId="7" borderId="0" applyNumberFormat="0" applyBorder="0" applyAlignment="0" applyProtection="0"/>
    <xf numFmtId="0" fontId="27" fillId="8" borderId="0" applyNumberFormat="0" applyBorder="0" applyAlignment="0" applyProtection="0"/>
    <xf numFmtId="0" fontId="27" fillId="9" borderId="0" applyNumberFormat="0" applyBorder="0" applyAlignment="0" applyProtection="0"/>
    <xf numFmtId="0" fontId="28" fillId="3" borderId="0"/>
    <xf numFmtId="0" fontId="29" fillId="0" borderId="0">
      <alignment wrapText="1"/>
    </xf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2" borderId="0" applyNumberFormat="0" applyBorder="0" applyAlignment="0" applyProtection="0"/>
    <xf numFmtId="0" fontId="27" fillId="7" borderId="0" applyNumberFormat="0" applyBorder="0" applyAlignment="0" applyProtection="0"/>
    <xf numFmtId="0" fontId="27" fillId="10" borderId="0" applyNumberFormat="0" applyBorder="0" applyAlignment="0" applyProtection="0"/>
    <xf numFmtId="0" fontId="27" fillId="13" borderId="0" applyNumberFormat="0" applyBorder="0" applyAlignment="0" applyProtection="0"/>
    <xf numFmtId="0" fontId="30" fillId="14" borderId="0" applyNumberFormat="0" applyBorder="0" applyAlignment="0" applyProtection="0"/>
    <xf numFmtId="0" fontId="30" fillId="11" borderId="0" applyNumberFormat="0" applyBorder="0" applyAlignment="0" applyProtection="0"/>
    <xf numFmtId="0" fontId="30" fillId="12" borderId="0" applyNumberFormat="0" applyBorder="0" applyAlignment="0" applyProtection="0"/>
    <xf numFmtId="0" fontId="30" fillId="15" borderId="0" applyNumberFormat="0" applyBorder="0" applyAlignment="0" applyProtection="0"/>
    <xf numFmtId="0" fontId="30" fillId="16" borderId="0" applyNumberFormat="0" applyBorder="0" applyAlignment="0" applyProtection="0"/>
    <xf numFmtId="0" fontId="30" fillId="17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0" borderId="0" applyNumberFormat="0" applyBorder="0" applyAlignment="0" applyProtection="0"/>
    <xf numFmtId="0" fontId="30" fillId="15" borderId="0" applyNumberFormat="0" applyBorder="0" applyAlignment="0" applyProtection="0"/>
    <xf numFmtId="0" fontId="30" fillId="16" borderId="0" applyNumberFormat="0" applyBorder="0" applyAlignment="0" applyProtection="0"/>
    <xf numFmtId="0" fontId="30" fillId="21" borderId="0" applyNumberFormat="0" applyBorder="0" applyAlignment="0" applyProtection="0"/>
    <xf numFmtId="173" fontId="11" fillId="0" borderId="0" applyFont="0" applyFill="0" applyBorder="0" applyAlignment="0" applyProtection="0"/>
    <xf numFmtId="0" fontId="31" fillId="0" borderId="0" applyFont="0" applyFill="0" applyBorder="0" applyAlignment="0" applyProtection="0"/>
    <xf numFmtId="174" fontId="8" fillId="0" borderId="0" applyFont="0" applyFill="0" applyBorder="0" applyAlignment="0" applyProtection="0"/>
    <xf numFmtId="175" fontId="11" fillId="0" borderId="0" applyFont="0" applyFill="0" applyBorder="0" applyAlignment="0" applyProtection="0"/>
    <xf numFmtId="0" fontId="3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32" fillId="0" borderId="0" applyFont="0" applyFill="0" applyBorder="0" applyAlignment="0" applyProtection="0"/>
    <xf numFmtId="0" fontId="31" fillId="0" borderId="0" applyFont="0" applyFill="0" applyBorder="0" applyAlignment="0" applyProtection="0"/>
    <xf numFmtId="176" fontId="32" fillId="0" borderId="0" applyFont="0" applyFill="0" applyBorder="0" applyAlignment="0" applyProtection="0"/>
    <xf numFmtId="177" fontId="32" fillId="0" borderId="0" applyFont="0" applyFill="0" applyBorder="0" applyAlignment="0" applyProtection="0"/>
    <xf numFmtId="0" fontId="31" fillId="0" borderId="0" applyFont="0" applyFill="0" applyBorder="0" applyAlignment="0" applyProtection="0"/>
    <xf numFmtId="177" fontId="32" fillId="0" borderId="0" applyFont="0" applyFill="0" applyBorder="0" applyAlignment="0" applyProtection="0"/>
    <xf numFmtId="168" fontId="13" fillId="0" borderId="0" applyFont="0" applyFill="0" applyBorder="0" applyAlignment="0" applyProtection="0"/>
    <xf numFmtId="0" fontId="33" fillId="5" borderId="0" applyNumberFormat="0" applyBorder="0" applyAlignment="0" applyProtection="0"/>
    <xf numFmtId="0" fontId="31" fillId="0" borderId="0"/>
    <xf numFmtId="0" fontId="34" fillId="0" borderId="0"/>
    <xf numFmtId="0" fontId="31" fillId="0" borderId="0"/>
    <xf numFmtId="37" fontId="35" fillId="0" borderId="0"/>
    <xf numFmtId="0" fontId="36" fillId="0" borderId="0"/>
    <xf numFmtId="178" fontId="11" fillId="0" borderId="0" applyFill="0" applyBorder="0" applyAlignment="0"/>
    <xf numFmtId="178" fontId="20" fillId="0" borderId="0" applyFill="0" applyBorder="0" applyAlignment="0"/>
    <xf numFmtId="178" fontId="20" fillId="0" borderId="0" applyFill="0" applyBorder="0" applyAlignment="0"/>
    <xf numFmtId="0" fontId="37" fillId="22" borderId="4" applyNumberFormat="0" applyAlignment="0" applyProtection="0"/>
    <xf numFmtId="0" fontId="38" fillId="0" borderId="0"/>
    <xf numFmtId="179" fontId="19" fillId="0" borderId="0" applyFont="0" applyFill="0" applyBorder="0" applyAlignment="0" applyProtection="0"/>
    <xf numFmtId="0" fontId="39" fillId="23" borderId="5" applyNumberFormat="0" applyAlignment="0" applyProtection="0"/>
    <xf numFmtId="41" fontId="40" fillId="0" borderId="0" applyFont="0" applyFill="0" applyBorder="0" applyAlignment="0" applyProtection="0"/>
    <xf numFmtId="180" fontId="8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27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27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4" fontId="27" fillId="0" borderId="0" applyFont="0" applyFill="0" applyBorder="0" applyAlignment="0" applyProtection="0"/>
    <xf numFmtId="43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1" fontId="8" fillId="0" borderId="0" applyFont="0" applyFill="0" applyBorder="0" applyAlignment="0" applyProtection="0"/>
    <xf numFmtId="182" fontId="8" fillId="0" borderId="0" applyFont="0" applyFill="0" applyBorder="0" applyAlignment="0" applyProtection="0"/>
    <xf numFmtId="164" fontId="11" fillId="0" borderId="0" applyFont="0" applyFill="0" applyBorder="0" applyAlignment="0" applyProtection="0"/>
    <xf numFmtId="181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83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43" fontId="42" fillId="0" borderId="0" applyFont="0" applyFill="0" applyBorder="0" applyAlignment="0" applyProtection="0"/>
    <xf numFmtId="164" fontId="1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4" fontId="11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27" fillId="0" borderId="0" applyFont="0" applyFill="0" applyBorder="0" applyAlignment="0" applyProtection="0"/>
    <xf numFmtId="184" fontId="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185" fontId="8" fillId="0" borderId="0" applyFont="0" applyFill="0" applyBorder="0" applyAlignment="0" applyProtection="0"/>
    <xf numFmtId="184" fontId="8" fillId="0" borderId="0" applyFont="0" applyFill="0" applyBorder="0" applyAlignment="0" applyProtection="0"/>
    <xf numFmtId="43" fontId="41" fillId="0" borderId="0" applyFont="0" applyFill="0" applyBorder="0" applyAlignment="0" applyProtection="0"/>
    <xf numFmtId="40" fontId="46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1" fillId="0" borderId="0" applyFont="0" applyFill="0" applyBorder="0" applyAlignment="0" applyProtection="0"/>
    <xf numFmtId="186" fontId="34" fillId="0" borderId="0"/>
    <xf numFmtId="3" fontId="11" fillId="0" borderId="0" applyFont="0" applyFill="0" applyBorder="0" applyAlignment="0" applyProtection="0"/>
    <xf numFmtId="0" fontId="49" fillId="0" borderId="0">
      <alignment horizontal="center"/>
    </xf>
    <xf numFmtId="188" fontId="20" fillId="0" borderId="0" applyFont="0" applyFill="0" applyBorder="0" applyAlignment="0" applyProtection="0"/>
    <xf numFmtId="189" fontId="11" fillId="0" borderId="0" applyFont="0" applyFill="0" applyBorder="0" applyAlignment="0" applyProtection="0"/>
    <xf numFmtId="190" fontId="11" fillId="0" borderId="0"/>
    <xf numFmtId="0" fontId="11" fillId="0" borderId="0" applyFont="0" applyFill="0" applyBorder="0" applyAlignment="0" applyProtection="0"/>
    <xf numFmtId="3" fontId="50" fillId="0" borderId="6">
      <alignment horizontal="left" vertical="top" wrapText="1"/>
    </xf>
    <xf numFmtId="191" fontId="11" fillId="0" borderId="0"/>
    <xf numFmtId="192" fontId="8" fillId="0" borderId="0" applyFont="0" applyFill="0" applyBorder="0" applyAlignment="0" applyProtection="0"/>
    <xf numFmtId="0" fontId="51" fillId="0" borderId="0" applyNumberFormat="0" applyFill="0" applyBorder="0" applyAlignment="0" applyProtection="0"/>
    <xf numFmtId="2" fontId="11" fillId="0" borderId="0" applyFont="0" applyFill="0" applyBorder="0" applyAlignment="0" applyProtection="0"/>
    <xf numFmtId="0" fontId="52" fillId="0" borderId="0">
      <alignment vertical="top" wrapText="1"/>
    </xf>
    <xf numFmtId="0" fontId="53" fillId="6" borderId="0" applyNumberFormat="0" applyBorder="0" applyAlignment="0" applyProtection="0"/>
    <xf numFmtId="38" fontId="54" fillId="24" borderId="0" applyNumberFormat="0" applyBorder="0" applyAlignment="0" applyProtection="0"/>
    <xf numFmtId="0" fontId="55" fillId="0" borderId="0">
      <alignment horizontal="left"/>
    </xf>
    <xf numFmtId="0" fontId="9" fillId="0" borderId="7" applyNumberFormat="0" applyAlignment="0" applyProtection="0">
      <alignment horizontal="left" vertical="center"/>
    </xf>
    <xf numFmtId="0" fontId="9" fillId="0" borderId="3">
      <alignment horizontal="left" vertical="center"/>
    </xf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57" fillId="0" borderId="8" applyNumberFormat="0" applyFill="0" applyAlignment="0" applyProtection="0"/>
    <xf numFmtId="0" fontId="57" fillId="0" borderId="0" applyNumberFormat="0" applyFill="0" applyBorder="0" applyAlignment="0" applyProtection="0"/>
    <xf numFmtId="0" fontId="56" fillId="0" borderId="0" applyProtection="0"/>
    <xf numFmtId="0" fontId="9" fillId="0" borderId="0" applyProtection="0"/>
    <xf numFmtId="0" fontId="58" fillId="0" borderId="0" applyNumberFormat="0" applyFill="0" applyBorder="0" applyAlignment="0" applyProtection="0">
      <alignment vertical="top"/>
      <protection locked="0"/>
    </xf>
    <xf numFmtId="10" fontId="54" fillId="24" borderId="9" applyNumberFormat="0" applyBorder="0" applyAlignment="0" applyProtection="0"/>
    <xf numFmtId="0" fontId="59" fillId="9" borderId="4" applyNumberFormat="0" applyAlignment="0" applyProtection="0"/>
    <xf numFmtId="0" fontId="11" fillId="0" borderId="0"/>
    <xf numFmtId="0" fontId="60" fillId="0" borderId="10" applyNumberFormat="0" applyFill="0" applyAlignment="0" applyProtection="0"/>
    <xf numFmtId="0" fontId="61" fillId="0" borderId="11"/>
    <xf numFmtId="165" fontId="11" fillId="0" borderId="12"/>
    <xf numFmtId="165" fontId="20" fillId="0" borderId="12"/>
    <xf numFmtId="165" fontId="20" fillId="0" borderId="12"/>
    <xf numFmtId="187" fontId="11" fillId="0" borderId="0" applyFont="0" applyFill="0" applyBorder="0" applyAlignment="0" applyProtection="0"/>
    <xf numFmtId="193" fontId="11" fillId="0" borderId="0" applyFont="0" applyFill="0" applyBorder="0" applyAlignment="0" applyProtection="0"/>
    <xf numFmtId="0" fontId="10" fillId="0" borderId="0" applyNumberFormat="0" applyFont="0" applyFill="0" applyAlignment="0"/>
    <xf numFmtId="0" fontId="62" fillId="25" borderId="0" applyNumberFormat="0" applyBorder="0" applyAlignment="0" applyProtection="0"/>
    <xf numFmtId="0" fontId="34" fillId="0" borderId="0"/>
    <xf numFmtId="0" fontId="8" fillId="0" borderId="0">
      <alignment horizontal="left"/>
    </xf>
    <xf numFmtId="37" fontId="63" fillId="0" borderId="0"/>
    <xf numFmtId="0" fontId="8" fillId="0" borderId="0">
      <alignment horizontal="left"/>
    </xf>
    <xf numFmtId="194" fontId="64" fillId="0" borderId="0"/>
    <xf numFmtId="194" fontId="64" fillId="0" borderId="0"/>
    <xf numFmtId="0" fontId="11" fillId="0" borderId="0"/>
    <xf numFmtId="0" fontId="11" fillId="0" borderId="0"/>
    <xf numFmtId="0" fontId="42" fillId="0" borderId="0"/>
    <xf numFmtId="0" fontId="11" fillId="0" borderId="0"/>
    <xf numFmtId="0" fontId="42" fillId="0" borderId="0"/>
    <xf numFmtId="0" fontId="11" fillId="0" borderId="0"/>
    <xf numFmtId="0" fontId="42" fillId="0" borderId="0"/>
    <xf numFmtId="0" fontId="27" fillId="0" borderId="0"/>
    <xf numFmtId="0" fontId="40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1" fillId="0" borderId="0"/>
    <xf numFmtId="0" fontId="27" fillId="0" borderId="0"/>
    <xf numFmtId="0" fontId="27" fillId="0" borderId="0"/>
    <xf numFmtId="0" fontId="65" fillId="0" borderId="0"/>
    <xf numFmtId="0" fontId="42" fillId="0" borderId="0"/>
    <xf numFmtId="0" fontId="24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0" fillId="0" borderId="0"/>
    <xf numFmtId="0" fontId="4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0" fillId="0" borderId="0"/>
    <xf numFmtId="0" fontId="42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0" fillId="0" borderId="0"/>
    <xf numFmtId="0" fontId="42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0" fillId="0" borderId="0"/>
    <xf numFmtId="0" fontId="21" fillId="0" borderId="0"/>
    <xf numFmtId="0" fontId="27" fillId="0" borderId="0"/>
    <xf numFmtId="0" fontId="27" fillId="0" borderId="0"/>
    <xf numFmtId="0" fontId="65" fillId="0" borderId="0"/>
    <xf numFmtId="0" fontId="42" fillId="0" borderId="0"/>
    <xf numFmtId="0" fontId="11" fillId="0" borderId="0"/>
    <xf numFmtId="0" fontId="11" fillId="0" borderId="0"/>
    <xf numFmtId="0" fontId="11" fillId="0" borderId="0"/>
    <xf numFmtId="0" fontId="66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11" fillId="0" borderId="0"/>
    <xf numFmtId="0" fontId="6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0" fillId="0" borderId="0"/>
    <xf numFmtId="0" fontId="8" fillId="0" borderId="0"/>
    <xf numFmtId="0" fontId="8" fillId="0" borderId="0"/>
    <xf numFmtId="0" fontId="27" fillId="0" borderId="0"/>
    <xf numFmtId="0" fontId="27" fillId="0" borderId="0"/>
    <xf numFmtId="0" fontId="27" fillId="0" borderId="0"/>
    <xf numFmtId="0" fontId="20" fillId="0" borderId="0"/>
    <xf numFmtId="0" fontId="20" fillId="0" borderId="0"/>
    <xf numFmtId="0" fontId="20" fillId="0" borderId="0"/>
    <xf numFmtId="0" fontId="27" fillId="0" borderId="0"/>
    <xf numFmtId="0" fontId="12" fillId="0" borderId="0" applyAlignment="0">
      <alignment vertical="top" wrapText="1"/>
      <protection locked="0"/>
    </xf>
    <xf numFmtId="0" fontId="2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0" fillId="0" borderId="0"/>
    <xf numFmtId="0" fontId="20" fillId="0" borderId="0"/>
    <xf numFmtId="0" fontId="65" fillId="0" borderId="0"/>
    <xf numFmtId="0" fontId="11" fillId="0" borderId="0"/>
    <xf numFmtId="0" fontId="11" fillId="0" borderId="0"/>
    <xf numFmtId="0" fontId="27" fillId="0" borderId="0"/>
    <xf numFmtId="0" fontId="20" fillId="0" borderId="0"/>
    <xf numFmtId="0" fontId="20" fillId="0" borderId="0"/>
    <xf numFmtId="0" fontId="20" fillId="0" borderId="0"/>
    <xf numFmtId="0" fontId="66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27" fillId="0" borderId="0"/>
    <xf numFmtId="0" fontId="27" fillId="0" borderId="0"/>
    <xf numFmtId="0" fontId="27" fillId="0" borderId="0"/>
    <xf numFmtId="0" fontId="8" fillId="0" borderId="0"/>
    <xf numFmtId="0" fontId="8" fillId="0" borderId="0"/>
    <xf numFmtId="0" fontId="11" fillId="0" borderId="0"/>
    <xf numFmtId="0" fontId="42" fillId="0" borderId="0"/>
    <xf numFmtId="0" fontId="11" fillId="0" borderId="0"/>
    <xf numFmtId="0" fontId="42" fillId="0" borderId="0"/>
    <xf numFmtId="0" fontId="24" fillId="2" borderId="0" applyNumberFormat="0"/>
    <xf numFmtId="0" fontId="11" fillId="0" borderId="0"/>
    <xf numFmtId="0" fontId="20" fillId="0" borderId="0"/>
    <xf numFmtId="0" fontId="20" fillId="0" borderId="0"/>
    <xf numFmtId="0" fontId="11" fillId="0" borderId="0"/>
    <xf numFmtId="0" fontId="1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1" fillId="0" borderId="0"/>
    <xf numFmtId="0" fontId="67" fillId="0" borderId="0"/>
    <xf numFmtId="0" fontId="11" fillId="0" borderId="0"/>
    <xf numFmtId="0" fontId="66" fillId="0" borderId="0"/>
    <xf numFmtId="0" fontId="66" fillId="0" borderId="0"/>
    <xf numFmtId="0" fontId="11" fillId="0" borderId="0"/>
    <xf numFmtId="0" fontId="6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1" fillId="0" borderId="0"/>
    <xf numFmtId="0" fontId="11" fillId="0" borderId="0"/>
    <xf numFmtId="0" fontId="66" fillId="0" borderId="0"/>
    <xf numFmtId="0" fontId="66" fillId="0" borderId="0"/>
    <xf numFmtId="0" fontId="1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42" fillId="0" borderId="0"/>
    <xf numFmtId="0" fontId="11" fillId="0" borderId="0"/>
    <xf numFmtId="0" fontId="11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1" fillId="0" borderId="0"/>
    <xf numFmtId="0" fontId="11" fillId="0" borderId="0"/>
    <xf numFmtId="0" fontId="12" fillId="0" borderId="0" applyAlignment="0">
      <alignment vertical="top" wrapText="1"/>
      <protection locked="0"/>
    </xf>
    <xf numFmtId="0" fontId="12" fillId="0" borderId="0" applyAlignment="0">
      <alignment vertical="top" wrapText="1"/>
      <protection locked="0"/>
    </xf>
    <xf numFmtId="0" fontId="12" fillId="0" borderId="0" applyAlignment="0">
      <alignment vertical="top" wrapText="1"/>
      <protection locked="0"/>
    </xf>
    <xf numFmtId="0" fontId="11" fillId="0" borderId="0"/>
    <xf numFmtId="0" fontId="65" fillId="0" borderId="0"/>
    <xf numFmtId="0" fontId="42" fillId="0" borderId="0"/>
    <xf numFmtId="0" fontId="69" fillId="0" borderId="0"/>
    <xf numFmtId="0" fontId="1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2" fillId="0" borderId="0"/>
    <xf numFmtId="0" fontId="42" fillId="0" borderId="0"/>
    <xf numFmtId="0" fontId="42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1" fillId="0" borderId="0"/>
    <xf numFmtId="0" fontId="11" fillId="0" borderId="0"/>
    <xf numFmtId="0" fontId="11" fillId="0" borderId="0"/>
    <xf numFmtId="0" fontId="42" fillId="0" borderId="0"/>
    <xf numFmtId="0" fontId="1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8" fillId="0" borderId="0"/>
    <xf numFmtId="0" fontId="8" fillId="0" borderId="0"/>
    <xf numFmtId="0" fontId="8" fillId="0" borderId="0"/>
    <xf numFmtId="0" fontId="11" fillId="26" borderId="13" applyNumberFormat="0" applyFont="0" applyAlignment="0" applyProtection="0"/>
    <xf numFmtId="0" fontId="70" fillId="22" borderId="14" applyNumberFormat="0" applyAlignment="0" applyProtection="0"/>
    <xf numFmtId="10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0" fontId="72" fillId="0" borderId="0"/>
    <xf numFmtId="42" fontId="19" fillId="0" borderId="0" applyFont="0" applyFill="0" applyBorder="0" applyAlignment="0" applyProtection="0"/>
    <xf numFmtId="42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95" fontId="11" fillId="0" borderId="0" applyFill="0" applyBorder="0" applyAlignment="0" applyProtection="0"/>
    <xf numFmtId="42" fontId="19" fillId="0" borderId="0" applyFont="0" applyFill="0" applyBorder="0" applyAlignment="0" applyProtection="0"/>
    <xf numFmtId="42" fontId="19" fillId="0" borderId="0" applyFont="0" applyFill="0" applyBorder="0" applyAlignment="0" applyProtection="0"/>
    <xf numFmtId="42" fontId="19" fillId="0" borderId="0" applyFont="0" applyFill="0" applyBorder="0" applyAlignment="0" applyProtection="0"/>
    <xf numFmtId="42" fontId="19" fillId="0" borderId="0" applyFont="0" applyFill="0" applyBorder="0" applyAlignment="0" applyProtection="0"/>
    <xf numFmtId="42" fontId="19" fillId="0" borderId="0" applyFont="0" applyFill="0" applyBorder="0" applyAlignment="0" applyProtection="0"/>
    <xf numFmtId="42" fontId="19" fillId="0" borderId="0" applyFont="0" applyFill="0" applyBorder="0" applyAlignment="0" applyProtection="0"/>
    <xf numFmtId="0" fontId="73" fillId="0" borderId="0"/>
    <xf numFmtId="0" fontId="74" fillId="0" borderId="0">
      <alignment horizontal="center"/>
    </xf>
    <xf numFmtId="0" fontId="75" fillId="0" borderId="1">
      <alignment horizontal="center" vertical="center"/>
    </xf>
    <xf numFmtId="0" fontId="76" fillId="0" borderId="9" applyAlignment="0">
      <alignment horizontal="center" vertical="center" wrapText="1"/>
    </xf>
    <xf numFmtId="0" fontId="77" fillId="0" borderId="9">
      <alignment horizontal="center" vertical="center" wrapText="1"/>
    </xf>
    <xf numFmtId="3" fontId="12" fillId="0" borderId="0"/>
    <xf numFmtId="0" fontId="78" fillId="0" borderId="15"/>
    <xf numFmtId="0" fontId="61" fillId="0" borderId="0"/>
    <xf numFmtId="0" fontId="79" fillId="0" borderId="0" applyFont="0">
      <alignment horizontal="centerContinuous"/>
    </xf>
    <xf numFmtId="0" fontId="11" fillId="0" borderId="16" applyNumberFormat="0" applyFont="0" applyFill="0" applyAlignment="0" applyProtection="0"/>
    <xf numFmtId="0" fontId="11" fillId="0" borderId="16" applyNumberFormat="0" applyFont="0" applyFill="0" applyAlignment="0" applyProtection="0"/>
    <xf numFmtId="0" fontId="11" fillId="0" borderId="16" applyNumberFormat="0" applyFont="0" applyFill="0" applyAlignment="0" applyProtection="0"/>
    <xf numFmtId="0" fontId="11" fillId="0" borderId="16" applyNumberFormat="0" applyFont="0" applyFill="0" applyAlignment="0" applyProtection="0"/>
    <xf numFmtId="0" fontId="11" fillId="0" borderId="16" applyNumberFormat="0" applyFont="0" applyFill="0" applyAlignment="0" applyProtection="0"/>
    <xf numFmtId="0" fontId="11" fillId="0" borderId="16" applyNumberFormat="0" applyFont="0" applyFill="0" applyAlignment="0" applyProtection="0"/>
    <xf numFmtId="0" fontId="11" fillId="0" borderId="16" applyNumberFormat="0" applyFont="0" applyFill="0" applyAlignment="0" applyProtection="0"/>
    <xf numFmtId="0" fontId="11" fillId="0" borderId="16" applyNumberFormat="0" applyFont="0" applyFill="0" applyAlignment="0" applyProtection="0"/>
    <xf numFmtId="0" fontId="80" fillId="0" borderId="0" applyNumberFormat="0" applyFill="0" applyBorder="0" applyAlignment="0" applyProtection="0"/>
    <xf numFmtId="0" fontId="69" fillId="0" borderId="6">
      <alignment horizontal="right"/>
    </xf>
    <xf numFmtId="0" fontId="81" fillId="0" borderId="0" applyNumberFormat="0" applyFill="0" applyBorder="0" applyAlignment="0" applyProtection="0"/>
    <xf numFmtId="0" fontId="82" fillId="0" borderId="0"/>
    <xf numFmtId="0" fontId="83" fillId="0" borderId="0" applyFont="0" applyFill="0" applyBorder="0" applyAlignment="0" applyProtection="0"/>
    <xf numFmtId="0" fontId="83" fillId="0" borderId="0" applyFont="0" applyFill="0" applyBorder="0" applyAlignment="0" applyProtection="0"/>
    <xf numFmtId="0" fontId="72" fillId="0" borderId="0">
      <alignment vertical="center"/>
    </xf>
    <xf numFmtId="40" fontId="84" fillId="0" borderId="0" applyFont="0" applyFill="0" applyBorder="0" applyAlignment="0" applyProtection="0"/>
    <xf numFmtId="38" fontId="84" fillId="0" borderId="0" applyFont="0" applyFill="0" applyBorder="0" applyAlignment="0" applyProtection="0"/>
    <xf numFmtId="0" fontId="84" fillId="0" borderId="0" applyFont="0" applyFill="0" applyBorder="0" applyAlignment="0" applyProtection="0"/>
    <xf numFmtId="0" fontId="84" fillId="0" borderId="0" applyFont="0" applyFill="0" applyBorder="0" applyAlignment="0" applyProtection="0"/>
    <xf numFmtId="9" fontId="85" fillId="0" borderId="0" applyFont="0" applyFill="0" applyBorder="0" applyAlignment="0" applyProtection="0"/>
    <xf numFmtId="0" fontId="86" fillId="0" borderId="0"/>
    <xf numFmtId="196" fontId="11" fillId="0" borderId="0" applyFont="0" applyFill="0" applyBorder="0" applyAlignment="0" applyProtection="0"/>
    <xf numFmtId="185" fontId="11" fillId="0" borderId="0" applyFont="0" applyFill="0" applyBorder="0" applyAlignment="0" applyProtection="0"/>
    <xf numFmtId="197" fontId="87" fillId="0" borderId="0" applyFont="0" applyFill="0" applyBorder="0" applyAlignment="0" applyProtection="0"/>
    <xf numFmtId="182" fontId="87" fillId="0" borderId="0" applyFont="0" applyFill="0" applyBorder="0" applyAlignment="0" applyProtection="0"/>
    <xf numFmtId="0" fontId="88" fillId="0" borderId="0"/>
    <xf numFmtId="0" fontId="10" fillId="0" borderId="0"/>
    <xf numFmtId="166" fontId="89" fillId="0" borderId="0" applyFont="0" applyFill="0" applyBorder="0" applyAlignment="0" applyProtection="0"/>
    <xf numFmtId="167" fontId="89" fillId="0" borderId="0" applyFont="0" applyFill="0" applyBorder="0" applyAlignment="0" applyProtection="0"/>
    <xf numFmtId="0" fontId="8" fillId="0" borderId="0"/>
    <xf numFmtId="168" fontId="89" fillId="0" borderId="0" applyFont="0" applyFill="0" applyBorder="0" applyAlignment="0" applyProtection="0"/>
    <xf numFmtId="198" fontId="90" fillId="0" borderId="0" applyFont="0" applyFill="0" applyBorder="0" applyAlignment="0" applyProtection="0"/>
    <xf numFmtId="184" fontId="89" fillId="0" borderId="0" applyFont="0" applyFill="0" applyBorder="0" applyAlignment="0" applyProtection="0"/>
    <xf numFmtId="0" fontId="8" fillId="0" borderId="0"/>
    <xf numFmtId="0" fontId="27" fillId="0" borderId="0"/>
    <xf numFmtId="0" fontId="45" fillId="0" borderId="0"/>
    <xf numFmtId="0" fontId="46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21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91" fillId="0" borderId="0"/>
    <xf numFmtId="0" fontId="11" fillId="0" borderId="0"/>
    <xf numFmtId="0" fontId="46" fillId="0" borderId="0"/>
    <xf numFmtId="0" fontId="46" fillId="0" borderId="0"/>
    <xf numFmtId="0" fontId="11" fillId="0" borderId="0"/>
    <xf numFmtId="0" fontId="27" fillId="0" borderId="0"/>
    <xf numFmtId="0" fontId="11" fillId="0" borderId="0"/>
    <xf numFmtId="0" fontId="8" fillId="0" borderId="0"/>
    <xf numFmtId="0" fontId="46" fillId="0" borderId="0"/>
    <xf numFmtId="0" fontId="11" fillId="0" borderId="0"/>
    <xf numFmtId="0" fontId="7" fillId="0" borderId="0"/>
    <xf numFmtId="0" fontId="7" fillId="0" borderId="0"/>
    <xf numFmtId="0" fontId="92" fillId="0" borderId="0"/>
    <xf numFmtId="0" fontId="6" fillId="0" borderId="0"/>
    <xf numFmtId="0" fontId="93" fillId="0" borderId="0"/>
    <xf numFmtId="43" fontId="107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5" fillId="0" borderId="0"/>
    <xf numFmtId="0" fontId="21" fillId="0" borderId="0"/>
    <xf numFmtId="0" fontId="11" fillId="0" borderId="0"/>
    <xf numFmtId="0" fontId="107" fillId="0" borderId="0"/>
    <xf numFmtId="0" fontId="11" fillId="0" borderId="0"/>
    <xf numFmtId="0" fontId="11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27" fillId="0" borderId="0"/>
    <xf numFmtId="0" fontId="5" fillId="0" borderId="0"/>
    <xf numFmtId="0" fontId="107" fillId="0" borderId="0"/>
    <xf numFmtId="0" fontId="65" fillId="0" borderId="0"/>
    <xf numFmtId="0" fontId="4" fillId="0" borderId="0"/>
    <xf numFmtId="0" fontId="24" fillId="0" borderId="0"/>
    <xf numFmtId="0" fontId="27" fillId="0" borderId="0"/>
    <xf numFmtId="0" fontId="3" fillId="0" borderId="0"/>
    <xf numFmtId="0" fontId="120" fillId="0" borderId="0" applyNumberFormat="0" applyFill="0" applyBorder="0" applyAlignment="0" applyProtection="0"/>
    <xf numFmtId="0" fontId="121" fillId="0" borderId="0"/>
    <xf numFmtId="43" fontId="107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26" fillId="0" borderId="0"/>
    <xf numFmtId="0" fontId="12" fillId="0" borderId="0"/>
    <xf numFmtId="0" fontId="12" fillId="0" borderId="0"/>
    <xf numFmtId="0" fontId="127" fillId="0" borderId="0"/>
    <xf numFmtId="0" fontId="127" fillId="0" borderId="0"/>
    <xf numFmtId="0" fontId="2" fillId="0" borderId="0"/>
    <xf numFmtId="0" fontId="2" fillId="0" borderId="0"/>
    <xf numFmtId="0" fontId="127" fillId="0" borderId="0"/>
    <xf numFmtId="0" fontId="126" fillId="0" borderId="0"/>
    <xf numFmtId="0" fontId="12" fillId="0" borderId="0"/>
    <xf numFmtId="0" fontId="12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2" fillId="0" borderId="0"/>
    <xf numFmtId="0" fontId="2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</cellStyleXfs>
  <cellXfs count="951">
    <xf numFmtId="0" fontId="0" fillId="0" borderId="0" xfId="0"/>
    <xf numFmtId="0" fontId="72" fillId="0" borderId="0" xfId="2672" applyFont="1"/>
    <xf numFmtId="0" fontId="72" fillId="0" borderId="0" xfId="2680" applyFont="1"/>
    <xf numFmtId="0" fontId="72" fillId="0" borderId="0" xfId="1" applyFont="1"/>
    <xf numFmtId="0" fontId="94" fillId="0" borderId="0" xfId="1" applyFont="1"/>
    <xf numFmtId="0" fontId="72" fillId="0" borderId="0" xfId="1" applyFont="1" applyAlignment="1">
      <alignment wrapText="1"/>
    </xf>
    <xf numFmtId="0" fontId="72" fillId="0" borderId="1" xfId="1" applyFont="1" applyBorder="1"/>
    <xf numFmtId="0" fontId="72" fillId="0" borderId="2" xfId="1" applyFont="1" applyBorder="1"/>
    <xf numFmtId="0" fontId="72" fillId="0" borderId="2" xfId="1" applyFont="1" applyBorder="1" applyAlignment="1">
      <alignment horizontal="center" vertical="center"/>
    </xf>
    <xf numFmtId="0" fontId="72" fillId="0" borderId="2" xfId="1" applyFont="1" applyBorder="1" applyAlignment="1">
      <alignment horizontal="center" vertical="center" wrapText="1"/>
    </xf>
    <xf numFmtId="0" fontId="72" fillId="0" borderId="0" xfId="1" applyFont="1" applyAlignment="1">
      <alignment horizontal="center" vertical="center" wrapText="1"/>
    </xf>
    <xf numFmtId="0" fontId="72" fillId="0" borderId="1" xfId="1" applyFont="1" applyBorder="1" applyAlignment="1">
      <alignment horizontal="center" vertical="center" wrapText="1"/>
    </xf>
    <xf numFmtId="2" fontId="72" fillId="0" borderId="1" xfId="1" applyNumberFormat="1" applyFont="1" applyBorder="1" applyAlignment="1">
      <alignment horizontal="center" vertical="center" wrapText="1"/>
    </xf>
    <xf numFmtId="0" fontId="72" fillId="0" borderId="0" xfId="1" applyFont="1" applyAlignment="1">
      <alignment horizontal="right" vertical="top" wrapText="1"/>
    </xf>
    <xf numFmtId="0" fontId="72" fillId="0" borderId="0" xfId="1" applyFont="1" applyAlignment="1">
      <alignment horizontal="left"/>
    </xf>
    <xf numFmtId="0" fontId="72" fillId="0" borderId="0" xfId="2410" applyFont="1"/>
    <xf numFmtId="0" fontId="72" fillId="0" borderId="0" xfId="2663" applyFont="1"/>
    <xf numFmtId="0" fontId="72" fillId="0" borderId="1" xfId="2663" applyFont="1" applyBorder="1" applyAlignment="1">
      <alignment horizontal="center" vertical="center"/>
    </xf>
    <xf numFmtId="0" fontId="94" fillId="0" borderId="0" xfId="0" applyFont="1"/>
    <xf numFmtId="0" fontId="72" fillId="0" borderId="0" xfId="0" applyFont="1"/>
    <xf numFmtId="0" fontId="72" fillId="0" borderId="0" xfId="2410" applyFont="1" applyAlignment="1">
      <alignment horizontal="left" indent="1"/>
    </xf>
    <xf numFmtId="0" fontId="97" fillId="0" borderId="0" xfId="2410" applyFont="1"/>
    <xf numFmtId="0" fontId="94" fillId="0" borderId="0" xfId="2326" applyFont="1" applyAlignment="1">
      <alignment horizontal="center"/>
    </xf>
    <xf numFmtId="0" fontId="94" fillId="0" borderId="0" xfId="2326" applyFont="1"/>
    <xf numFmtId="0" fontId="72" fillId="0" borderId="0" xfId="2326" applyFont="1"/>
    <xf numFmtId="0" fontId="94" fillId="0" borderId="0" xfId="2410" applyFont="1"/>
    <xf numFmtId="0" fontId="72" fillId="0" borderId="0" xfId="2410" applyFont="1" applyAlignment="1">
      <alignment horizontal="left" wrapText="1" indent="1"/>
    </xf>
    <xf numFmtId="0" fontId="72" fillId="0" borderId="0" xfId="2664" applyFont="1"/>
    <xf numFmtId="0" fontId="94" fillId="0" borderId="0" xfId="2664" applyFont="1" applyAlignment="1">
      <alignment horizontal="left"/>
    </xf>
    <xf numFmtId="0" fontId="72" fillId="0" borderId="0" xfId="2664" applyFont="1" applyAlignment="1">
      <alignment horizontal="center" vertical="center" wrapText="1"/>
    </xf>
    <xf numFmtId="0" fontId="94" fillId="0" borderId="0" xfId="2664" applyFont="1" applyAlignment="1">
      <alignment horizontal="center" vertical="center" wrapText="1"/>
    </xf>
    <xf numFmtId="0" fontId="95" fillId="0" borderId="0" xfId="2664" applyFont="1" applyAlignment="1">
      <alignment horizontal="center" vertical="center" wrapText="1"/>
    </xf>
    <xf numFmtId="0" fontId="94" fillId="0" borderId="0" xfId="2664" applyFont="1"/>
    <xf numFmtId="0" fontId="72" fillId="0" borderId="0" xfId="2665" applyFont="1"/>
    <xf numFmtId="183" fontId="72" fillId="0" borderId="0" xfId="2665" applyNumberFormat="1" applyFont="1"/>
    <xf numFmtId="0" fontId="72" fillId="0" borderId="0" xfId="2666" applyFont="1" applyAlignment="1">
      <alignment horizontal="centerContinuous"/>
    </xf>
    <xf numFmtId="0" fontId="72" fillId="0" borderId="2" xfId="2666" applyFont="1" applyBorder="1" applyAlignment="1">
      <alignment horizontal="center" vertical="center"/>
    </xf>
    <xf numFmtId="0" fontId="72" fillId="0" borderId="0" xfId="2666" applyFont="1" applyAlignment="1">
      <alignment horizontal="center" vertical="center"/>
    </xf>
    <xf numFmtId="0" fontId="72" fillId="0" borderId="1" xfId="2666" applyFont="1" applyBorder="1" applyAlignment="1">
      <alignment horizontal="center" vertical="center"/>
    </xf>
    <xf numFmtId="0" fontId="72" fillId="0" borderId="0" xfId="2665" applyFont="1" applyAlignment="1">
      <alignment horizontal="center"/>
    </xf>
    <xf numFmtId="183" fontId="72" fillId="0" borderId="0" xfId="2664" applyNumberFormat="1" applyFont="1"/>
    <xf numFmtId="0" fontId="72" fillId="0" borderId="0" xfId="2664" applyFont="1" applyAlignment="1">
      <alignment horizontal="left"/>
    </xf>
    <xf numFmtId="0" fontId="72" fillId="0" borderId="0" xfId="2664" applyFont="1" applyAlignment="1">
      <alignment horizontal="left" wrapText="1"/>
    </xf>
    <xf numFmtId="0" fontId="99" fillId="0" borderId="0" xfId="2664" applyFont="1" applyAlignment="1">
      <alignment horizontal="left" wrapText="1"/>
    </xf>
    <xf numFmtId="0" fontId="94" fillId="0" borderId="0" xfId="2667" applyFont="1" applyAlignment="1">
      <alignment horizontal="left"/>
    </xf>
    <xf numFmtId="0" fontId="72" fillId="0" borderId="0" xfId="2666" applyFont="1" applyAlignment="1">
      <alignment horizontal="center"/>
    </xf>
    <xf numFmtId="0" fontId="72" fillId="0" borderId="0" xfId="2683" applyFont="1"/>
    <xf numFmtId="183" fontId="72" fillId="0" borderId="0" xfId="2683" applyNumberFormat="1" applyFont="1"/>
    <xf numFmtId="1" fontId="72" fillId="0" borderId="0" xfId="2683" applyNumberFormat="1" applyFont="1"/>
    <xf numFmtId="0" fontId="94" fillId="0" borderId="0" xfId="2684" applyFont="1"/>
    <xf numFmtId="0" fontId="72" fillId="0" borderId="2" xfId="2683" applyFont="1" applyBorder="1"/>
    <xf numFmtId="0" fontId="72" fillId="0" borderId="2" xfId="2683" applyFont="1" applyBorder="1" applyAlignment="1">
      <alignment horizontal="center" vertical="center" wrapText="1"/>
    </xf>
    <xf numFmtId="0" fontId="72" fillId="0" borderId="0" xfId="2683" applyFont="1" applyAlignment="1">
      <alignment horizontal="center" vertical="center" wrapText="1"/>
    </xf>
    <xf numFmtId="0" fontId="94" fillId="0" borderId="0" xfId="2676" applyFont="1" applyAlignment="1">
      <alignment horizontal="left"/>
    </xf>
    <xf numFmtId="0" fontId="94" fillId="0" borderId="0" xfId="2676" applyFont="1"/>
    <xf numFmtId="183" fontId="94" fillId="0" borderId="0" xfId="2685" applyNumberFormat="1" applyFont="1" applyAlignment="1">
      <alignment horizontal="right" indent="2"/>
    </xf>
    <xf numFmtId="0" fontId="72" fillId="0" borderId="0" xfId="2676" applyFont="1"/>
    <xf numFmtId="0" fontId="72" fillId="0" borderId="0" xfId="2676" applyFont="1" applyAlignment="1">
      <alignment horizontal="left"/>
    </xf>
    <xf numFmtId="183" fontId="99" fillId="0" borderId="0" xfId="2685" applyNumberFormat="1" applyFont="1" applyAlignment="1">
      <alignment horizontal="right" indent="2"/>
    </xf>
    <xf numFmtId="0" fontId="72" fillId="0" borderId="0" xfId="2676" applyFont="1" applyAlignment="1">
      <alignment horizontal="left" wrapText="1"/>
    </xf>
    <xf numFmtId="0" fontId="72" fillId="0" borderId="0" xfId="2676" applyFont="1" applyAlignment="1">
      <alignment wrapText="1"/>
    </xf>
    <xf numFmtId="183" fontId="72" fillId="0" borderId="0" xfId="2685" applyNumberFormat="1" applyFont="1" applyAlignment="1">
      <alignment horizontal="right" indent="2"/>
    </xf>
    <xf numFmtId="0" fontId="95" fillId="0" borderId="0" xfId="2676" applyFont="1" applyAlignment="1">
      <alignment horizontal="left"/>
    </xf>
    <xf numFmtId="1" fontId="95" fillId="0" borderId="0" xfId="2685" applyNumberFormat="1" applyFont="1" applyAlignment="1">
      <alignment horizontal="right"/>
    </xf>
    <xf numFmtId="1" fontId="100" fillId="0" borderId="0" xfId="2685" applyNumberFormat="1" applyFont="1" applyAlignment="1">
      <alignment horizontal="right"/>
    </xf>
    <xf numFmtId="0" fontId="72" fillId="0" borderId="0" xfId="2688" applyFont="1" applyAlignment="1">
      <alignment horizontal="left" indent="1"/>
    </xf>
    <xf numFmtId="183" fontId="72" fillId="0" borderId="0" xfId="2685" applyNumberFormat="1" applyFont="1" applyAlignment="1">
      <alignment horizontal="right"/>
    </xf>
    <xf numFmtId="1" fontId="72" fillId="0" borderId="0" xfId="2685" applyNumberFormat="1" applyFont="1" applyAlignment="1">
      <alignment horizontal="right"/>
    </xf>
    <xf numFmtId="0" fontId="95" fillId="0" borderId="0" xfId="2676" applyFont="1"/>
    <xf numFmtId="183" fontId="72" fillId="0" borderId="0" xfId="2683" applyNumberFormat="1" applyFont="1" applyAlignment="1">
      <alignment horizontal="right"/>
    </xf>
    <xf numFmtId="183" fontId="72" fillId="0" borderId="0" xfId="2683" applyNumberFormat="1" applyFont="1" applyAlignment="1">
      <alignment horizontal="right" indent="1"/>
    </xf>
    <xf numFmtId="0" fontId="72" fillId="0" borderId="0" xfId="2667" applyFont="1"/>
    <xf numFmtId="0" fontId="72" fillId="0" borderId="0" xfId="2667" applyFont="1" applyAlignment="1">
      <alignment horizontal="left" indent="1"/>
    </xf>
    <xf numFmtId="1" fontId="72" fillId="0" borderId="0" xfId="2683" applyNumberFormat="1" applyFont="1" applyAlignment="1">
      <alignment horizontal="right"/>
    </xf>
    <xf numFmtId="0" fontId="72" fillId="0" borderId="1" xfId="2683" applyFont="1" applyBorder="1" applyAlignment="1">
      <alignment horizontal="center" vertical="center" wrapText="1"/>
    </xf>
    <xf numFmtId="0" fontId="94" fillId="0" borderId="0" xfId="2670" applyFont="1"/>
    <xf numFmtId="0" fontId="72" fillId="0" borderId="0" xfId="2670" applyFont="1"/>
    <xf numFmtId="183" fontId="100" fillId="0" borderId="0" xfId="2685" applyNumberFormat="1" applyFont="1" applyAlignment="1">
      <alignment horizontal="right" indent="2"/>
    </xf>
    <xf numFmtId="0" fontId="72" fillId="0" borderId="0" xfId="2674" applyFont="1"/>
    <xf numFmtId="1" fontId="99" fillId="0" borderId="0" xfId="2685" applyNumberFormat="1" applyFont="1" applyAlignment="1">
      <alignment horizontal="right" indent="1"/>
    </xf>
    <xf numFmtId="0" fontId="72" fillId="0" borderId="0" xfId="2689" applyFont="1"/>
    <xf numFmtId="1" fontId="72" fillId="0" borderId="0" xfId="2683" applyNumberFormat="1" applyFont="1" applyAlignment="1">
      <alignment horizontal="right" indent="1"/>
    </xf>
    <xf numFmtId="183" fontId="72" fillId="0" borderId="0" xfId="2683" applyNumberFormat="1" applyFont="1" applyAlignment="1">
      <alignment horizontal="right" indent="2"/>
    </xf>
    <xf numFmtId="0" fontId="72" fillId="0" borderId="0" xfId="2539" applyFont="1" applyAlignment="1">
      <alignment horizontal="left" indent="1"/>
    </xf>
    <xf numFmtId="0" fontId="72" fillId="0" borderId="0" xfId="0" applyFont="1" applyAlignment="1">
      <alignment wrapText="1"/>
    </xf>
    <xf numFmtId="0" fontId="101" fillId="0" borderId="0" xfId="0" applyFont="1" applyAlignment="1">
      <alignment wrapText="1"/>
    </xf>
    <xf numFmtId="0" fontId="72" fillId="0" borderId="0" xfId="0" quotePrefix="1" applyFont="1" applyAlignment="1">
      <alignment wrapText="1"/>
    </xf>
    <xf numFmtId="0" fontId="95" fillId="0" borderId="1" xfId="2683" applyFont="1" applyBorder="1" applyAlignment="1">
      <alignment horizontal="right" vertical="center"/>
    </xf>
    <xf numFmtId="0" fontId="94" fillId="0" borderId="0" xfId="2673" applyFont="1"/>
    <xf numFmtId="0" fontId="94" fillId="0" borderId="0" xfId="2673" applyFont="1" applyAlignment="1">
      <alignment horizontal="center"/>
    </xf>
    <xf numFmtId="0" fontId="72" fillId="0" borderId="0" xfId="2673" applyFont="1"/>
    <xf numFmtId="0" fontId="97" fillId="0" borderId="0" xfId="0" applyFont="1" applyAlignment="1">
      <alignment wrapText="1"/>
    </xf>
    <xf numFmtId="0" fontId="72" fillId="0" borderId="1" xfId="2673" applyFont="1" applyBorder="1"/>
    <xf numFmtId="0" fontId="95" fillId="0" borderId="0" xfId="2673" applyFont="1" applyAlignment="1">
      <alignment horizontal="right"/>
    </xf>
    <xf numFmtId="183" fontId="72" fillId="0" borderId="0" xfId="2673" applyNumberFormat="1" applyFont="1" applyAlignment="1">
      <alignment horizontal="right" indent="1"/>
    </xf>
    <xf numFmtId="183" fontId="72" fillId="0" borderId="0" xfId="2673" applyNumberFormat="1" applyFont="1" applyAlignment="1">
      <alignment horizontal="right" indent="3"/>
    </xf>
    <xf numFmtId="0" fontId="95" fillId="0" borderId="0" xfId="2673" applyFont="1"/>
    <xf numFmtId="0" fontId="101" fillId="0" borderId="0" xfId="2673" applyFont="1"/>
    <xf numFmtId="0" fontId="95" fillId="0" borderId="0" xfId="2673" quotePrefix="1" applyFont="1" applyAlignment="1">
      <alignment horizontal="left"/>
    </xf>
    <xf numFmtId="2" fontId="72" fillId="0" borderId="0" xfId="0" applyNumberFormat="1" applyFont="1"/>
    <xf numFmtId="2" fontId="72" fillId="0" borderId="0" xfId="0" applyNumberFormat="1" applyFont="1" applyAlignment="1">
      <alignment wrapText="1"/>
    </xf>
    <xf numFmtId="0" fontId="72" fillId="0" borderId="0" xfId="2671" applyFont="1"/>
    <xf numFmtId="0" fontId="72" fillId="0" borderId="0" xfId="2682" applyFont="1"/>
    <xf numFmtId="0" fontId="95" fillId="0" borderId="0" xfId="2671" applyFont="1" applyAlignment="1">
      <alignment horizontal="right"/>
    </xf>
    <xf numFmtId="0" fontId="101" fillId="0" borderId="0" xfId="2671" applyFont="1"/>
    <xf numFmtId="0" fontId="72" fillId="0" borderId="1" xfId="2326" applyFont="1" applyBorder="1"/>
    <xf numFmtId="0" fontId="94" fillId="0" borderId="0" xfId="2672" applyFont="1"/>
    <xf numFmtId="0" fontId="97" fillId="0" borderId="0" xfId="2686" applyFont="1"/>
    <xf numFmtId="0" fontId="94" fillId="0" borderId="0" xfId="2681" applyFont="1" applyAlignment="1">
      <alignment horizontal="left"/>
    </xf>
    <xf numFmtId="0" fontId="72" fillId="0" borderId="0" xfId="2681" applyFont="1" applyAlignment="1">
      <alignment horizontal="left"/>
    </xf>
    <xf numFmtId="0" fontId="72" fillId="0" borderId="0" xfId="2681" applyFont="1"/>
    <xf numFmtId="0" fontId="72" fillId="0" borderId="0" xfId="2681" applyFont="1" applyAlignment="1">
      <alignment horizontal="center"/>
    </xf>
    <xf numFmtId="0" fontId="95" fillId="0" borderId="0" xfId="2681" applyFont="1" applyAlignment="1">
      <alignment horizontal="right"/>
    </xf>
    <xf numFmtId="0" fontId="72" fillId="0" borderId="0" xfId="2681" applyFont="1" applyAlignment="1">
      <alignment vertical="center" wrapText="1"/>
    </xf>
    <xf numFmtId="0" fontId="72" fillId="0" borderId="0" xfId="2681" applyFont="1" applyAlignment="1">
      <alignment horizontal="center" vertical="top" wrapText="1"/>
    </xf>
    <xf numFmtId="1" fontId="72" fillId="0" borderId="0" xfId="2677" applyNumberFormat="1" applyFont="1" applyAlignment="1">
      <alignment horizontal="center" vertical="top" wrapText="1"/>
    </xf>
    <xf numFmtId="0" fontId="72" fillId="0" borderId="0" xfId="2673" applyFont="1" applyAlignment="1">
      <alignment horizontal="center" vertical="top" wrapText="1"/>
    </xf>
    <xf numFmtId="0" fontId="94" fillId="0" borderId="0" xfId="2679" applyFont="1" applyAlignment="1">
      <alignment horizontal="left"/>
    </xf>
    <xf numFmtId="0" fontId="72" fillId="0" borderId="0" xfId="2679" applyFont="1" applyAlignment="1">
      <alignment horizontal="left"/>
    </xf>
    <xf numFmtId="0" fontId="94" fillId="0" borderId="0" xfId="2679" applyFont="1"/>
    <xf numFmtId="0" fontId="72" fillId="0" borderId="0" xfId="2679" applyFont="1"/>
    <xf numFmtId="0" fontId="97" fillId="0" borderId="0" xfId="2437" applyFont="1"/>
    <xf numFmtId="0" fontId="72" fillId="0" borderId="0" xfId="2672" applyFont="1" applyAlignment="1">
      <alignment vertical="center"/>
    </xf>
    <xf numFmtId="49" fontId="97" fillId="0" borderId="0" xfId="0" applyNumberFormat="1" applyFont="1" applyAlignment="1">
      <alignment horizontal="left" wrapText="1" indent="1"/>
    </xf>
    <xf numFmtId="3" fontId="72" fillId="0" borderId="0" xfId="2664" applyNumberFormat="1" applyFont="1" applyAlignment="1">
      <alignment horizontal="right" indent="1"/>
    </xf>
    <xf numFmtId="3" fontId="72" fillId="0" borderId="0" xfId="1" applyNumberFormat="1" applyFont="1"/>
    <xf numFmtId="0" fontId="72" fillId="0" borderId="0" xfId="2683" applyFont="1" applyAlignment="1">
      <alignment horizontal="center"/>
    </xf>
    <xf numFmtId="3" fontId="72" fillId="0" borderId="0" xfId="2683" applyNumberFormat="1" applyFont="1"/>
    <xf numFmtId="3" fontId="94" fillId="0" borderId="0" xfId="2683" applyNumberFormat="1" applyFont="1"/>
    <xf numFmtId="4" fontId="72" fillId="0" borderId="0" xfId="2683" applyNumberFormat="1" applyFont="1" applyAlignment="1">
      <alignment horizontal="right" indent="1"/>
    </xf>
    <xf numFmtId="4" fontId="72" fillId="0" borderId="0" xfId="2683" applyNumberFormat="1" applyFont="1" applyAlignment="1">
      <alignment horizontal="right" indent="2"/>
    </xf>
    <xf numFmtId="4" fontId="72" fillId="0" borderId="0" xfId="2683" applyNumberFormat="1" applyFont="1"/>
    <xf numFmtId="3" fontId="72" fillId="0" borderId="0" xfId="2683" applyNumberFormat="1" applyFont="1" applyAlignment="1">
      <alignment horizontal="right"/>
    </xf>
    <xf numFmtId="3" fontId="72" fillId="0" borderId="0" xfId="2673" applyNumberFormat="1" applyFont="1"/>
    <xf numFmtId="3" fontId="94" fillId="0" borderId="0" xfId="2673" applyNumberFormat="1" applyFont="1"/>
    <xf numFmtId="0" fontId="72" fillId="0" borderId="0" xfId="2673" applyFont="1" applyAlignment="1">
      <alignment horizontal="center"/>
    </xf>
    <xf numFmtId="3" fontId="72" fillId="0" borderId="0" xfId="2326" applyNumberFormat="1" applyFont="1"/>
    <xf numFmtId="4" fontId="72" fillId="0" borderId="0" xfId="2326" applyNumberFormat="1" applyFont="1"/>
    <xf numFmtId="3" fontId="94" fillId="0" borderId="0" xfId="2326" applyNumberFormat="1" applyFont="1"/>
    <xf numFmtId="3" fontId="72" fillId="0" borderId="0" xfId="2326" applyNumberFormat="1" applyFont="1" applyAlignment="1">
      <alignment horizontal="right"/>
    </xf>
    <xf numFmtId="3" fontId="72" fillId="0" borderId="0" xfId="2681" applyNumberFormat="1" applyFont="1"/>
    <xf numFmtId="4" fontId="97" fillId="0" borderId="0" xfId="2686" applyNumberFormat="1" applyFont="1"/>
    <xf numFmtId="4" fontId="72" fillId="0" borderId="0" xfId="2681" applyNumberFormat="1" applyFont="1"/>
    <xf numFmtId="2" fontId="72" fillId="0" borderId="0" xfId="2683" applyNumberFormat="1" applyFont="1"/>
    <xf numFmtId="3" fontId="72" fillId="0" borderId="0" xfId="2672" applyNumberFormat="1" applyFont="1"/>
    <xf numFmtId="0" fontId="72" fillId="0" borderId="0" xfId="2672" applyFont="1" applyAlignment="1">
      <alignment horizontal="center"/>
    </xf>
    <xf numFmtId="4" fontId="72" fillId="0" borderId="0" xfId="2672" applyNumberFormat="1" applyFont="1"/>
    <xf numFmtId="3" fontId="94" fillId="0" borderId="0" xfId="2672" applyNumberFormat="1" applyFont="1"/>
    <xf numFmtId="4" fontId="94" fillId="0" borderId="0" xfId="2664" applyNumberFormat="1" applyFont="1" applyAlignment="1">
      <alignment horizontal="right" indent="3"/>
    </xf>
    <xf numFmtId="4" fontId="72" fillId="0" borderId="0" xfId="2664" applyNumberFormat="1" applyFont="1" applyAlignment="1">
      <alignment horizontal="right" indent="3"/>
    </xf>
    <xf numFmtId="199" fontId="72" fillId="0" borderId="0" xfId="2691" applyNumberFormat="1" applyFont="1"/>
    <xf numFmtId="43" fontId="72" fillId="0" borderId="0" xfId="1" applyNumberFormat="1" applyFont="1"/>
    <xf numFmtId="0" fontId="101" fillId="0" borderId="0" xfId="1" applyFont="1"/>
    <xf numFmtId="2" fontId="72" fillId="0" borderId="0" xfId="2665" applyNumberFormat="1" applyFont="1"/>
    <xf numFmtId="0" fontId="97" fillId="0" borderId="0" xfId="2410" applyFont="1" applyAlignment="1">
      <alignment horizontal="left" indent="1"/>
    </xf>
    <xf numFmtId="49" fontId="98" fillId="0" borderId="0" xfId="0" applyNumberFormat="1" applyFont="1" applyAlignment="1">
      <alignment wrapText="1"/>
    </xf>
    <xf numFmtId="3" fontId="105" fillId="0" borderId="0" xfId="2683" applyNumberFormat="1" applyFont="1" applyAlignment="1">
      <alignment horizontal="right"/>
    </xf>
    <xf numFmtId="3" fontId="104" fillId="0" borderId="0" xfId="2683" applyNumberFormat="1" applyFont="1" applyAlignment="1">
      <alignment horizontal="right"/>
    </xf>
    <xf numFmtId="4" fontId="97" fillId="0" borderId="0" xfId="2410" applyNumberFormat="1" applyFont="1"/>
    <xf numFmtId="2" fontId="97" fillId="0" borderId="0" xfId="2410" applyNumberFormat="1" applyFont="1"/>
    <xf numFmtId="0" fontId="97" fillId="0" borderId="0" xfId="0" applyFont="1"/>
    <xf numFmtId="0" fontId="34" fillId="0" borderId="1" xfId="2673" applyFont="1" applyBorder="1"/>
    <xf numFmtId="43" fontId="72" fillId="0" borderId="0" xfId="2691" applyFont="1" applyBorder="1" applyAlignment="1"/>
    <xf numFmtId="43" fontId="94" fillId="0" borderId="0" xfId="2691" applyFont="1" applyBorder="1" applyAlignment="1"/>
    <xf numFmtId="199" fontId="72" fillId="0" borderId="0" xfId="2691" applyNumberFormat="1" applyFont="1" applyBorder="1" applyAlignment="1"/>
    <xf numFmtId="199" fontId="95" fillId="0" borderId="0" xfId="2691" applyNumberFormat="1" applyFont="1" applyBorder="1" applyAlignment="1"/>
    <xf numFmtId="49" fontId="97" fillId="0" borderId="0" xfId="0" applyNumberFormat="1" applyFont="1" applyAlignment="1">
      <alignment wrapText="1"/>
    </xf>
    <xf numFmtId="49" fontId="97" fillId="0" borderId="0" xfId="0" applyNumberFormat="1" applyFont="1" applyAlignment="1">
      <alignment horizontal="left" wrapText="1"/>
    </xf>
    <xf numFmtId="49" fontId="98" fillId="0" borderId="0" xfId="0" applyNumberFormat="1" applyFont="1" applyAlignment="1">
      <alignment horizontal="left" wrapText="1"/>
    </xf>
    <xf numFmtId="43" fontId="94" fillId="0" borderId="0" xfId="2685" applyNumberFormat="1" applyFont="1" applyAlignment="1">
      <alignment horizontal="right" indent="1"/>
    </xf>
    <xf numFmtId="43" fontId="72" fillId="0" borderId="0" xfId="2685" applyNumberFormat="1" applyFont="1" applyAlignment="1">
      <alignment horizontal="right" indent="1"/>
    </xf>
    <xf numFmtId="43" fontId="101" fillId="0" borderId="0" xfId="2685" applyNumberFormat="1" applyFont="1" applyAlignment="1">
      <alignment horizontal="right" indent="1"/>
    </xf>
    <xf numFmtId="199" fontId="94" fillId="0" borderId="0" xfId="2685" applyNumberFormat="1" applyFont="1"/>
    <xf numFmtId="199" fontId="72" fillId="0" borderId="0" xfId="2685" applyNumberFormat="1" applyFont="1"/>
    <xf numFmtId="199" fontId="99" fillId="0" borderId="0" xfId="2685" applyNumberFormat="1" applyFont="1"/>
    <xf numFmtId="199" fontId="101" fillId="0" borderId="0" xfId="2685" applyNumberFormat="1" applyFont="1" applyAlignment="1">
      <alignment horizontal="right"/>
    </xf>
    <xf numFmtId="199" fontId="72" fillId="0" borderId="0" xfId="2685" applyNumberFormat="1" applyFont="1" applyAlignment="1">
      <alignment horizontal="right"/>
    </xf>
    <xf numFmtId="199" fontId="106" fillId="0" borderId="0" xfId="2685" applyNumberFormat="1" applyFont="1"/>
    <xf numFmtId="199" fontId="94" fillId="0" borderId="0" xfId="2685" applyNumberFormat="1" applyFont="1" applyAlignment="1">
      <alignment horizontal="right" indent="1"/>
    </xf>
    <xf numFmtId="199" fontId="72" fillId="0" borderId="0" xfId="2685" applyNumberFormat="1" applyFont="1" applyAlignment="1">
      <alignment horizontal="right" indent="1"/>
    </xf>
    <xf numFmtId="0" fontId="72" fillId="0" borderId="0" xfId="2679" applyFont="1" applyAlignment="1">
      <alignment horizontal="left" indent="1"/>
    </xf>
    <xf numFmtId="199" fontId="72" fillId="0" borderId="0" xfId="2326" applyNumberFormat="1" applyFont="1"/>
    <xf numFmtId="43" fontId="94" fillId="0" borderId="0" xfId="2691" applyFont="1" applyFill="1" applyAlignment="1">
      <alignment horizontal="center"/>
    </xf>
    <xf numFmtId="43" fontId="72" fillId="0" borderId="0" xfId="2691" applyFont="1" applyFill="1"/>
    <xf numFmtId="199" fontId="94" fillId="0" borderId="0" xfId="2326" applyNumberFormat="1" applyFont="1"/>
    <xf numFmtId="43" fontId="94" fillId="0" borderId="0" xfId="2691" applyFont="1" applyFill="1"/>
    <xf numFmtId="199" fontId="94" fillId="0" borderId="0" xfId="2326" applyNumberFormat="1" applyFont="1" applyAlignment="1">
      <alignment horizontal="right" indent="1"/>
    </xf>
    <xf numFmtId="199" fontId="72" fillId="0" borderId="0" xfId="2326" applyNumberFormat="1" applyFont="1" applyAlignment="1">
      <alignment horizontal="right" indent="1"/>
    </xf>
    <xf numFmtId="43" fontId="94" fillId="0" borderId="0" xfId="2691" applyFont="1" applyFill="1" applyAlignment="1">
      <alignment horizontal="right" indent="2"/>
    </xf>
    <xf numFmtId="43" fontId="72" fillId="0" borderId="0" xfId="2691" applyFont="1" applyFill="1" applyAlignment="1">
      <alignment horizontal="right" indent="2"/>
    </xf>
    <xf numFmtId="0" fontId="95" fillId="0" borderId="0" xfId="2326" applyFont="1"/>
    <xf numFmtId="0" fontId="94" fillId="0" borderId="0" xfId="2326" applyFont="1" applyAlignment="1">
      <alignment horizontal="left"/>
    </xf>
    <xf numFmtId="43" fontId="97" fillId="0" borderId="0" xfId="2691" applyFont="1"/>
    <xf numFmtId="43" fontId="94" fillId="0" borderId="0" xfId="2691" applyFont="1" applyFill="1" applyAlignment="1">
      <alignment horizontal="right"/>
    </xf>
    <xf numFmtId="43" fontId="72" fillId="0" borderId="0" xfId="2691" applyFont="1" applyFill="1" applyAlignment="1">
      <alignment horizontal="right"/>
    </xf>
    <xf numFmtId="199" fontId="94" fillId="0" borderId="0" xfId="2326" applyNumberFormat="1" applyFont="1" applyAlignment="1">
      <alignment horizontal="right"/>
    </xf>
    <xf numFmtId="199" fontId="72" fillId="0" borderId="0" xfId="2326" applyNumberFormat="1" applyFont="1" applyAlignment="1">
      <alignment horizontal="right"/>
    </xf>
    <xf numFmtId="199" fontId="72" fillId="0" borderId="0" xfId="2672" applyNumberFormat="1" applyFont="1"/>
    <xf numFmtId="199" fontId="94" fillId="0" borderId="0" xfId="2672" applyNumberFormat="1" applyFont="1" applyAlignment="1">
      <alignment horizontal="right" indent="2"/>
    </xf>
    <xf numFmtId="199" fontId="72" fillId="0" borderId="0" xfId="2672" applyNumberFormat="1" applyFont="1" applyAlignment="1">
      <alignment horizontal="right" indent="2"/>
    </xf>
    <xf numFmtId="0" fontId="94" fillId="0" borderId="0" xfId="2663" applyFont="1"/>
    <xf numFmtId="0" fontId="67" fillId="0" borderId="0" xfId="0" applyFont="1" applyAlignment="1">
      <alignment vertical="top"/>
    </xf>
    <xf numFmtId="0" fontId="110" fillId="0" borderId="0" xfId="2709" applyFont="1"/>
    <xf numFmtId="0" fontId="98" fillId="0" borderId="0" xfId="0" applyFont="1"/>
    <xf numFmtId="0" fontId="94" fillId="0" borderId="0" xfId="0" applyFont="1" applyAlignment="1">
      <alignment horizontal="left" vertical="center" wrapText="1"/>
    </xf>
    <xf numFmtId="4" fontId="94" fillId="0" borderId="0" xfId="0" applyNumberFormat="1" applyFont="1" applyAlignment="1">
      <alignment vertical="center"/>
    </xf>
    <xf numFmtId="0" fontId="109" fillId="0" borderId="0" xfId="0" applyFont="1"/>
    <xf numFmtId="0" fontId="97" fillId="0" borderId="0" xfId="0" applyFont="1" applyAlignment="1">
      <alignment horizontal="left" vertical="center" wrapText="1"/>
    </xf>
    <xf numFmtId="0" fontId="110" fillId="0" borderId="0" xfId="0" applyFont="1"/>
    <xf numFmtId="43" fontId="97" fillId="0" borderId="0" xfId="2691" applyFont="1" applyAlignment="1">
      <alignment horizontal="right"/>
    </xf>
    <xf numFmtId="0" fontId="112" fillId="0" borderId="0" xfId="0" applyFont="1"/>
    <xf numFmtId="49" fontId="97" fillId="0" borderId="0" xfId="0" applyNumberFormat="1" applyFont="1" applyAlignment="1">
      <alignment vertical="center" wrapText="1"/>
    </xf>
    <xf numFmtId="2" fontId="72" fillId="0" borderId="0" xfId="2664" applyNumberFormat="1" applyFont="1" applyAlignment="1">
      <alignment horizontal="center"/>
    </xf>
    <xf numFmtId="0" fontId="113" fillId="0" borderId="0" xfId="0" applyFont="1"/>
    <xf numFmtId="0" fontId="113" fillId="0" borderId="2" xfId="0" applyFont="1" applyBorder="1"/>
    <xf numFmtId="3" fontId="94" fillId="0" borderId="0" xfId="2326" applyNumberFormat="1" applyFont="1" applyAlignment="1">
      <alignment horizontal="right"/>
    </xf>
    <xf numFmtId="4" fontId="94" fillId="0" borderId="0" xfId="2326" applyNumberFormat="1" applyFont="1" applyAlignment="1">
      <alignment horizontal="right"/>
    </xf>
    <xf numFmtId="183" fontId="94" fillId="0" borderId="0" xfId="2326" applyNumberFormat="1" applyFont="1" applyAlignment="1">
      <alignment horizontal="right"/>
    </xf>
    <xf numFmtId="4" fontId="72" fillId="0" borderId="0" xfId="2326" applyNumberFormat="1" applyFont="1" applyAlignment="1">
      <alignment horizontal="right"/>
    </xf>
    <xf numFmtId="3" fontId="101" fillId="0" borderId="0" xfId="2326" applyNumberFormat="1" applyFont="1" applyAlignment="1">
      <alignment horizontal="right"/>
    </xf>
    <xf numFmtId="183" fontId="101" fillId="0" borderId="0" xfId="2326" applyNumberFormat="1" applyFont="1" applyAlignment="1">
      <alignment horizontal="right"/>
    </xf>
    <xf numFmtId="3" fontId="72" fillId="0" borderId="0" xfId="2326" applyNumberFormat="1" applyFont="1" applyAlignment="1">
      <alignment horizontal="right" wrapText="1"/>
    </xf>
    <xf numFmtId="3" fontId="105" fillId="0" borderId="0" xfId="2691" applyNumberFormat="1" applyFont="1" applyFill="1" applyBorder="1" applyAlignment="1">
      <alignment horizontal="right"/>
    </xf>
    <xf numFmtId="0" fontId="98" fillId="0" borderId="0" xfId="0" applyFont="1" applyAlignment="1">
      <alignment vertical="center" wrapText="1"/>
    </xf>
    <xf numFmtId="0" fontId="97" fillId="0" borderId="0" xfId="0" applyFont="1" applyAlignment="1">
      <alignment vertical="center" wrapText="1"/>
    </xf>
    <xf numFmtId="43" fontId="0" fillId="0" borderId="0" xfId="0" applyNumberFormat="1"/>
    <xf numFmtId="199" fontId="110" fillId="0" borderId="0" xfId="0" applyNumberFormat="1" applyFont="1"/>
    <xf numFmtId="43" fontId="109" fillId="0" borderId="0" xfId="2691" applyFont="1" applyBorder="1"/>
    <xf numFmtId="2" fontId="94" fillId="0" borderId="0" xfId="2664" applyNumberFormat="1" applyFont="1" applyAlignment="1">
      <alignment horizontal="center"/>
    </xf>
    <xf numFmtId="0" fontId="96" fillId="0" borderId="0" xfId="2678" applyFont="1"/>
    <xf numFmtId="0" fontId="96" fillId="0" borderId="0" xfId="2684" applyFont="1"/>
    <xf numFmtId="0" fontId="94" fillId="0" borderId="0" xfId="0" applyFont="1" applyAlignment="1">
      <alignment vertical="center" wrapText="1"/>
    </xf>
    <xf numFmtId="2" fontId="72" fillId="0" borderId="0" xfId="0" applyNumberFormat="1" applyFont="1" applyAlignment="1">
      <alignment horizontal="center" vertical="center" wrapText="1"/>
    </xf>
    <xf numFmtId="43" fontId="72" fillId="0" borderId="0" xfId="2691" applyFont="1" applyFill="1" applyBorder="1" applyAlignment="1">
      <alignment horizontal="right" vertical="center"/>
    </xf>
    <xf numFmtId="0" fontId="72" fillId="0" borderId="0" xfId="2711" applyFont="1" applyAlignment="1">
      <alignment horizontal="center" vertical="center" wrapText="1"/>
    </xf>
    <xf numFmtId="0" fontId="95" fillId="0" borderId="1" xfId="1" applyFont="1" applyBorder="1" applyAlignment="1">
      <alignment horizontal="right"/>
    </xf>
    <xf numFmtId="0" fontId="94" fillId="0" borderId="0" xfId="2679" applyFont="1" applyAlignment="1">
      <alignment horizontal="left" wrapText="1"/>
    </xf>
    <xf numFmtId="0" fontId="94" fillId="0" borderId="0" xfId="2679" applyFont="1" applyAlignment="1">
      <alignment wrapText="1"/>
    </xf>
    <xf numFmtId="0" fontId="96" fillId="0" borderId="0" xfId="2672" applyFont="1"/>
    <xf numFmtId="0" fontId="72" fillId="0" borderId="0" xfId="2679" applyFont="1" applyAlignment="1">
      <alignment horizontal="left" wrapText="1"/>
    </xf>
    <xf numFmtId="0" fontId="94" fillId="0" borderId="0" xfId="2681" applyFont="1" applyAlignment="1">
      <alignment vertical="center" wrapText="1"/>
    </xf>
    <xf numFmtId="43" fontId="94" fillId="0" borderId="0" xfId="2681" applyNumberFormat="1" applyFont="1" applyAlignment="1">
      <alignment horizontal="right"/>
    </xf>
    <xf numFmtId="43" fontId="72" fillId="0" borderId="0" xfId="2681" applyNumberFormat="1" applyFont="1" applyAlignment="1">
      <alignment horizontal="right"/>
    </xf>
    <xf numFmtId="199" fontId="94" fillId="0" borderId="0" xfId="2681" applyNumberFormat="1" applyFont="1" applyAlignment="1">
      <alignment horizontal="right"/>
    </xf>
    <xf numFmtId="199" fontId="72" fillId="0" borderId="0" xfId="2681" applyNumberFormat="1" applyFont="1" applyAlignment="1">
      <alignment horizontal="right"/>
    </xf>
    <xf numFmtId="199" fontId="97" fillId="0" borderId="0" xfId="2686" applyNumberFormat="1" applyFont="1" applyAlignment="1">
      <alignment horizontal="right"/>
    </xf>
    <xf numFmtId="43" fontId="94" fillId="0" borderId="0" xfId="2691" applyFont="1" applyBorder="1" applyAlignment="1">
      <alignment horizontal="right"/>
    </xf>
    <xf numFmtId="43" fontId="72" fillId="0" borderId="0" xfId="2691" applyFont="1" applyFill="1" applyBorder="1" applyAlignment="1">
      <alignment horizontal="right"/>
    </xf>
    <xf numFmtId="43" fontId="94" fillId="0" borderId="0" xfId="2691" applyFont="1" applyFill="1" applyBorder="1" applyAlignment="1">
      <alignment horizontal="right"/>
    </xf>
    <xf numFmtId="43" fontId="72" fillId="0" borderId="0" xfId="2691" applyFont="1" applyBorder="1" applyAlignment="1">
      <alignment horizontal="right"/>
    </xf>
    <xf numFmtId="0" fontId="98" fillId="0" borderId="0" xfId="2686" applyFont="1"/>
    <xf numFmtId="4" fontId="98" fillId="0" borderId="0" xfId="2686" applyNumberFormat="1" applyFont="1"/>
    <xf numFmtId="199" fontId="94" fillId="0" borderId="0" xfId="2672" applyNumberFormat="1" applyFont="1"/>
    <xf numFmtId="43" fontId="94" fillId="0" borderId="0" xfId="2672" applyNumberFormat="1" applyFont="1"/>
    <xf numFmtId="43" fontId="94" fillId="0" borderId="0" xfId="2672" applyNumberFormat="1" applyFont="1" applyAlignment="1">
      <alignment horizontal="right" indent="2"/>
    </xf>
    <xf numFmtId="43" fontId="94" fillId="0" borderId="0" xfId="2691" applyFont="1" applyAlignment="1">
      <alignment horizontal="right" indent="1"/>
    </xf>
    <xf numFmtId="43" fontId="72" fillId="0" borderId="0" xfId="2672" applyNumberFormat="1" applyFont="1" applyAlignment="1">
      <alignment horizontal="right" indent="2"/>
    </xf>
    <xf numFmtId="43" fontId="72" fillId="0" borderId="0" xfId="2691" applyFont="1" applyAlignment="1">
      <alignment horizontal="right" indent="1"/>
    </xf>
    <xf numFmtId="43" fontId="72" fillId="0" borderId="0" xfId="2672" applyNumberFormat="1" applyFont="1"/>
    <xf numFmtId="43" fontId="72" fillId="0" borderId="0" xfId="2691" applyFont="1"/>
    <xf numFmtId="43" fontId="94" fillId="0" borderId="0" xfId="2691" applyFont="1"/>
    <xf numFmtId="0" fontId="105" fillId="0" borderId="0" xfId="2681" applyFont="1" applyAlignment="1">
      <alignment horizontal="center"/>
    </xf>
    <xf numFmtId="0" fontId="111" fillId="0" borderId="0" xfId="2681" applyFont="1" applyAlignment="1">
      <alignment horizontal="right"/>
    </xf>
    <xf numFmtId="0" fontId="109" fillId="0" borderId="0" xfId="2709" applyFont="1"/>
    <xf numFmtId="0" fontId="72" fillId="0" borderId="3" xfId="2683" applyFont="1" applyBorder="1" applyAlignment="1">
      <alignment horizontal="center" vertical="center" wrapText="1"/>
    </xf>
    <xf numFmtId="0" fontId="98" fillId="0" borderId="0" xfId="0" applyFont="1" applyAlignment="1">
      <alignment horizontal="left" vertical="center" wrapText="1"/>
    </xf>
    <xf numFmtId="41" fontId="72" fillId="0" borderId="0" xfId="2691" applyNumberFormat="1" applyFont="1" applyFill="1" applyBorder="1" applyAlignment="1">
      <alignment horizontal="right" vertical="center"/>
    </xf>
    <xf numFmtId="4" fontId="97" fillId="0" borderId="0" xfId="2691" applyNumberFormat="1" applyFont="1" applyAlignment="1">
      <alignment horizontal="right" vertical="center"/>
    </xf>
    <xf numFmtId="203" fontId="67" fillId="0" borderId="0" xfId="0" applyNumberFormat="1" applyFont="1" applyAlignment="1">
      <alignment vertical="top"/>
    </xf>
    <xf numFmtId="3" fontId="94" fillId="0" borderId="0" xfId="2691" applyNumberFormat="1" applyFont="1" applyFill="1" applyBorder="1" applyAlignment="1">
      <alignment vertical="center"/>
    </xf>
    <xf numFmtId="3" fontId="94" fillId="0" borderId="0" xfId="2691" applyNumberFormat="1" applyFont="1" applyFill="1" applyBorder="1" applyAlignment="1">
      <alignment horizontal="right" vertical="center"/>
    </xf>
    <xf numFmtId="4" fontId="94" fillId="0" borderId="0" xfId="2691" applyNumberFormat="1" applyFont="1" applyFill="1" applyBorder="1" applyAlignment="1">
      <alignment horizontal="right" vertical="center"/>
    </xf>
    <xf numFmtId="4" fontId="97" fillId="0" borderId="0" xfId="0" applyNumberFormat="1" applyFont="1"/>
    <xf numFmtId="4" fontId="72" fillId="0" borderId="0" xfId="2691" applyNumberFormat="1" applyFont="1" applyFill="1" applyBorder="1" applyAlignment="1">
      <alignment horizontal="right" vertical="center"/>
    </xf>
    <xf numFmtId="37" fontId="109" fillId="0" borderId="0" xfId="0" applyNumberFormat="1" applyFont="1"/>
    <xf numFmtId="43" fontId="109" fillId="0" borderId="0" xfId="2691" applyFont="1"/>
    <xf numFmtId="0" fontId="72" fillId="0" borderId="0" xfId="2710" applyFont="1" applyAlignment="1">
      <alignment vertical="center" wrapText="1"/>
    </xf>
    <xf numFmtId="203" fontId="0" fillId="0" borderId="0" xfId="0" applyNumberFormat="1"/>
    <xf numFmtId="203" fontId="113" fillId="0" borderId="0" xfId="0" applyNumberFormat="1" applyFont="1"/>
    <xf numFmtId="199" fontId="101" fillId="0" borderId="0" xfId="2685" applyNumberFormat="1" applyFont="1" applyAlignment="1">
      <alignment horizontal="right" indent="1"/>
    </xf>
    <xf numFmtId="43" fontId="97" fillId="0" borderId="0" xfId="2691" applyFont="1" applyAlignment="1">
      <alignment horizontal="right" vertical="center"/>
    </xf>
    <xf numFmtId="3" fontId="98" fillId="0" borderId="0" xfId="0" applyNumberFormat="1" applyFont="1" applyAlignment="1">
      <alignment horizontal="right" vertical="center" wrapText="1"/>
    </xf>
    <xf numFmtId="4" fontId="94" fillId="0" borderId="0" xfId="2673" applyNumberFormat="1" applyFont="1" applyAlignment="1">
      <alignment horizontal="right" vertical="center"/>
    </xf>
    <xf numFmtId="0" fontId="97" fillId="0" borderId="0" xfId="0" applyFont="1" applyAlignment="1">
      <alignment horizontal="right" vertical="center"/>
    </xf>
    <xf numFmtId="3" fontId="72" fillId="0" borderId="0" xfId="2673" applyNumberFormat="1" applyFont="1" applyAlignment="1">
      <alignment horizontal="right" vertical="center"/>
    </xf>
    <xf numFmtId="4" fontId="72" fillId="0" borderId="0" xfId="2673" applyNumberFormat="1" applyFont="1" applyAlignment="1">
      <alignment horizontal="right" vertical="center"/>
    </xf>
    <xf numFmtId="4" fontId="98" fillId="0" borderId="0" xfId="2410" applyNumberFormat="1" applyFont="1"/>
    <xf numFmtId="202" fontId="98" fillId="0" borderId="0" xfId="2691" applyNumberFormat="1" applyFont="1"/>
    <xf numFmtId="0" fontId="96" fillId="0" borderId="0" xfId="2664" applyFont="1" applyAlignment="1">
      <alignment horizontal="center" wrapText="1"/>
    </xf>
    <xf numFmtId="0" fontId="97" fillId="0" borderId="3" xfId="2664" applyFont="1" applyBorder="1" applyAlignment="1">
      <alignment horizontal="center" vertical="center" wrapText="1"/>
    </xf>
    <xf numFmtId="0" fontId="34" fillId="0" borderId="0" xfId="2664" applyFont="1"/>
    <xf numFmtId="49" fontId="98" fillId="0" borderId="0" xfId="0" applyNumberFormat="1" applyFont="1" applyAlignment="1">
      <alignment horizontal="center" wrapText="1"/>
    </xf>
    <xf numFmtId="49" fontId="97" fillId="0" borderId="0" xfId="0" applyNumberFormat="1" applyFont="1" applyAlignment="1">
      <alignment horizontal="center" wrapText="1"/>
    </xf>
    <xf numFmtId="49" fontId="97" fillId="0" borderId="0" xfId="0" applyNumberFormat="1" applyFont="1" applyAlignment="1">
      <alignment horizontal="center" vertical="center" wrapText="1"/>
    </xf>
    <xf numFmtId="0" fontId="34" fillId="0" borderId="0" xfId="2665" applyFont="1"/>
    <xf numFmtId="4" fontId="72" fillId="0" borderId="3" xfId="0" applyNumberFormat="1" applyFont="1" applyBorder="1" applyAlignment="1">
      <alignment horizontal="center" vertical="center" wrapText="1"/>
    </xf>
    <xf numFmtId="4" fontId="72" fillId="0" borderId="1" xfId="0" applyNumberFormat="1" applyFont="1" applyBorder="1" applyAlignment="1">
      <alignment horizontal="center" vertical="center" wrapText="1"/>
    </xf>
    <xf numFmtId="199" fontId="72" fillId="0" borderId="0" xfId="2228" applyNumberFormat="1" applyFont="1" applyBorder="1" applyAlignment="1"/>
    <xf numFmtId="199" fontId="72" fillId="0" borderId="2" xfId="2228" applyNumberFormat="1" applyFont="1" applyBorder="1" applyAlignment="1"/>
    <xf numFmtId="199" fontId="97" fillId="0" borderId="2" xfId="2228" applyNumberFormat="1" applyFont="1" applyBorder="1" applyAlignment="1">
      <alignment horizontal="center" vertical="center" wrapText="1"/>
    </xf>
    <xf numFmtId="199" fontId="72" fillId="0" borderId="2" xfId="2228" applyNumberFormat="1" applyFont="1" applyBorder="1" applyAlignment="1">
      <alignment horizontal="center" vertical="center" wrapText="1"/>
    </xf>
    <xf numFmtId="199" fontId="97" fillId="0" borderId="0" xfId="2228" applyNumberFormat="1" applyFont="1" applyBorder="1" applyAlignment="1">
      <alignment horizontal="center" vertical="center" wrapText="1"/>
    </xf>
    <xf numFmtId="199" fontId="72" fillId="0" borderId="0" xfId="2228" applyNumberFormat="1" applyFont="1" applyBorder="1" applyAlignment="1">
      <alignment horizontal="center" vertical="center" wrapText="1"/>
    </xf>
    <xf numFmtId="0" fontId="97" fillId="0" borderId="0" xfId="2228" applyNumberFormat="1" applyFont="1" applyBorder="1" applyAlignment="1">
      <alignment horizontal="center" vertical="center" wrapText="1"/>
    </xf>
    <xf numFmtId="199" fontId="72" fillId="0" borderId="0" xfId="2228" applyNumberFormat="1" applyFont="1" applyBorder="1" applyAlignment="1">
      <alignment horizontal="center" vertical="center"/>
    </xf>
    <xf numFmtId="199" fontId="97" fillId="0" borderId="1" xfId="2228" applyNumberFormat="1" applyFont="1" applyBorder="1" applyAlignment="1">
      <alignment horizontal="center" vertical="center" wrapText="1"/>
    </xf>
    <xf numFmtId="199" fontId="72" fillId="0" borderId="1" xfId="2228" applyNumberFormat="1" applyFont="1" applyBorder="1" applyAlignment="1">
      <alignment horizontal="center" vertical="center"/>
    </xf>
    <xf numFmtId="0" fontId="107" fillId="0" borderId="0" xfId="2707"/>
    <xf numFmtId="199" fontId="94" fillId="0" borderId="0" xfId="2228" applyNumberFormat="1" applyFont="1" applyBorder="1" applyAlignment="1"/>
    <xf numFmtId="199" fontId="94" fillId="0" borderId="0" xfId="2228" applyNumberFormat="1" applyFont="1" applyBorder="1" applyAlignment="1">
      <alignment horizontal="right" indent="1"/>
    </xf>
    <xf numFmtId="199" fontId="95" fillId="0" borderId="0" xfId="2228" applyNumberFormat="1" applyFont="1" applyBorder="1" applyAlignment="1"/>
    <xf numFmtId="199" fontId="72" fillId="0" borderId="0" xfId="2228" applyNumberFormat="1" applyFont="1" applyBorder="1" applyAlignment="1">
      <alignment horizontal="right" indent="1"/>
    </xf>
    <xf numFmtId="199" fontId="95" fillId="0" borderId="0" xfId="2228" quotePrefix="1" applyNumberFormat="1" applyFont="1" applyBorder="1" applyAlignment="1">
      <alignment horizontal="left"/>
    </xf>
    <xf numFmtId="199" fontId="72" fillId="0" borderId="0" xfId="2228" applyNumberFormat="1" applyFont="1" applyBorder="1" applyAlignment="1">
      <alignment horizontal="left"/>
    </xf>
    <xf numFmtId="199" fontId="72" fillId="0" borderId="0" xfId="2228" applyNumberFormat="1" applyFont="1" applyBorder="1" applyAlignment="1">
      <alignment horizontal="center"/>
    </xf>
    <xf numFmtId="0" fontId="72" fillId="0" borderId="2" xfId="2673" applyFont="1" applyBorder="1"/>
    <xf numFmtId="0" fontId="72" fillId="0" borderId="0" xfId="2683" applyFont="1" applyAlignment="1">
      <alignment horizontal="center" vertical="top" wrapText="1"/>
    </xf>
    <xf numFmtId="0" fontId="104" fillId="0" borderId="2" xfId="2681" applyFont="1" applyBorder="1" applyAlignment="1">
      <alignment vertical="center" wrapText="1"/>
    </xf>
    <xf numFmtId="0" fontId="104" fillId="0" borderId="2" xfId="2673" applyFont="1" applyBorder="1" applyAlignment="1">
      <alignment horizontal="center"/>
    </xf>
    <xf numFmtId="0" fontId="95" fillId="0" borderId="0" xfId="2326" applyFont="1" applyAlignment="1">
      <alignment horizontal="left"/>
    </xf>
    <xf numFmtId="0" fontId="72" fillId="0" borderId="0" xfId="2326" applyFont="1" applyAlignment="1">
      <alignment horizontal="left" indent="1"/>
    </xf>
    <xf numFmtId="0" fontId="34" fillId="0" borderId="0" xfId="2683" applyFont="1"/>
    <xf numFmtId="0" fontId="114" fillId="0" borderId="0" xfId="2683" applyFont="1" applyAlignment="1">
      <alignment horizontal="center" vertical="center"/>
    </xf>
    <xf numFmtId="200" fontId="98" fillId="0" borderId="0" xfId="2227" applyNumberFormat="1" applyFont="1" applyFill="1" applyBorder="1" applyAlignment="1">
      <alignment vertical="center" wrapText="1"/>
    </xf>
    <xf numFmtId="0" fontId="72" fillId="0" borderId="0" xfId="2707" applyFont="1"/>
    <xf numFmtId="0" fontId="34" fillId="0" borderId="0" xfId="2707" applyFont="1"/>
    <xf numFmtId="199" fontId="98" fillId="0" borderId="0" xfId="2227" applyNumberFormat="1" applyFont="1" applyBorder="1" applyAlignment="1">
      <alignment horizontal="center" vertical="center" wrapText="1"/>
    </xf>
    <xf numFmtId="199" fontId="98" fillId="0" borderId="0" xfId="2227" applyNumberFormat="1" applyFont="1" applyBorder="1" applyAlignment="1">
      <alignment wrapText="1"/>
    </xf>
    <xf numFmtId="199" fontId="97" fillId="0" borderId="0" xfId="2227" applyNumberFormat="1" applyFont="1" applyBorder="1" applyAlignment="1">
      <alignment horizontal="left" wrapText="1" indent="1"/>
    </xf>
    <xf numFmtId="199" fontId="98" fillId="0" borderId="0" xfId="2227" applyNumberFormat="1" applyFont="1" applyBorder="1"/>
    <xf numFmtId="199" fontId="97" fillId="0" borderId="2" xfId="2227" applyNumberFormat="1" applyFont="1" applyBorder="1" applyAlignment="1">
      <alignment horizontal="center" vertical="center" wrapText="1"/>
    </xf>
    <xf numFmtId="199" fontId="97" fillId="0" borderId="0" xfId="2227" applyNumberFormat="1" applyFont="1" applyBorder="1" applyAlignment="1">
      <alignment horizontal="center" vertical="center" wrapText="1"/>
    </xf>
    <xf numFmtId="3" fontId="34" fillId="0" borderId="0" xfId="2683" applyNumberFormat="1" applyFont="1"/>
    <xf numFmtId="0" fontId="97" fillId="0" borderId="1" xfId="2227" applyNumberFormat="1" applyFont="1" applyBorder="1" applyAlignment="1">
      <alignment horizontal="center" vertical="center" wrapText="1"/>
    </xf>
    <xf numFmtId="1" fontId="34" fillId="0" borderId="0" xfId="2683" applyNumberFormat="1" applyFont="1" applyAlignment="1">
      <alignment horizontal="right" indent="1"/>
    </xf>
    <xf numFmtId="183" fontId="34" fillId="0" borderId="0" xfId="2683" applyNumberFormat="1" applyFont="1" applyAlignment="1">
      <alignment horizontal="right" indent="2"/>
    </xf>
    <xf numFmtId="0" fontId="34" fillId="0" borderId="0" xfId="2667" applyFont="1" applyAlignment="1">
      <alignment horizontal="left" indent="1"/>
    </xf>
    <xf numFmtId="0" fontId="34" fillId="0" borderId="0" xfId="2676" applyFont="1" applyAlignment="1">
      <alignment horizontal="left"/>
    </xf>
    <xf numFmtId="41" fontId="98" fillId="0" borderId="0" xfId="2227" applyNumberFormat="1" applyFont="1" applyAlignment="1">
      <alignment horizontal="right" vertical="center"/>
    </xf>
    <xf numFmtId="203" fontId="94" fillId="0" borderId="0" xfId="2227" applyNumberFormat="1" applyFont="1" applyFill="1" applyBorder="1" applyAlignment="1">
      <alignment horizontal="right" vertical="center"/>
    </xf>
    <xf numFmtId="4" fontId="98" fillId="0" borderId="0" xfId="2227" applyNumberFormat="1" applyFont="1" applyAlignment="1">
      <alignment horizontal="right" vertical="center"/>
    </xf>
    <xf numFmtId="203" fontId="98" fillId="0" borderId="0" xfId="2227" applyNumberFormat="1" applyFont="1" applyAlignment="1">
      <alignment horizontal="right" vertical="center"/>
    </xf>
    <xf numFmtId="203" fontId="97" fillId="0" borderId="0" xfId="2227" applyNumberFormat="1" applyFont="1" applyAlignment="1">
      <alignment horizontal="right" vertical="center"/>
    </xf>
    <xf numFmtId="41" fontId="97" fillId="0" borderId="0" xfId="2227" applyNumberFormat="1" applyFont="1" applyAlignment="1">
      <alignment horizontal="right" vertical="center"/>
    </xf>
    <xf numFmtId="203" fontId="72" fillId="0" borderId="0" xfId="2227" applyNumberFormat="1" applyFont="1" applyFill="1" applyBorder="1" applyAlignment="1">
      <alignment horizontal="right" vertical="center"/>
    </xf>
    <xf numFmtId="4" fontId="97" fillId="0" borderId="0" xfId="2227" applyNumberFormat="1" applyFont="1" applyAlignment="1">
      <alignment horizontal="right" vertical="center"/>
    </xf>
    <xf numFmtId="3" fontId="98" fillId="0" borderId="0" xfId="2227" applyNumberFormat="1" applyFont="1" applyAlignment="1">
      <alignment horizontal="right" vertical="center"/>
    </xf>
    <xf numFmtId="0" fontId="34" fillId="0" borderId="0" xfId="2682" applyFont="1"/>
    <xf numFmtId="0" fontId="34" fillId="0" borderId="0" xfId="2671" applyFont="1"/>
    <xf numFmtId="0" fontId="94" fillId="0" borderId="2" xfId="2671" applyFont="1" applyBorder="1"/>
    <xf numFmtId="0" fontId="94" fillId="0" borderId="0" xfId="2671" applyFont="1"/>
    <xf numFmtId="0" fontId="119" fillId="0" borderId="0" xfId="2682" applyFont="1"/>
    <xf numFmtId="39" fontId="34" fillId="0" borderId="0" xfId="2682" applyNumberFormat="1" applyFont="1"/>
    <xf numFmtId="180" fontId="72" fillId="0" borderId="0" xfId="2228" applyFont="1" applyAlignment="1">
      <alignment horizontal="right"/>
    </xf>
    <xf numFmtId="0" fontId="101" fillId="0" borderId="0" xfId="2671" applyFont="1" applyAlignment="1">
      <alignment horizontal="left" indent="4"/>
    </xf>
    <xf numFmtId="180" fontId="72" fillId="0" borderId="0" xfId="2228" applyFont="1" applyAlignment="1">
      <alignment horizontal="right" indent="2"/>
    </xf>
    <xf numFmtId="0" fontId="72" fillId="0" borderId="0" xfId="2707" applyFont="1" applyAlignment="1">
      <alignment horizontal="left"/>
    </xf>
    <xf numFmtId="180" fontId="72" fillId="0" borderId="0" xfId="2228" applyFont="1" applyAlignment="1">
      <alignment horizontal="right" indent="4"/>
    </xf>
    <xf numFmtId="0" fontId="101" fillId="0" borderId="0" xfId="2671" applyFont="1" applyAlignment="1">
      <alignment horizontal="left" indent="2"/>
    </xf>
    <xf numFmtId="4" fontId="72" fillId="0" borderId="0" xfId="2675" applyNumberFormat="1" applyFont="1" applyAlignment="1">
      <alignment horizontal="right" indent="1"/>
    </xf>
    <xf numFmtId="4" fontId="101" fillId="0" borderId="0" xfId="2682" applyNumberFormat="1" applyFont="1" applyAlignment="1">
      <alignment horizontal="right" indent="1"/>
    </xf>
    <xf numFmtId="4" fontId="72" fillId="0" borderId="0" xfId="2682" applyNumberFormat="1" applyFont="1" applyAlignment="1">
      <alignment horizontal="right" indent="1"/>
    </xf>
    <xf numFmtId="0" fontId="34" fillId="0" borderId="0" xfId="2682" applyFont="1" applyAlignment="1">
      <alignment horizontal="center"/>
    </xf>
    <xf numFmtId="0" fontId="95" fillId="0" borderId="1" xfId="2664" applyFont="1" applyBorder="1" applyAlignment="1">
      <alignment horizontal="right" vertical="center"/>
    </xf>
    <xf numFmtId="0" fontId="72" fillId="0" borderId="0" xfId="2714" applyFont="1"/>
    <xf numFmtId="0" fontId="94" fillId="0" borderId="0" xfId="2714" applyFont="1" applyAlignment="1">
      <alignment horizontal="center" vertical="center" wrapText="1"/>
    </xf>
    <xf numFmtId="0" fontId="72" fillId="0" borderId="0" xfId="2714" applyFont="1" applyAlignment="1">
      <alignment horizontal="center" vertical="center" wrapText="1"/>
    </xf>
    <xf numFmtId="49" fontId="97" fillId="0" borderId="1" xfId="2418" applyNumberFormat="1" applyFont="1" applyBorder="1" applyAlignment="1">
      <alignment horizontal="center" vertical="center" wrapText="1"/>
    </xf>
    <xf numFmtId="0" fontId="94" fillId="0" borderId="0" xfId="2714" applyFont="1"/>
    <xf numFmtId="49" fontId="98" fillId="0" borderId="0" xfId="2418" applyNumberFormat="1" applyFont="1" applyAlignment="1">
      <alignment horizontal="left" wrapText="1"/>
    </xf>
    <xf numFmtId="49" fontId="98" fillId="0" borderId="0" xfId="2418" applyNumberFormat="1" applyFont="1" applyAlignment="1">
      <alignment horizontal="center" wrapText="1"/>
    </xf>
    <xf numFmtId="49" fontId="97" fillId="0" borderId="0" xfId="2418" applyNumberFormat="1" applyFont="1" applyAlignment="1">
      <alignment horizontal="left" wrapText="1"/>
    </xf>
    <xf numFmtId="49" fontId="97" fillId="0" borderId="0" xfId="2418" applyNumberFormat="1" applyFont="1" applyAlignment="1">
      <alignment horizontal="center" wrapText="1"/>
    </xf>
    <xf numFmtId="0" fontId="97" fillId="0" borderId="0" xfId="2707" applyFont="1"/>
    <xf numFmtId="0" fontId="97" fillId="0" borderId="0" xfId="2707" applyFont="1" applyAlignment="1">
      <alignment horizontal="center" wrapText="1"/>
    </xf>
    <xf numFmtId="0" fontId="97" fillId="0" borderId="0" xfId="2707" applyFont="1" applyAlignment="1">
      <alignment horizontal="center"/>
    </xf>
    <xf numFmtId="0" fontId="117" fillId="0" borderId="0" xfId="2707" applyFont="1" applyAlignment="1">
      <alignment horizontal="right"/>
    </xf>
    <xf numFmtId="0" fontId="98" fillId="0" borderId="2" xfId="2707" applyFont="1" applyBorder="1" applyAlignment="1">
      <alignment horizontal="center" vertical="center" wrapText="1"/>
    </xf>
    <xf numFmtId="0" fontId="97" fillId="0" borderId="3" xfId="2707" applyFont="1" applyBorder="1" applyAlignment="1">
      <alignment horizontal="center" vertical="center" wrapText="1"/>
    </xf>
    <xf numFmtId="0" fontId="98" fillId="0" borderId="0" xfId="2707" applyFont="1" applyAlignment="1">
      <alignment horizontal="center" vertical="center" wrapText="1"/>
    </xf>
    <xf numFmtId="0" fontId="98" fillId="0" borderId="0" xfId="2707" applyFont="1" applyAlignment="1">
      <alignment wrapText="1"/>
    </xf>
    <xf numFmtId="199" fontId="98" fillId="0" borderId="0" xfId="2715" applyNumberFormat="1" applyFont="1" applyBorder="1" applyAlignment="1">
      <alignment horizontal="right"/>
    </xf>
    <xf numFmtId="43" fontId="98" fillId="0" borderId="0" xfId="2715" applyFont="1" applyBorder="1" applyAlignment="1">
      <alignment horizontal="right"/>
    </xf>
    <xf numFmtId="43" fontId="97" fillId="0" borderId="0" xfId="2715" applyFont="1" applyBorder="1"/>
    <xf numFmtId="199" fontId="97" fillId="0" borderId="0" xfId="2715" applyNumberFormat="1" applyFont="1" applyBorder="1" applyAlignment="1">
      <alignment horizontal="right"/>
    </xf>
    <xf numFmtId="0" fontId="97" fillId="0" borderId="0" xfId="2707" applyFont="1" applyAlignment="1">
      <alignment wrapText="1"/>
    </xf>
    <xf numFmtId="43" fontId="97" fillId="0" borderId="0" xfId="2715" applyFont="1" applyBorder="1" applyAlignment="1">
      <alignment horizontal="right"/>
    </xf>
    <xf numFmtId="0" fontId="108" fillId="0" borderId="0" xfId="2707" applyFont="1" applyAlignment="1">
      <alignment vertical="center"/>
    </xf>
    <xf numFmtId="199" fontId="98" fillId="0" borderId="0" xfId="2715" applyNumberFormat="1" applyFont="1" applyBorder="1"/>
    <xf numFmtId="43" fontId="98" fillId="0" borderId="0" xfId="2715" applyFont="1" applyBorder="1"/>
    <xf numFmtId="199" fontId="97" fillId="0" borderId="0" xfId="2707" applyNumberFormat="1" applyFont="1"/>
    <xf numFmtId="199" fontId="97" fillId="0" borderId="0" xfId="2715" applyNumberFormat="1" applyFont="1" applyBorder="1"/>
    <xf numFmtId="0" fontId="72" fillId="0" borderId="1" xfId="2418" applyFont="1" applyBorder="1"/>
    <xf numFmtId="3" fontId="101" fillId="0" borderId="0" xfId="2716" applyNumberFormat="1" applyFont="1" applyAlignment="1">
      <alignment horizontal="right"/>
    </xf>
    <xf numFmtId="0" fontId="94" fillId="0" borderId="0" xfId="2716" applyFont="1" applyAlignment="1">
      <alignment horizontal="center" vertical="center" wrapText="1"/>
    </xf>
    <xf numFmtId="3" fontId="118" fillId="0" borderId="0" xfId="2716" applyNumberFormat="1" applyFont="1"/>
    <xf numFmtId="0" fontId="98" fillId="0" borderId="0" xfId="2418" applyFont="1" applyAlignment="1">
      <alignment horizontal="center" wrapText="1"/>
    </xf>
    <xf numFmtId="199" fontId="94" fillId="0" borderId="0" xfId="2418" applyNumberFormat="1" applyFont="1" applyAlignment="1">
      <alignment horizontal="center" vertical="center"/>
    </xf>
    <xf numFmtId="43" fontId="94" fillId="0" borderId="0" xfId="2418" applyNumberFormat="1" applyFont="1" applyAlignment="1">
      <alignment horizontal="center" vertical="center"/>
    </xf>
    <xf numFmtId="43" fontId="34" fillId="0" borderId="0" xfId="2707" applyNumberFormat="1" applyFont="1"/>
    <xf numFmtId="0" fontId="98" fillId="0" borderId="0" xfId="2418" applyFont="1" applyAlignment="1">
      <alignment vertical="center" wrapText="1"/>
    </xf>
    <xf numFmtId="0" fontId="97" fillId="0" borderId="0" xfId="2418" applyFont="1" applyAlignment="1">
      <alignment vertical="center" wrapText="1"/>
    </xf>
    <xf numFmtId="199" fontId="72" fillId="0" borderId="0" xfId="2418" applyNumberFormat="1" applyFont="1" applyAlignment="1">
      <alignment horizontal="center" vertical="center"/>
    </xf>
    <xf numFmtId="43" fontId="72" fillId="0" borderId="0" xfId="2418" applyNumberFormat="1" applyFont="1" applyAlignment="1">
      <alignment horizontal="center" vertical="center"/>
    </xf>
    <xf numFmtId="0" fontId="108" fillId="0" borderId="0" xfId="2707" applyFont="1"/>
    <xf numFmtId="199" fontId="101" fillId="0" borderId="0" xfId="2418" applyNumberFormat="1" applyFont="1" applyAlignment="1">
      <alignment horizontal="center" vertical="center"/>
    </xf>
    <xf numFmtId="199" fontId="94" fillId="0" borderId="0" xfId="2418" applyNumberFormat="1" applyFont="1" applyAlignment="1">
      <alignment horizontal="right" vertical="center"/>
    </xf>
    <xf numFmtId="0" fontId="98" fillId="0" borderId="0" xfId="2418" applyFont="1" applyAlignment="1">
      <alignment horizontal="left" vertical="center"/>
    </xf>
    <xf numFmtId="0" fontId="108" fillId="0" borderId="0" xfId="2418" applyFont="1" applyAlignment="1">
      <alignment vertical="center"/>
    </xf>
    <xf numFmtId="0" fontId="108" fillId="0" borderId="0" xfId="2418" applyFont="1" applyAlignment="1">
      <alignment vertical="center" wrapText="1"/>
    </xf>
    <xf numFmtId="0" fontId="108" fillId="0" borderId="2" xfId="2418" applyFont="1" applyBorder="1" applyAlignment="1">
      <alignment vertical="center"/>
    </xf>
    <xf numFmtId="3" fontId="94" fillId="0" borderId="0" xfId="2418" applyNumberFormat="1" applyFont="1" applyAlignment="1">
      <alignment horizontal="right" vertical="center"/>
    </xf>
    <xf numFmtId="4" fontId="94" fillId="0" borderId="0" xfId="2418" applyNumberFormat="1" applyFont="1" applyAlignment="1">
      <alignment horizontal="right" vertical="center"/>
    </xf>
    <xf numFmtId="3" fontId="94" fillId="0" borderId="0" xfId="2418" applyNumberFormat="1" applyFont="1" applyAlignment="1">
      <alignment horizontal="right"/>
    </xf>
    <xf numFmtId="4" fontId="94" fillId="0" borderId="0" xfId="2418" applyNumberFormat="1" applyFont="1" applyAlignment="1">
      <alignment horizontal="right"/>
    </xf>
    <xf numFmtId="3" fontId="12" fillId="0" borderId="0" xfId="2716" applyNumberFormat="1" applyFont="1" applyAlignment="1">
      <alignment vertical="center"/>
    </xf>
    <xf numFmtId="3" fontId="72" fillId="0" borderId="0" xfId="2418" applyNumberFormat="1" applyFont="1" applyAlignment="1">
      <alignment horizontal="right"/>
    </xf>
    <xf numFmtId="4" fontId="72" fillId="0" borderId="0" xfId="2418" applyNumberFormat="1" applyFont="1" applyAlignment="1">
      <alignment horizontal="right"/>
    </xf>
    <xf numFmtId="43" fontId="72" fillId="0" borderId="0" xfId="2418" applyNumberFormat="1" applyFont="1" applyAlignment="1">
      <alignment horizontal="right"/>
    </xf>
    <xf numFmtId="0" fontId="72" fillId="0" borderId="1" xfId="2663" applyFont="1" applyBorder="1" applyAlignment="1">
      <alignment horizontal="center" vertical="center" wrapText="1"/>
    </xf>
    <xf numFmtId="2" fontId="94" fillId="0" borderId="0" xfId="0" applyNumberFormat="1" applyFont="1" applyAlignment="1">
      <alignment horizontal="center" wrapText="1"/>
    </xf>
    <xf numFmtId="2" fontId="97" fillId="0" borderId="0" xfId="0" applyNumberFormat="1" applyFont="1" applyAlignment="1">
      <alignment horizontal="center" wrapText="1"/>
    </xf>
    <xf numFmtId="0" fontId="122" fillId="0" borderId="0" xfId="2714" applyFont="1" applyAlignment="1">
      <alignment horizontal="center"/>
    </xf>
    <xf numFmtId="0" fontId="96" fillId="0" borderId="0" xfId="0" applyFont="1" applyAlignment="1">
      <alignment horizontal="center" vertical="center"/>
    </xf>
    <xf numFmtId="199" fontId="97" fillId="0" borderId="0" xfId="2228" applyNumberFormat="1" applyFont="1" applyBorder="1" applyAlignment="1">
      <alignment wrapText="1"/>
    </xf>
    <xf numFmtId="199" fontId="0" fillId="0" borderId="0" xfId="0" applyNumberFormat="1"/>
    <xf numFmtId="199" fontId="94" fillId="0" borderId="0" xfId="2691" applyNumberFormat="1" applyFont="1" applyBorder="1" applyAlignment="1"/>
    <xf numFmtId="43" fontId="116" fillId="0" borderId="0" xfId="2691" applyFont="1" applyFill="1" applyBorder="1" applyAlignment="1">
      <alignment horizontal="right" indent="1"/>
    </xf>
    <xf numFmtId="199" fontId="95" fillId="0" borderId="0" xfId="2691" quotePrefix="1" applyNumberFormat="1" applyFont="1" applyBorder="1" applyAlignment="1">
      <alignment horizontal="left"/>
    </xf>
    <xf numFmtId="199" fontId="72" fillId="0" borderId="0" xfId="2691" applyNumberFormat="1" applyFont="1" applyBorder="1" applyAlignment="1">
      <alignment horizontal="left"/>
    </xf>
    <xf numFmtId="0" fontId="101" fillId="0" borderId="1" xfId="2683" applyFont="1" applyBorder="1"/>
    <xf numFmtId="0" fontId="95" fillId="0" borderId="1" xfId="2714" applyFont="1" applyBorder="1" applyAlignment="1">
      <alignment horizontal="right" vertical="center" wrapText="1"/>
    </xf>
    <xf numFmtId="0" fontId="95" fillId="0" borderId="0" xfId="2714" applyFont="1" applyAlignment="1">
      <alignment horizontal="right" vertical="center" wrapText="1"/>
    </xf>
    <xf numFmtId="49" fontId="97" fillId="0" borderId="0" xfId="2418" applyNumberFormat="1" applyFont="1" applyAlignment="1">
      <alignment horizontal="center" vertical="center" wrapText="1"/>
    </xf>
    <xf numFmtId="4" fontId="72" fillId="0" borderId="0" xfId="0" applyNumberFormat="1" applyFont="1" applyAlignment="1">
      <alignment horizontal="center" vertical="center" wrapText="1"/>
    </xf>
    <xf numFmtId="0" fontId="72" fillId="0" borderId="18" xfId="0" applyFont="1" applyBorder="1"/>
    <xf numFmtId="0" fontId="72" fillId="0" borderId="9" xfId="0" applyFont="1" applyBorder="1"/>
    <xf numFmtId="43" fontId="72" fillId="0" borderId="0" xfId="0" applyNumberFormat="1" applyFont="1"/>
    <xf numFmtId="3" fontId="98" fillId="0" borderId="0" xfId="0" applyNumberFormat="1" applyFont="1"/>
    <xf numFmtId="204" fontId="98" fillId="0" borderId="0" xfId="0" applyNumberFormat="1" applyFont="1"/>
    <xf numFmtId="0" fontId="129" fillId="0" borderId="0" xfId="0" applyFont="1"/>
    <xf numFmtId="0" fontId="72" fillId="0" borderId="0" xfId="0" applyFont="1" applyAlignment="1">
      <alignment horizontal="center" vertical="center"/>
    </xf>
    <xf numFmtId="0" fontId="72" fillId="0" borderId="0" xfId="0" applyFont="1" applyAlignment="1">
      <alignment horizontal="right"/>
    </xf>
    <xf numFmtId="201" fontId="72" fillId="0" borderId="0" xfId="2246" applyNumberFormat="1" applyFont="1" applyFill="1" applyAlignment="1">
      <alignment horizontal="center" vertical="center"/>
    </xf>
    <xf numFmtId="0" fontId="102" fillId="0" borderId="0" xfId="0" applyFont="1" applyAlignment="1">
      <alignment vertical="center"/>
    </xf>
    <xf numFmtId="0" fontId="95" fillId="0" borderId="1" xfId="2714" applyFont="1" applyBorder="1" applyAlignment="1">
      <alignment vertical="center" wrapText="1"/>
    </xf>
    <xf numFmtId="0" fontId="102" fillId="0" borderId="0" xfId="0" applyFont="1" applyAlignment="1">
      <alignment vertical="center" wrapText="1"/>
    </xf>
    <xf numFmtId="43" fontId="97" fillId="0" borderId="0" xfId="2707" applyNumberFormat="1" applyFont="1"/>
    <xf numFmtId="0" fontId="96" fillId="0" borderId="0" xfId="2663" applyFont="1" applyAlignment="1">
      <alignment horizontal="center" vertical="center"/>
    </xf>
    <xf numFmtId="0" fontId="72" fillId="0" borderId="0" xfId="0" applyFont="1" applyAlignment="1">
      <alignment horizontal="center" vertical="center" wrapText="1"/>
    </xf>
    <xf numFmtId="0" fontId="94" fillId="0" borderId="0" xfId="2411" applyFont="1"/>
    <xf numFmtId="0" fontId="72" fillId="0" borderId="0" xfId="2411" applyFont="1"/>
    <xf numFmtId="0" fontId="94" fillId="0" borderId="0" xfId="2711" applyFont="1" applyAlignment="1">
      <alignment horizontal="left" vertical="center" wrapText="1"/>
    </xf>
    <xf numFmtId="0" fontId="94" fillId="0" borderId="0" xfId="2711" applyFont="1" applyAlignment="1">
      <alignment horizontal="center" vertical="center" wrapText="1"/>
    </xf>
    <xf numFmtId="43" fontId="94" fillId="0" borderId="0" xfId="2691" applyFont="1" applyFill="1" applyAlignment="1">
      <alignment horizontal="center" vertical="center" wrapText="1"/>
    </xf>
    <xf numFmtId="0" fontId="94" fillId="0" borderId="0" xfId="2411" applyFont="1" applyAlignment="1">
      <alignment vertical="center"/>
    </xf>
    <xf numFmtId="43" fontId="72" fillId="0" borderId="0" xfId="2411" applyNumberFormat="1" applyFont="1" applyAlignment="1">
      <alignment vertical="center"/>
    </xf>
    <xf numFmtId="0" fontId="72" fillId="0" borderId="0" xfId="2711" applyFont="1" applyAlignment="1">
      <alignment horizontal="left" vertical="center" wrapText="1"/>
    </xf>
    <xf numFmtId="0" fontId="72" fillId="0" borderId="0" xfId="2411" applyFont="1" applyAlignment="1">
      <alignment vertical="center"/>
    </xf>
    <xf numFmtId="43" fontId="72" fillId="0" borderId="0" xfId="2411" applyNumberFormat="1" applyFont="1" applyAlignment="1">
      <alignment horizontal="center" vertical="center"/>
    </xf>
    <xf numFmtId="0" fontId="72" fillId="0" borderId="0" xfId="2411" applyFont="1" applyAlignment="1">
      <alignment horizontal="center" vertical="center" wrapText="1"/>
    </xf>
    <xf numFmtId="0" fontId="72" fillId="0" borderId="0" xfId="2411" applyFont="1" applyAlignment="1">
      <alignment vertical="center" wrapText="1"/>
    </xf>
    <xf numFmtId="0" fontId="72" fillId="0" borderId="0" xfId="2411" quotePrefix="1" applyFont="1" applyAlignment="1">
      <alignment horizontal="left" vertical="center"/>
    </xf>
    <xf numFmtId="0" fontId="94" fillId="0" borderId="0" xfId="2411" quotePrefix="1" applyFont="1" applyAlignment="1">
      <alignment horizontal="left" vertical="center" wrapText="1"/>
    </xf>
    <xf numFmtId="0" fontId="94" fillId="0" borderId="0" xfId="2411" applyFont="1" applyAlignment="1">
      <alignment horizontal="center" vertical="center" wrapText="1"/>
    </xf>
    <xf numFmtId="0" fontId="72" fillId="0" borderId="0" xfId="2411" applyFont="1" applyAlignment="1">
      <alignment horizontal="center" vertical="center"/>
    </xf>
    <xf numFmtId="0" fontId="94" fillId="0" borderId="0" xfId="2411" applyFont="1" applyAlignment="1">
      <alignment horizontal="center" vertical="center"/>
    </xf>
    <xf numFmtId="0" fontId="72" fillId="0" borderId="0" xfId="2411" applyFont="1" applyAlignment="1">
      <alignment horizontal="center"/>
    </xf>
    <xf numFmtId="0" fontId="114" fillId="0" borderId="0" xfId="2664" applyFont="1" applyAlignment="1">
      <alignment horizontal="left"/>
    </xf>
    <xf numFmtId="0" fontId="34" fillId="0" borderId="0" xfId="2664" applyFont="1" applyAlignment="1">
      <alignment horizontal="right"/>
    </xf>
    <xf numFmtId="0" fontId="95" fillId="0" borderId="1" xfId="2664" applyFont="1" applyBorder="1"/>
    <xf numFmtId="0" fontId="34" fillId="0" borderId="0" xfId="2664" applyFont="1" applyAlignment="1">
      <alignment horizontal="center" vertical="center" wrapText="1"/>
    </xf>
    <xf numFmtId="0" fontId="114" fillId="0" borderId="0" xfId="2664" applyFont="1"/>
    <xf numFmtId="49" fontId="98" fillId="0" borderId="0" xfId="0" applyNumberFormat="1" applyFont="1" applyAlignment="1">
      <alignment horizontal="left" vertical="center" wrapText="1"/>
    </xf>
    <xf numFmtId="3" fontId="97" fillId="0" borderId="0" xfId="0" applyNumberFormat="1" applyFont="1" applyAlignment="1">
      <alignment horizontal="center" wrapText="1"/>
    </xf>
    <xf numFmtId="3" fontId="72" fillId="0" borderId="0" xfId="2665" applyNumberFormat="1" applyFont="1"/>
    <xf numFmtId="0" fontId="120" fillId="0" borderId="0" xfId="2713" applyFill="1"/>
    <xf numFmtId="3" fontId="72" fillId="0" borderId="0" xfId="2691" applyNumberFormat="1" applyFont="1" applyFill="1" applyBorder="1" applyAlignment="1">
      <alignment horizontal="right" vertical="center"/>
    </xf>
    <xf numFmtId="3" fontId="97" fillId="0" borderId="0" xfId="2691" applyNumberFormat="1" applyFont="1" applyAlignment="1">
      <alignment horizontal="right" vertical="center"/>
    </xf>
    <xf numFmtId="41" fontId="72" fillId="0" borderId="0" xfId="2691" applyNumberFormat="1" applyFont="1" applyFill="1" applyBorder="1" applyAlignment="1">
      <alignment horizontal="right"/>
    </xf>
    <xf numFmtId="4" fontId="72" fillId="0" borderId="0" xfId="2691" applyNumberFormat="1" applyFont="1" applyFill="1" applyBorder="1" applyAlignment="1">
      <alignment horizontal="right"/>
    </xf>
    <xf numFmtId="3" fontId="97" fillId="0" borderId="0" xfId="2691" applyNumberFormat="1" applyFont="1" applyAlignment="1">
      <alignment horizontal="right"/>
    </xf>
    <xf numFmtId="4" fontId="97" fillId="0" borderId="0" xfId="2691" applyNumberFormat="1" applyFont="1" applyAlignment="1">
      <alignment horizontal="right"/>
    </xf>
    <xf numFmtId="3" fontId="98" fillId="0" borderId="0" xfId="2691" applyNumberFormat="1" applyFont="1" applyAlignment="1">
      <alignment horizontal="right"/>
    </xf>
    <xf numFmtId="4" fontId="98" fillId="0" borderId="0" xfId="2691" applyNumberFormat="1" applyFont="1" applyAlignment="1">
      <alignment horizontal="right"/>
    </xf>
    <xf numFmtId="4" fontId="94" fillId="0" borderId="0" xfId="2326" applyNumberFormat="1" applyFont="1"/>
    <xf numFmtId="2" fontId="72" fillId="0" borderId="0" xfId="2714" applyNumberFormat="1" applyFont="1"/>
    <xf numFmtId="0" fontId="72" fillId="0" borderId="1" xfId="2663" applyFont="1" applyBorder="1"/>
    <xf numFmtId="0" fontId="95" fillId="0" borderId="0" xfId="2663" applyFont="1" applyAlignment="1">
      <alignment horizontal="right"/>
    </xf>
    <xf numFmtId="199" fontId="72" fillId="0" borderId="0" xfId="2691" applyNumberFormat="1" applyFont="1" applyAlignment="1">
      <alignment horizontal="center" vertical="center" wrapText="1"/>
    </xf>
    <xf numFmtId="199" fontId="72" fillId="0" borderId="0" xfId="2691" applyNumberFormat="1" applyFont="1" applyFill="1" applyAlignment="1">
      <alignment horizontal="center" vertical="center" wrapText="1"/>
    </xf>
    <xf numFmtId="43" fontId="94" fillId="0" borderId="0" xfId="2691" applyFont="1" applyFill="1" applyAlignment="1">
      <alignment vertical="center"/>
    </xf>
    <xf numFmtId="3" fontId="72" fillId="0" borderId="0" xfId="2691" applyNumberFormat="1" applyFont="1" applyFill="1" applyAlignment="1">
      <alignment vertical="center"/>
    </xf>
    <xf numFmtId="3" fontId="94" fillId="0" borderId="0" xfId="2691" applyNumberFormat="1" applyFont="1" applyFill="1" applyAlignment="1">
      <alignment vertical="center"/>
    </xf>
    <xf numFmtId="164" fontId="94" fillId="0" borderId="0" xfId="2691" applyNumberFormat="1" applyFont="1" applyFill="1" applyAlignment="1">
      <alignment vertical="center"/>
    </xf>
    <xf numFmtId="199" fontId="72" fillId="0" borderId="0" xfId="2411" applyNumberFormat="1" applyFont="1"/>
    <xf numFmtId="0" fontId="94" fillId="0" borderId="0" xfId="2411" quotePrefix="1" applyFont="1" applyAlignment="1">
      <alignment horizontal="left" vertical="center"/>
    </xf>
    <xf numFmtId="0" fontId="97" fillId="0" borderId="0" xfId="2664" applyFont="1" applyAlignment="1">
      <alignment horizontal="center" vertical="center" wrapText="1"/>
    </xf>
    <xf numFmtId="0" fontId="34" fillId="0" borderId="0" xfId="2671" applyFont="1" applyAlignment="1">
      <alignment horizontal="center"/>
    </xf>
    <xf numFmtId="0" fontId="95" fillId="0" borderId="0" xfId="2664" applyFont="1" applyAlignment="1">
      <alignment horizontal="right" vertical="center"/>
    </xf>
    <xf numFmtId="205" fontId="72" fillId="0" borderId="0" xfId="2228" applyNumberFormat="1" applyFont="1" applyBorder="1" applyAlignment="1"/>
    <xf numFmtId="205" fontId="94" fillId="0" borderId="0" xfId="2228" applyNumberFormat="1" applyFont="1" applyBorder="1" applyAlignment="1">
      <alignment horizontal="right" indent="1"/>
    </xf>
    <xf numFmtId="0" fontId="122" fillId="0" borderId="0" xfId="2664" applyFont="1" applyAlignment="1">
      <alignment horizontal="center"/>
    </xf>
    <xf numFmtId="199" fontId="72" fillId="0" borderId="0" xfId="2691" applyNumberFormat="1" applyFont="1" applyBorder="1" applyAlignment="1">
      <alignment horizontal="right"/>
    </xf>
    <xf numFmtId="199" fontId="72" fillId="0" borderId="0" xfId="2691" applyNumberFormat="1" applyFont="1" applyFill="1" applyBorder="1" applyAlignment="1">
      <alignment horizontal="right"/>
    </xf>
    <xf numFmtId="199" fontId="94" fillId="0" borderId="0" xfId="2691" applyNumberFormat="1" applyFont="1" applyFill="1" applyBorder="1" applyAlignment="1">
      <alignment horizontal="right"/>
    </xf>
    <xf numFmtId="199" fontId="94" fillId="0" borderId="0" xfId="2691" applyNumberFormat="1" applyFont="1" applyBorder="1" applyAlignment="1">
      <alignment horizontal="right"/>
    </xf>
    <xf numFmtId="204" fontId="97" fillId="0" borderId="0" xfId="2410" applyNumberFormat="1" applyFont="1"/>
    <xf numFmtId="0" fontId="96" fillId="0" borderId="0" xfId="2663" applyFont="1" applyAlignment="1">
      <alignment horizontal="center"/>
    </xf>
    <xf numFmtId="0" fontId="114" fillId="0" borderId="0" xfId="2683" applyFont="1"/>
    <xf numFmtId="0" fontId="94" fillId="0" borderId="0" xfId="2717" applyFont="1"/>
    <xf numFmtId="0" fontId="94" fillId="0" borderId="0" xfId="2718" applyFont="1"/>
    <xf numFmtId="43" fontId="94" fillId="0" borderId="0" xfId="0" applyNumberFormat="1" applyFont="1"/>
    <xf numFmtId="199" fontId="72" fillId="0" borderId="0" xfId="2246" applyNumberFormat="1" applyFont="1" applyFill="1" applyBorder="1" applyAlignment="1">
      <alignment horizontal="center" vertical="center" wrapText="1"/>
    </xf>
    <xf numFmtId="0" fontId="128" fillId="0" borderId="0" xfId="0" applyFont="1"/>
    <xf numFmtId="199" fontId="72" fillId="0" borderId="0" xfId="0" applyNumberFormat="1" applyFont="1" applyAlignment="1">
      <alignment horizontal="right"/>
    </xf>
    <xf numFmtId="199" fontId="97" fillId="0" borderId="0" xfId="2691" applyNumberFormat="1" applyFont="1" applyBorder="1"/>
    <xf numFmtId="3" fontId="72" fillId="0" borderId="0" xfId="2664" applyNumberFormat="1" applyFont="1" applyAlignment="1">
      <alignment vertical="center"/>
    </xf>
    <xf numFmtId="3" fontId="72" fillId="0" borderId="0" xfId="1" applyNumberFormat="1" applyFont="1" applyAlignment="1">
      <alignment vertical="center" wrapText="1"/>
    </xf>
    <xf numFmtId="4" fontId="72" fillId="0" borderId="0" xfId="2664" applyNumberFormat="1" applyFont="1" applyAlignment="1">
      <alignment vertical="center"/>
    </xf>
    <xf numFmtId="0" fontId="72" fillId="0" borderId="19" xfId="2663" applyFont="1" applyBorder="1"/>
    <xf numFmtId="0" fontId="72" fillId="0" borderId="19" xfId="2663" applyFont="1" applyBorder="1" applyAlignment="1">
      <alignment horizontal="center" vertical="center"/>
    </xf>
    <xf numFmtId="3" fontId="97" fillId="0" borderId="0" xfId="2691" applyNumberFormat="1" applyFont="1" applyFill="1" applyAlignment="1">
      <alignment horizontal="right"/>
    </xf>
    <xf numFmtId="43" fontId="97" fillId="0" borderId="0" xfId="2691" applyFont="1" applyFill="1" applyAlignment="1">
      <alignment horizontal="right"/>
    </xf>
    <xf numFmtId="4" fontId="97" fillId="0" borderId="0" xfId="2691" applyNumberFormat="1" applyFont="1" applyFill="1" applyAlignment="1">
      <alignment horizontal="right"/>
    </xf>
    <xf numFmtId="4" fontId="97" fillId="0" borderId="0" xfId="2691" applyNumberFormat="1" applyFont="1" applyFill="1" applyAlignment="1">
      <alignment horizontal="right" vertical="center"/>
    </xf>
    <xf numFmtId="43" fontId="109" fillId="0" borderId="0" xfId="2691" applyFont="1" applyFill="1" applyBorder="1"/>
    <xf numFmtId="43" fontId="97" fillId="0" borderId="0" xfId="2691" applyFont="1" applyFill="1"/>
    <xf numFmtId="3" fontId="97" fillId="0" borderId="0" xfId="0" applyNumberFormat="1" applyFont="1"/>
    <xf numFmtId="0" fontId="96" fillId="0" borderId="0" xfId="0" applyFont="1" applyAlignment="1">
      <alignment vertical="center"/>
    </xf>
    <xf numFmtId="0" fontId="72" fillId="0" borderId="2" xfId="2666" applyFont="1" applyBorder="1" applyAlignment="1">
      <alignment horizontal="center"/>
    </xf>
    <xf numFmtId="0" fontId="96" fillId="0" borderId="1" xfId="0" applyFont="1" applyBorder="1" applyAlignment="1">
      <alignment vertical="center"/>
    </xf>
    <xf numFmtId="43" fontId="94" fillId="0" borderId="0" xfId="2691" applyFont="1" applyFill="1" applyBorder="1" applyAlignment="1">
      <alignment horizontal="center" vertical="center" wrapText="1"/>
    </xf>
    <xf numFmtId="0" fontId="94" fillId="0" borderId="1" xfId="2663" applyFont="1" applyBorder="1" applyAlignment="1">
      <alignment horizontal="center" vertical="center"/>
    </xf>
    <xf numFmtId="0" fontId="94" fillId="0" borderId="1" xfId="2663" applyFont="1" applyBorder="1" applyAlignment="1">
      <alignment horizontal="center" vertical="center" wrapText="1"/>
    </xf>
    <xf numFmtId="43" fontId="94" fillId="0" borderId="1" xfId="2691" applyFont="1" applyFill="1" applyBorder="1" applyAlignment="1">
      <alignment horizontal="center" vertical="center" wrapText="1"/>
    </xf>
    <xf numFmtId="0" fontId="94" fillId="0" borderId="2" xfId="2663" applyFont="1" applyBorder="1" applyAlignment="1">
      <alignment horizontal="center" vertical="center"/>
    </xf>
    <xf numFmtId="0" fontId="94" fillId="0" borderId="0" xfId="0" applyFont="1" applyAlignment="1">
      <alignment horizontal="center" vertical="center" wrapText="1"/>
    </xf>
    <xf numFmtId="0" fontId="94" fillId="0" borderId="0" xfId="0" applyFont="1" applyAlignment="1">
      <alignment wrapText="1"/>
    </xf>
    <xf numFmtId="199" fontId="72" fillId="0" borderId="0" xfId="2691" applyNumberFormat="1" applyFont="1" applyFill="1" applyBorder="1" applyAlignment="1">
      <alignment horizontal="center" vertical="center" wrapText="1"/>
    </xf>
    <xf numFmtId="43" fontId="72" fillId="0" borderId="0" xfId="2691" applyFont="1" applyFill="1" applyBorder="1" applyAlignment="1">
      <alignment horizontal="center" vertical="center" wrapText="1"/>
    </xf>
    <xf numFmtId="43" fontId="129" fillId="0" borderId="0" xfId="2691" applyFont="1" applyFill="1" applyBorder="1" applyAlignment="1">
      <alignment horizontal="center" vertical="center" wrapText="1"/>
    </xf>
    <xf numFmtId="0" fontId="72" fillId="0" borderId="0" xfId="0" applyFont="1" applyAlignment="1">
      <alignment horizontal="left" vertical="center" wrapText="1"/>
    </xf>
    <xf numFmtId="43" fontId="72" fillId="0" borderId="0" xfId="2246" applyFont="1" applyFill="1" applyBorder="1" applyAlignment="1">
      <alignment horizontal="center" vertical="center" wrapText="1"/>
    </xf>
    <xf numFmtId="43" fontId="129" fillId="0" borderId="0" xfId="2246" applyFont="1" applyFill="1" applyBorder="1" applyAlignment="1">
      <alignment horizontal="center" vertical="center" wrapText="1"/>
    </xf>
    <xf numFmtId="0" fontId="72" fillId="0" borderId="0" xfId="0" applyFont="1" applyAlignment="1">
      <alignment horizontal="left" vertical="center" wrapText="1" indent="2"/>
    </xf>
    <xf numFmtId="2" fontId="72" fillId="0" borderId="0" xfId="0" quotePrefix="1" applyNumberFormat="1" applyFont="1" applyAlignment="1">
      <alignment horizontal="left" vertical="center" wrapText="1" indent="2"/>
    </xf>
    <xf numFmtId="43" fontId="72" fillId="0" borderId="0" xfId="2411" applyNumberFormat="1" applyFont="1" applyAlignment="1">
      <alignment horizontal="center" vertical="center" wrapText="1"/>
    </xf>
    <xf numFmtId="0" fontId="72" fillId="0" borderId="0" xfId="0" applyFont="1" applyAlignment="1">
      <alignment horizontal="left" wrapText="1" indent="2"/>
    </xf>
    <xf numFmtId="43" fontId="97" fillId="0" borderId="0" xfId="2691" applyFont="1" applyFill="1" applyBorder="1" applyAlignment="1">
      <alignment horizontal="center" vertical="center" wrapText="1"/>
    </xf>
    <xf numFmtId="43" fontId="98" fillId="0" borderId="0" xfId="2691" applyFont="1" applyFill="1" applyBorder="1" applyAlignment="1">
      <alignment horizontal="center" vertical="center" wrapText="1"/>
    </xf>
    <xf numFmtId="43" fontId="128" fillId="0" borderId="0" xfId="2691" applyFont="1" applyFill="1" applyBorder="1" applyAlignment="1">
      <alignment horizontal="center" vertical="center" wrapText="1"/>
    </xf>
    <xf numFmtId="0" fontId="72" fillId="0" borderId="0" xfId="0" applyFont="1" applyAlignment="1">
      <alignment horizontal="left" indent="2"/>
    </xf>
    <xf numFmtId="49" fontId="97" fillId="0" borderId="0" xfId="0" applyNumberFormat="1" applyFont="1" applyAlignment="1">
      <alignment horizontal="left" wrapText="1" indent="2"/>
    </xf>
    <xf numFmtId="0" fontId="72" fillId="0" borderId="0" xfId="0" applyFont="1" applyAlignment="1">
      <alignment horizontal="left" wrapText="1" indent="1"/>
    </xf>
    <xf numFmtId="199" fontId="94" fillId="0" borderId="0" xfId="2691" applyNumberFormat="1" applyFont="1" applyFill="1" applyBorder="1" applyAlignment="1">
      <alignment horizontal="center" vertical="center" wrapText="1"/>
    </xf>
    <xf numFmtId="43" fontId="98" fillId="0" borderId="0" xfId="2691" applyFont="1" applyFill="1" applyBorder="1" applyAlignment="1">
      <alignment vertical="center" wrapText="1"/>
    </xf>
    <xf numFmtId="0" fontId="72" fillId="0" borderId="0" xfId="0" applyFont="1" applyAlignment="1">
      <alignment vertical="center" wrapText="1"/>
    </xf>
    <xf numFmtId="199" fontId="72" fillId="0" borderId="0" xfId="2218" applyNumberFormat="1" applyFont="1" applyFill="1" applyBorder="1" applyAlignment="1">
      <alignment horizontal="left" indent="1"/>
    </xf>
    <xf numFmtId="0" fontId="72" fillId="0" borderId="0" xfId="0" quotePrefix="1" applyFont="1" applyAlignment="1">
      <alignment horizontal="center" vertical="center" wrapText="1"/>
    </xf>
    <xf numFmtId="3" fontId="94" fillId="0" borderId="0" xfId="0" applyNumberFormat="1" applyFont="1" applyAlignment="1">
      <alignment horizontal="center" vertical="center" wrapText="1"/>
    </xf>
    <xf numFmtId="199" fontId="94" fillId="0" borderId="0" xfId="2246" applyNumberFormat="1" applyFont="1" applyFill="1" applyBorder="1" applyAlignment="1">
      <alignment horizontal="center" vertical="center" wrapText="1"/>
    </xf>
    <xf numFmtId="43" fontId="128" fillId="0" borderId="0" xfId="2246" applyFont="1" applyFill="1" applyBorder="1" applyAlignment="1">
      <alignment horizontal="center" vertical="center" wrapText="1"/>
    </xf>
    <xf numFmtId="3" fontId="72" fillId="0" borderId="0" xfId="0" applyNumberFormat="1" applyFont="1" applyAlignment="1">
      <alignment horizontal="center" vertical="center" wrapText="1"/>
    </xf>
    <xf numFmtId="199" fontId="72" fillId="0" borderId="0" xfId="0" applyNumberFormat="1" applyFont="1" applyAlignment="1">
      <alignment horizontal="center"/>
    </xf>
    <xf numFmtId="201" fontId="129" fillId="0" borderId="0" xfId="2246" applyNumberFormat="1" applyFont="1" applyFill="1" applyBorder="1" applyAlignment="1">
      <alignment horizontal="center" vertical="center" wrapText="1"/>
    </xf>
    <xf numFmtId="43" fontId="97" fillId="0" borderId="0" xfId="2246" applyFont="1" applyFill="1" applyBorder="1" applyAlignment="1">
      <alignment horizontal="center" vertical="center" wrapText="1"/>
    </xf>
    <xf numFmtId="0" fontId="72" fillId="0" borderId="0" xfId="0" applyFont="1" applyAlignment="1">
      <alignment horizontal="left" wrapText="1"/>
    </xf>
    <xf numFmtId="199" fontId="98" fillId="0" borderId="0" xfId="2246" applyNumberFormat="1" applyFont="1" applyFill="1" applyBorder="1" applyAlignment="1">
      <alignment horizontal="center" vertical="center" wrapText="1"/>
    </xf>
    <xf numFmtId="0" fontId="95" fillId="0" borderId="0" xfId="0" applyFont="1"/>
    <xf numFmtId="0" fontId="95" fillId="0" borderId="0" xfId="0" applyFont="1" applyAlignment="1">
      <alignment horizontal="center" vertical="center" wrapText="1"/>
    </xf>
    <xf numFmtId="43" fontId="94" fillId="0" borderId="0" xfId="2246" applyFont="1" applyFill="1" applyBorder="1" applyAlignment="1">
      <alignment horizontal="center" vertical="center" wrapText="1"/>
    </xf>
    <xf numFmtId="0" fontId="98" fillId="0" borderId="0" xfId="0" applyFont="1" applyAlignment="1">
      <alignment horizontal="center" vertical="center" wrapText="1"/>
    </xf>
    <xf numFmtId="0" fontId="128" fillId="0" borderId="0" xfId="0" applyFont="1" applyAlignment="1">
      <alignment horizontal="center" vertical="center" wrapText="1"/>
    </xf>
    <xf numFmtId="43" fontId="98" fillId="0" borderId="0" xfId="2246" applyFont="1" applyFill="1" applyBorder="1" applyAlignment="1">
      <alignment horizontal="center" vertical="center" wrapText="1"/>
    </xf>
    <xf numFmtId="0" fontId="72" fillId="0" borderId="3" xfId="2666" applyFont="1" applyBorder="1" applyAlignment="1">
      <alignment horizontal="center" vertical="center"/>
    </xf>
    <xf numFmtId="199" fontId="94" fillId="0" borderId="0" xfId="2691" applyNumberFormat="1" applyFont="1" applyFill="1" applyAlignment="1">
      <alignment horizontal="center"/>
    </xf>
    <xf numFmtId="199" fontId="72" fillId="0" borderId="0" xfId="2691" applyNumberFormat="1" applyFont="1" applyFill="1" applyAlignment="1">
      <alignment horizontal="right"/>
    </xf>
    <xf numFmtId="199" fontId="94" fillId="0" borderId="0" xfId="2691" applyNumberFormat="1" applyFont="1" applyFill="1" applyAlignment="1">
      <alignment horizontal="right"/>
    </xf>
    <xf numFmtId="0" fontId="72" fillId="0" borderId="19" xfId="2683" applyFont="1" applyBorder="1"/>
    <xf numFmtId="0" fontId="72" fillId="0" borderId="19" xfId="2666" applyFont="1" applyBorder="1" applyAlignment="1">
      <alignment horizontal="center" vertical="center"/>
    </xf>
    <xf numFmtId="0" fontId="97" fillId="0" borderId="19" xfId="0" applyFont="1" applyBorder="1"/>
    <xf numFmtId="199" fontId="94" fillId="0" borderId="0" xfId="2691" applyNumberFormat="1" applyFont="1" applyBorder="1" applyAlignment="1">
      <alignment horizontal="right" indent="1"/>
    </xf>
    <xf numFmtId="43" fontId="94" fillId="0" borderId="0" xfId="2691" applyFont="1" applyBorder="1" applyAlignment="1">
      <alignment horizontal="right" indent="1"/>
    </xf>
    <xf numFmtId="43" fontId="97" fillId="0" borderId="0" xfId="0" applyNumberFormat="1" applyFont="1"/>
    <xf numFmtId="199" fontId="72" fillId="0" borderId="0" xfId="2691" applyNumberFormat="1" applyFont="1" applyBorder="1" applyAlignment="1">
      <alignment horizontal="right" indent="1"/>
    </xf>
    <xf numFmtId="43" fontId="72" fillId="0" borderId="0" xfId="2691" applyFont="1" applyBorder="1" applyAlignment="1">
      <alignment horizontal="right" indent="1"/>
    </xf>
    <xf numFmtId="199" fontId="97" fillId="0" borderId="0" xfId="0" applyNumberFormat="1" applyFont="1"/>
    <xf numFmtId="199" fontId="72" fillId="0" borderId="0" xfId="2691" applyNumberFormat="1" applyFont="1" applyBorder="1" applyAlignment="1">
      <alignment horizontal="center"/>
    </xf>
    <xf numFmtId="43" fontId="72" fillId="0" borderId="0" xfId="2691" applyFont="1" applyBorder="1" applyAlignment="1">
      <alignment horizontal="center"/>
    </xf>
    <xf numFmtId="0" fontId="130" fillId="0" borderId="0" xfId="0" applyFont="1" applyAlignment="1">
      <alignment vertical="center"/>
    </xf>
    <xf numFmtId="199" fontId="98" fillId="0" borderId="0" xfId="0" applyNumberFormat="1" applyFont="1" applyAlignment="1">
      <alignment horizontal="right"/>
    </xf>
    <xf numFmtId="199" fontId="98" fillId="0" borderId="0" xfId="2691" applyNumberFormat="1" applyFont="1" applyAlignment="1">
      <alignment horizontal="right"/>
    </xf>
    <xf numFmtId="2" fontId="94" fillId="0" borderId="0" xfId="2673" applyNumberFormat="1" applyFont="1" applyAlignment="1">
      <alignment horizontal="right"/>
    </xf>
    <xf numFmtId="199" fontId="72" fillId="0" borderId="0" xfId="2673" applyNumberFormat="1" applyFont="1" applyAlignment="1">
      <alignment horizontal="right"/>
    </xf>
    <xf numFmtId="199" fontId="97" fillId="0" borderId="0" xfId="0" applyNumberFormat="1" applyFont="1" applyAlignment="1">
      <alignment horizontal="right"/>
    </xf>
    <xf numFmtId="2" fontId="72" fillId="0" borderId="0" xfId="2673" applyNumberFormat="1" applyFont="1" applyAlignment="1">
      <alignment horizontal="right"/>
    </xf>
    <xf numFmtId="0" fontId="94" fillId="0" borderId="6" xfId="2326" applyFont="1" applyBorder="1" applyAlignment="1">
      <alignment horizontal="left"/>
    </xf>
    <xf numFmtId="199" fontId="72" fillId="0" borderId="0" xfId="2691" applyNumberFormat="1" applyFont="1" applyAlignment="1">
      <alignment horizontal="right" indent="1"/>
    </xf>
    <xf numFmtId="199" fontId="94" fillId="0" borderId="0" xfId="2691" applyNumberFormat="1" applyFont="1" applyAlignment="1">
      <alignment horizontal="right" indent="1"/>
    </xf>
    <xf numFmtId="4" fontId="72" fillId="0" borderId="0" xfId="1" applyNumberFormat="1" applyFont="1" applyAlignment="1">
      <alignment vertical="center" wrapText="1"/>
    </xf>
    <xf numFmtId="0" fontId="94" fillId="0" borderId="0" xfId="0" applyFont="1" applyAlignment="1">
      <alignment horizontal="center"/>
    </xf>
    <xf numFmtId="43" fontId="106" fillId="0" borderId="0" xfId="2691" applyFont="1" applyBorder="1" applyAlignment="1">
      <alignment horizontal="right" indent="1"/>
    </xf>
    <xf numFmtId="43" fontId="99" fillId="0" borderId="0" xfId="2691" applyFont="1" applyBorder="1" applyAlignment="1">
      <alignment horizontal="right" indent="1"/>
    </xf>
    <xf numFmtId="0" fontId="122" fillId="0" borderId="0" xfId="2664" applyFont="1" applyAlignment="1">
      <alignment vertical="center" wrapText="1"/>
    </xf>
    <xf numFmtId="3" fontId="97" fillId="0" borderId="0" xfId="0" applyNumberFormat="1" applyFont="1" applyAlignment="1">
      <alignment horizontal="right" wrapText="1"/>
    </xf>
    <xf numFmtId="4" fontId="97" fillId="0" borderId="0" xfId="0" applyNumberFormat="1" applyFont="1" applyAlignment="1">
      <alignment horizontal="right" wrapText="1"/>
    </xf>
    <xf numFmtId="2" fontId="94" fillId="0" borderId="0" xfId="2664" applyNumberFormat="1" applyFont="1" applyAlignment="1">
      <alignment horizontal="right"/>
    </xf>
    <xf numFmtId="2" fontId="72" fillId="0" borderId="0" xfId="2664" applyNumberFormat="1" applyFont="1" applyAlignment="1">
      <alignment horizontal="right"/>
    </xf>
    <xf numFmtId="2" fontId="98" fillId="0" borderId="0" xfId="0" applyNumberFormat="1" applyFont="1" applyAlignment="1">
      <alignment horizontal="right" wrapText="1"/>
    </xf>
    <xf numFmtId="2" fontId="97" fillId="0" borderId="0" xfId="0" applyNumberFormat="1" applyFont="1" applyAlignment="1">
      <alignment horizontal="right" wrapText="1"/>
    </xf>
    <xf numFmtId="2" fontId="94" fillId="0" borderId="0" xfId="0" applyNumberFormat="1" applyFont="1" applyAlignment="1">
      <alignment horizontal="right" wrapText="1"/>
    </xf>
    <xf numFmtId="4" fontId="72" fillId="0" borderId="0" xfId="0" applyNumberFormat="1" applyFont="1" applyAlignment="1">
      <alignment vertical="center"/>
    </xf>
    <xf numFmtId="199" fontId="98" fillId="0" borderId="0" xfId="2691" applyNumberFormat="1" applyFont="1" applyFill="1" applyBorder="1" applyAlignment="1">
      <alignment horizontal="center" vertical="center" wrapText="1"/>
    </xf>
    <xf numFmtId="43" fontId="34" fillId="0" borderId="0" xfId="2683" applyNumberFormat="1" applyFont="1"/>
    <xf numFmtId="2" fontId="34" fillId="0" borderId="0" xfId="2683" applyNumberFormat="1" applyFont="1"/>
    <xf numFmtId="0" fontId="72" fillId="0" borderId="19" xfId="1" applyFont="1" applyBorder="1" applyAlignment="1">
      <alignment horizontal="center" vertical="center" wrapText="1"/>
    </xf>
    <xf numFmtId="4" fontId="72" fillId="0" borderId="0" xfId="2410" applyNumberFormat="1" applyFont="1"/>
    <xf numFmtId="206" fontId="72" fillId="0" borderId="0" xfId="2410" applyNumberFormat="1" applyFont="1"/>
    <xf numFmtId="0" fontId="72" fillId="0" borderId="0" xfId="2228" applyNumberFormat="1" applyFont="1" applyBorder="1" applyAlignment="1">
      <alignment horizontal="center" vertical="center" wrapText="1"/>
    </xf>
    <xf numFmtId="0" fontId="72" fillId="0" borderId="1" xfId="2228" applyNumberFormat="1" applyFont="1" applyBorder="1" applyAlignment="1">
      <alignment horizontal="center" vertical="center"/>
    </xf>
    <xf numFmtId="0" fontId="72" fillId="0" borderId="3" xfId="2683" applyFont="1" applyBorder="1" applyAlignment="1">
      <alignment horizontal="center" wrapText="1"/>
    </xf>
    <xf numFmtId="207" fontId="94" fillId="0" borderId="0" xfId="2418" applyNumberFormat="1" applyFont="1" applyAlignment="1">
      <alignment horizontal="right"/>
    </xf>
    <xf numFmtId="207" fontId="72" fillId="0" borderId="0" xfId="0" applyNumberFormat="1" applyFont="1" applyAlignment="1">
      <alignment vertical="center"/>
    </xf>
    <xf numFmtId="4" fontId="94" fillId="0" borderId="0" xfId="2735" applyNumberFormat="1" applyFont="1" applyAlignment="1">
      <alignment vertical="center"/>
    </xf>
    <xf numFmtId="4" fontId="72" fillId="0" borderId="0" xfId="2735" applyNumberFormat="1" applyFont="1" applyAlignment="1">
      <alignment vertical="center"/>
    </xf>
    <xf numFmtId="43" fontId="72" fillId="0" borderId="0" xfId="2691" applyFont="1" applyAlignment="1">
      <alignment vertical="center"/>
    </xf>
    <xf numFmtId="0" fontId="72" fillId="0" borderId="3" xfId="2671" applyFont="1" applyBorder="1" applyAlignment="1">
      <alignment horizontal="center" vertical="center" wrapText="1"/>
    </xf>
    <xf numFmtId="0" fontId="72" fillId="0" borderId="0" xfId="2671" applyFont="1" applyAlignment="1">
      <alignment horizontal="right" vertical="center" wrapText="1"/>
    </xf>
    <xf numFmtId="0" fontId="97" fillId="0" borderId="0" xfId="2707" applyFont="1" applyAlignment="1">
      <alignment horizontal="right" vertical="center" wrapText="1"/>
    </xf>
    <xf numFmtId="0" fontId="94" fillId="0" borderId="0" xfId="2671" applyFont="1" applyAlignment="1">
      <alignment wrapText="1"/>
    </xf>
    <xf numFmtId="4" fontId="94" fillId="0" borderId="0" xfId="2682" applyNumberFormat="1" applyFont="1" applyAlignment="1">
      <alignment horizontal="right"/>
    </xf>
    <xf numFmtId="4" fontId="94" fillId="0" borderId="0" xfId="2675" applyNumberFormat="1" applyFont="1" applyAlignment="1">
      <alignment horizontal="right"/>
    </xf>
    <xf numFmtId="0" fontId="72" fillId="0" borderId="0" xfId="2671" applyFont="1" applyAlignment="1">
      <alignment wrapText="1"/>
    </xf>
    <xf numFmtId="4" fontId="72" fillId="0" borderId="0" xfId="2682" applyNumberFormat="1" applyFont="1" applyAlignment="1">
      <alignment horizontal="right"/>
    </xf>
    <xf numFmtId="4" fontId="72" fillId="0" borderId="0" xfId="2675" applyNumberFormat="1" applyFont="1" applyAlignment="1">
      <alignment horizontal="right"/>
    </xf>
    <xf numFmtId="0" fontId="72" fillId="0" borderId="0" xfId="2671" applyFont="1" applyAlignment="1">
      <alignment horizontal="left" wrapText="1"/>
    </xf>
    <xf numFmtId="0" fontId="94" fillId="0" borderId="0" xfId="2671" applyFont="1" applyAlignment="1">
      <alignment horizontal="left" wrapText="1"/>
    </xf>
    <xf numFmtId="0" fontId="72" fillId="0" borderId="0" xfId="2707" applyFont="1" applyAlignment="1">
      <alignment horizontal="left" wrapText="1"/>
    </xf>
    <xf numFmtId="4" fontId="72" fillId="0" borderId="0" xfId="2682" applyNumberFormat="1" applyFont="1" applyAlignment="1">
      <alignment horizontal="right" wrapText="1"/>
    </xf>
    <xf numFmtId="4" fontId="72" fillId="0" borderId="0" xfId="2675" applyNumberFormat="1" applyFont="1" applyAlignment="1">
      <alignment horizontal="right" wrapText="1"/>
    </xf>
    <xf numFmtId="0" fontId="72" fillId="0" borderId="19" xfId="2663" applyFont="1" applyBorder="1" applyAlignment="1">
      <alignment horizontal="center"/>
    </xf>
    <xf numFmtId="0" fontId="72" fillId="0" borderId="0" xfId="2663" applyFont="1" applyAlignment="1">
      <alignment horizontal="center"/>
    </xf>
    <xf numFmtId="0" fontId="72" fillId="0" borderId="0" xfId="2663" applyFont="1" applyAlignment="1">
      <alignment horizontal="center" vertical="center"/>
    </xf>
    <xf numFmtId="0" fontId="72" fillId="0" borderId="1" xfId="2663" applyFont="1" applyBorder="1" applyAlignment="1">
      <alignment horizontal="center"/>
    </xf>
    <xf numFmtId="0" fontId="94" fillId="0" borderId="0" xfId="0" applyFont="1" applyAlignment="1">
      <alignment horizontal="left" indent="1"/>
    </xf>
    <xf numFmtId="0" fontId="72" fillId="0" borderId="0" xfId="0" applyFont="1" applyAlignment="1">
      <alignment horizontal="center"/>
    </xf>
    <xf numFmtId="4" fontId="72" fillId="0" borderId="0" xfId="2663" applyNumberFormat="1" applyFont="1"/>
    <xf numFmtId="0" fontId="72" fillId="0" borderId="0" xfId="0" applyFont="1" applyAlignment="1">
      <alignment horizontal="left" indent="4"/>
    </xf>
    <xf numFmtId="0" fontId="72" fillId="0" borderId="0" xfId="0" applyFont="1" applyAlignment="1">
      <alignment horizontal="left" indent="1"/>
    </xf>
    <xf numFmtId="0" fontId="131" fillId="0" borderId="0" xfId="2499" applyFont="1"/>
    <xf numFmtId="4" fontId="131" fillId="0" borderId="0" xfId="2499" applyNumberFormat="1" applyFont="1"/>
    <xf numFmtId="2" fontId="131" fillId="0" borderId="0" xfId="2499" applyNumberFormat="1" applyFont="1"/>
    <xf numFmtId="0" fontId="131" fillId="0" borderId="0" xfId="2499" applyFont="1" applyAlignment="1">
      <alignment horizontal="left" vertical="top"/>
    </xf>
    <xf numFmtId="0" fontId="94" fillId="0" borderId="0" xfId="2499" applyFont="1" applyAlignment="1">
      <alignment horizontal="left" vertical="top" wrapText="1"/>
    </xf>
    <xf numFmtId="0" fontId="94" fillId="0" borderId="0" xfId="2499" applyFont="1" applyAlignment="1">
      <alignment horizontal="center" vertical="center" wrapText="1"/>
    </xf>
    <xf numFmtId="0" fontId="72" fillId="0" borderId="0" xfId="2499" applyFont="1" applyAlignment="1">
      <alignment horizontal="left" vertical="top" wrapText="1"/>
    </xf>
    <xf numFmtId="0" fontId="72" fillId="0" borderId="0" xfId="2499" applyFont="1" applyAlignment="1">
      <alignment horizontal="center" wrapText="1"/>
    </xf>
    <xf numFmtId="4" fontId="72" fillId="0" borderId="0" xfId="2499" applyNumberFormat="1" applyFont="1" applyAlignment="1">
      <alignment vertical="top" wrapText="1"/>
    </xf>
    <xf numFmtId="2" fontId="72" fillId="0" borderId="0" xfId="2499" applyNumberFormat="1" applyFont="1" applyAlignment="1">
      <alignment vertical="top" wrapText="1"/>
    </xf>
    <xf numFmtId="0" fontId="94" fillId="0" borderId="3" xfId="2499" applyFont="1" applyBorder="1" applyAlignment="1">
      <alignment vertical="center" wrapText="1"/>
    </xf>
    <xf numFmtId="0" fontId="94" fillId="0" borderId="3" xfId="2499" applyFont="1" applyBorder="1" applyAlignment="1">
      <alignment horizontal="center" vertical="center" wrapText="1"/>
    </xf>
    <xf numFmtId="0" fontId="72" fillId="0" borderId="0" xfId="2499" applyFont="1" applyAlignment="1">
      <alignment horizontal="left" wrapText="1"/>
    </xf>
    <xf numFmtId="0" fontId="94" fillId="0" borderId="19" xfId="2499" applyFont="1" applyBorder="1" applyAlignment="1">
      <alignment horizontal="left" vertical="top" wrapText="1"/>
    </xf>
    <xf numFmtId="0" fontId="94" fillId="0" borderId="0" xfId="2410" applyFont="1" applyAlignment="1">
      <alignment horizontal="left" vertical="center" wrapText="1"/>
    </xf>
    <xf numFmtId="4" fontId="112" fillId="0" borderId="0" xfId="2410" applyNumberFormat="1" applyFont="1"/>
    <xf numFmtId="4" fontId="117" fillId="0" borderId="0" xfId="2410" applyNumberFormat="1" applyFont="1"/>
    <xf numFmtId="2" fontId="112" fillId="0" borderId="0" xfId="2410" applyNumberFormat="1" applyFont="1"/>
    <xf numFmtId="0" fontId="112" fillId="0" borderId="0" xfId="2410" applyFont="1"/>
    <xf numFmtId="0" fontId="117" fillId="0" borderId="0" xfId="2410" applyFont="1"/>
    <xf numFmtId="41" fontId="117" fillId="0" borderId="0" xfId="2410" applyNumberFormat="1" applyFont="1"/>
    <xf numFmtId="2" fontId="117" fillId="0" borderId="0" xfId="2410" applyNumberFormat="1" applyFont="1"/>
    <xf numFmtId="0" fontId="95" fillId="0" borderId="0" xfId="2410" applyFont="1"/>
    <xf numFmtId="43" fontId="72" fillId="0" borderId="1" xfId="2691" applyFont="1" applyBorder="1"/>
    <xf numFmtId="43" fontId="72" fillId="0" borderId="0" xfId="2691" applyFont="1" applyAlignment="1">
      <alignment horizontal="center" vertical="center"/>
    </xf>
    <xf numFmtId="43" fontId="72" fillId="0" borderId="1" xfId="2691" applyFont="1" applyBorder="1" applyAlignment="1">
      <alignment horizontal="center" vertical="center"/>
    </xf>
    <xf numFmtId="43" fontId="72" fillId="0" borderId="0" xfId="2691" applyFont="1" applyFill="1" applyAlignment="1">
      <alignment horizontal="right" indent="1"/>
    </xf>
    <xf numFmtId="199" fontId="72" fillId="0" borderId="0" xfId="2410" applyNumberFormat="1" applyFont="1"/>
    <xf numFmtId="0" fontId="95" fillId="0" borderId="0" xfId="0" applyFont="1" applyAlignment="1">
      <alignment horizontal="left" indent="2"/>
    </xf>
    <xf numFmtId="43" fontId="72" fillId="0" borderId="19" xfId="2691" applyFont="1" applyFill="1" applyBorder="1" applyAlignment="1">
      <alignment horizontal="center" vertical="center"/>
    </xf>
    <xf numFmtId="43" fontId="72" fillId="0" borderId="0" xfId="2691" applyFont="1" applyFill="1" applyAlignment="1">
      <alignment horizontal="center" vertical="center"/>
    </xf>
    <xf numFmtId="43" fontId="72" fillId="0" borderId="1" xfId="2691" applyFont="1" applyFill="1" applyBorder="1" applyAlignment="1">
      <alignment horizontal="center" vertical="center"/>
    </xf>
    <xf numFmtId="43" fontId="72" fillId="0" borderId="19" xfId="2691" applyFont="1" applyBorder="1" applyAlignment="1">
      <alignment horizontal="center" vertical="center" wrapText="1"/>
    </xf>
    <xf numFmtId="164" fontId="72" fillId="0" borderId="0" xfId="2691" applyNumberFormat="1" applyFont="1" applyFill="1" applyAlignment="1">
      <alignment vertical="center"/>
    </xf>
    <xf numFmtId="164" fontId="94" fillId="0" borderId="0" xfId="2691" applyNumberFormat="1" applyFont="1" applyFill="1" applyAlignment="1">
      <alignment horizontal="center" vertical="center" wrapText="1"/>
    </xf>
    <xf numFmtId="3" fontId="72" fillId="0" borderId="0" xfId="2691" applyNumberFormat="1" applyFont="1" applyAlignment="1">
      <alignment vertical="center"/>
    </xf>
    <xf numFmtId="164" fontId="72" fillId="0" borderId="0" xfId="2691" applyNumberFormat="1" applyFont="1" applyAlignment="1">
      <alignment vertical="center"/>
    </xf>
    <xf numFmtId="199" fontId="72" fillId="0" borderId="0" xfId="2691" applyNumberFormat="1" applyFont="1" applyFill="1" applyAlignment="1">
      <alignment vertical="center"/>
    </xf>
    <xf numFmtId="43" fontId="72" fillId="0" borderId="0" xfId="2691" applyFont="1" applyFill="1" applyAlignment="1">
      <alignment horizontal="center" vertical="center" wrapText="1"/>
    </xf>
    <xf numFmtId="199" fontId="72" fillId="0" borderId="0" xfId="2691" applyNumberFormat="1" applyFont="1" applyAlignment="1">
      <alignment vertical="center"/>
    </xf>
    <xf numFmtId="43" fontId="72" fillId="0" borderId="0" xfId="2691" applyFont="1" applyAlignment="1">
      <alignment horizontal="center" vertical="center" wrapText="1"/>
    </xf>
    <xf numFmtId="43" fontId="94" fillId="0" borderId="0" xfId="2691" applyFont="1" applyAlignment="1">
      <alignment horizontal="center" vertical="center" wrapText="1"/>
    </xf>
    <xf numFmtId="199" fontId="94" fillId="0" borderId="0" xfId="2691" applyNumberFormat="1" applyFont="1" applyAlignment="1">
      <alignment vertical="center"/>
    </xf>
    <xf numFmtId="3" fontId="94" fillId="0" borderId="0" xfId="2691" applyNumberFormat="1" applyFont="1" applyAlignment="1">
      <alignment vertical="center"/>
    </xf>
    <xf numFmtId="164" fontId="94" fillId="0" borderId="0" xfId="2691" applyNumberFormat="1" applyFont="1" applyAlignment="1">
      <alignment vertical="center"/>
    </xf>
    <xf numFmtId="164" fontId="72" fillId="0" borderId="0" xfId="2411" applyNumberFormat="1" applyFont="1"/>
    <xf numFmtId="199" fontId="94" fillId="0" borderId="0" xfId="2411" applyNumberFormat="1" applyFont="1"/>
    <xf numFmtId="3" fontId="94" fillId="0" borderId="0" xfId="2411" applyNumberFormat="1" applyFont="1"/>
    <xf numFmtId="164" fontId="94" fillId="0" borderId="0" xfId="2411" applyNumberFormat="1" applyFont="1"/>
    <xf numFmtId="43" fontId="72" fillId="0" borderId="0" xfId="2410" applyNumberFormat="1" applyFont="1"/>
    <xf numFmtId="0" fontId="98" fillId="0" borderId="0" xfId="2712" applyFont="1"/>
    <xf numFmtId="0" fontId="109" fillId="0" borderId="2" xfId="2712" applyFont="1" applyBorder="1"/>
    <xf numFmtId="0" fontId="109" fillId="0" borderId="0" xfId="2712" applyFont="1"/>
    <xf numFmtId="0" fontId="97" fillId="0" borderId="0" xfId="2712" applyFont="1"/>
    <xf numFmtId="0" fontId="97" fillId="0" borderId="0" xfId="2712" applyFont="1" applyAlignment="1">
      <alignment horizontal="center"/>
    </xf>
    <xf numFmtId="0" fontId="109" fillId="0" borderId="0" xfId="2712" applyFont="1" applyAlignment="1">
      <alignment horizontal="center"/>
    </xf>
    <xf numFmtId="199" fontId="97" fillId="0" borderId="0" xfId="2712" applyNumberFormat="1" applyFont="1" applyAlignment="1">
      <alignment horizontal="right"/>
    </xf>
    <xf numFmtId="0" fontId="97" fillId="0" borderId="0" xfId="2712" applyFont="1" applyAlignment="1">
      <alignment horizontal="left" indent="2"/>
    </xf>
    <xf numFmtId="43" fontId="97" fillId="0" borderId="0" xfId="2712" applyNumberFormat="1" applyFont="1" applyAlignment="1">
      <alignment horizontal="right"/>
    </xf>
    <xf numFmtId="43" fontId="72" fillId="0" borderId="0" xfId="2691" applyFont="1" applyFill="1" applyAlignment="1">
      <alignment vertical="center"/>
    </xf>
    <xf numFmtId="3" fontId="97" fillId="0" borderId="0" xfId="2410" applyNumberFormat="1" applyFont="1"/>
    <xf numFmtId="200" fontId="94" fillId="0" borderId="0" xfId="2691" applyNumberFormat="1" applyFont="1" applyFill="1" applyAlignment="1">
      <alignment horizontal="right" vertical="center"/>
    </xf>
    <xf numFmtId="43" fontId="94" fillId="0" borderId="0" xfId="2691" applyFont="1" applyFill="1" applyAlignment="1">
      <alignment horizontal="right" vertical="center"/>
    </xf>
    <xf numFmtId="164" fontId="94" fillId="0" borderId="0" xfId="2691" applyNumberFormat="1" applyFont="1" applyFill="1" applyAlignment="1">
      <alignment horizontal="right" vertical="center"/>
    </xf>
    <xf numFmtId="2" fontId="72" fillId="0" borderId="0" xfId="0" quotePrefix="1" applyNumberFormat="1" applyFont="1" applyAlignment="1">
      <alignment horizontal="left" vertical="center" wrapText="1"/>
    </xf>
    <xf numFmtId="43" fontId="72" fillId="0" borderId="0" xfId="2691" applyFont="1" applyFill="1" applyAlignment="1">
      <alignment horizontal="right" vertical="center"/>
    </xf>
    <xf numFmtId="43" fontId="94" fillId="0" borderId="0" xfId="2691" applyFont="1" applyFill="1" applyAlignment="1">
      <alignment horizontal="center" vertical="center"/>
    </xf>
    <xf numFmtId="164" fontId="94" fillId="0" borderId="0" xfId="2691" applyNumberFormat="1" applyFont="1" applyFill="1" applyAlignment="1">
      <alignment horizontal="center" vertical="center"/>
    </xf>
    <xf numFmtId="0" fontId="108" fillId="0" borderId="19" xfId="2411" applyFont="1" applyBorder="1"/>
    <xf numFmtId="43" fontId="97" fillId="0" borderId="0" xfId="2691" applyFont="1" applyFill="1" applyBorder="1" applyAlignment="1">
      <alignment vertical="center" wrapText="1"/>
    </xf>
    <xf numFmtId="199" fontId="94" fillId="0" borderId="0" xfId="2691" applyNumberFormat="1" applyFont="1"/>
    <xf numFmtId="0" fontId="72" fillId="0" borderId="0" xfId="2670" applyFont="1" applyAlignment="1">
      <alignment horizontal="left" indent="1"/>
    </xf>
    <xf numFmtId="0" fontId="72" fillId="0" borderId="0" xfId="0" applyFont="1" applyAlignment="1">
      <alignment horizontal="left" vertical="center" wrapText="1" indent="1"/>
    </xf>
    <xf numFmtId="0" fontId="97" fillId="0" borderId="0" xfId="0" applyFont="1" applyAlignment="1">
      <alignment horizontal="left" indent="1"/>
    </xf>
    <xf numFmtId="0" fontId="97" fillId="0" borderId="19" xfId="2712" applyFont="1" applyBorder="1"/>
    <xf numFmtId="0" fontId="132" fillId="0" borderId="19" xfId="2712" applyFont="1" applyBorder="1"/>
    <xf numFmtId="2" fontId="94" fillId="0" borderId="0" xfId="2714" applyNumberFormat="1" applyFont="1"/>
    <xf numFmtId="4" fontId="101" fillId="0" borderId="0" xfId="2735" applyNumberFormat="1" applyFont="1" applyAlignment="1">
      <alignment vertical="center"/>
    </xf>
    <xf numFmtId="0" fontId="108" fillId="0" borderId="0" xfId="2682" applyFont="1"/>
    <xf numFmtId="180" fontId="101" fillId="0" borderId="0" xfId="2228" applyFont="1" applyAlignment="1">
      <alignment horizontal="right"/>
    </xf>
    <xf numFmtId="39" fontId="108" fillId="0" borderId="0" xfId="2682" applyNumberFormat="1" applyFont="1"/>
    <xf numFmtId="0" fontId="94" fillId="0" borderId="0" xfId="2673" applyFont="1" applyAlignment="1">
      <alignment horizontal="left"/>
    </xf>
    <xf numFmtId="0" fontId="94" fillId="0" borderId="0" xfId="2411" applyFont="1" applyAlignment="1">
      <alignment horizontal="center"/>
    </xf>
    <xf numFmtId="0" fontId="94" fillId="0" borderId="0" xfId="2410" applyFont="1" applyAlignment="1">
      <alignment vertical="top" wrapText="1"/>
    </xf>
    <xf numFmtId="0" fontId="72" fillId="0" borderId="19" xfId="2673" applyFont="1" applyBorder="1" applyAlignment="1">
      <alignment horizontal="center" vertical="top" wrapText="1"/>
    </xf>
    <xf numFmtId="0" fontId="72" fillId="0" borderId="0" xfId="2326" applyFont="1" applyAlignment="1">
      <alignment vertical="top"/>
    </xf>
    <xf numFmtId="0" fontId="72" fillId="0" borderId="1" xfId="2673" applyFont="1" applyBorder="1" applyAlignment="1">
      <alignment horizontal="center" vertical="top" wrapText="1"/>
    </xf>
    <xf numFmtId="3" fontId="94" fillId="0" borderId="0" xfId="2736" applyNumberFormat="1" applyFont="1" applyAlignment="1">
      <alignment wrapText="1"/>
    </xf>
    <xf numFmtId="0" fontId="72" fillId="0" borderId="0" xfId="2673" applyFont="1" applyAlignment="1">
      <alignment wrapText="1"/>
    </xf>
    <xf numFmtId="3" fontId="94" fillId="0" borderId="0" xfId="2737" applyNumberFormat="1" applyFont="1" applyAlignment="1">
      <alignment horizontal="right" wrapText="1"/>
    </xf>
    <xf numFmtId="41" fontId="94" fillId="0" borderId="0" xfId="2673" applyNumberFormat="1" applyFont="1"/>
    <xf numFmtId="3" fontId="72" fillId="0" borderId="0" xfId="2737" applyNumberFormat="1" applyFont="1"/>
    <xf numFmtId="3" fontId="72" fillId="0" borderId="0" xfId="2738" applyNumberFormat="1" applyFont="1" applyAlignment="1">
      <alignment vertical="center"/>
    </xf>
    <xf numFmtId="3" fontId="72" fillId="0" borderId="0" xfId="2738" applyNumberFormat="1" applyFont="1" applyAlignment="1">
      <alignment horizontal="right"/>
    </xf>
    <xf numFmtId="43" fontId="101" fillId="0" borderId="1" xfId="2691" applyFont="1" applyBorder="1"/>
    <xf numFmtId="43" fontId="101" fillId="0" borderId="1" xfId="2691" applyFont="1" applyBorder="1" applyAlignment="1">
      <alignment horizontal="right"/>
    </xf>
    <xf numFmtId="43" fontId="72" fillId="0" borderId="1" xfId="2691" applyFont="1" applyBorder="1" applyAlignment="1">
      <alignment horizontal="center" vertical="top" wrapText="1"/>
    </xf>
    <xf numFmtId="43" fontId="72" fillId="0" borderId="0" xfId="2691" applyFont="1" applyAlignment="1">
      <alignment horizontal="right" vertical="center"/>
    </xf>
    <xf numFmtId="43" fontId="72" fillId="0" borderId="0" xfId="2691" applyFont="1" applyAlignment="1"/>
    <xf numFmtId="3" fontId="72" fillId="0" borderId="0" xfId="2737" applyNumberFormat="1" applyFont="1" applyAlignment="1">
      <alignment horizontal="right" wrapText="1"/>
    </xf>
    <xf numFmtId="3" fontId="94" fillId="0" borderId="0" xfId="2736" applyNumberFormat="1" applyFont="1" applyAlignment="1">
      <alignment horizontal="right" wrapText="1"/>
    </xf>
    <xf numFmtId="0" fontId="94" fillId="0" borderId="0" xfId="2736" applyFont="1"/>
    <xf numFmtId="3" fontId="72" fillId="0" borderId="0" xfId="2739" applyNumberFormat="1" applyFont="1" applyAlignment="1">
      <alignment horizontal="right" vertical="center"/>
    </xf>
    <xf numFmtId="0" fontId="72" fillId="0" borderId="0" xfId="2673" applyFont="1" applyAlignment="1">
      <alignment horizontal="left" wrapText="1"/>
    </xf>
    <xf numFmtId="41" fontId="72" fillId="0" borderId="0" xfId="2673" applyNumberFormat="1" applyFont="1"/>
    <xf numFmtId="3" fontId="94" fillId="0" borderId="0" xfId="2739" applyNumberFormat="1" applyFont="1" applyAlignment="1">
      <alignment horizontal="right" vertical="center"/>
    </xf>
    <xf numFmtId="41" fontId="94" fillId="0" borderId="0" xfId="2739" applyNumberFormat="1" applyFont="1" applyAlignment="1">
      <alignment vertical="center"/>
    </xf>
    <xf numFmtId="43" fontId="94" fillId="0" borderId="0" xfId="2691" applyFont="1" applyAlignment="1">
      <alignment horizontal="right" vertical="center"/>
    </xf>
    <xf numFmtId="43" fontId="94" fillId="0" borderId="0" xfId="2691" applyFont="1" applyAlignment="1">
      <alignment vertical="center"/>
    </xf>
    <xf numFmtId="43" fontId="94" fillId="0" borderId="0" xfId="2691" applyFont="1" applyAlignment="1"/>
    <xf numFmtId="43" fontId="114" fillId="0" borderId="0" xfId="2707" applyNumberFormat="1" applyFont="1"/>
    <xf numFmtId="0" fontId="114" fillId="0" borderId="0" xfId="2707" applyFont="1"/>
    <xf numFmtId="0" fontId="94" fillId="0" borderId="0" xfId="2418" applyFont="1" applyAlignment="1">
      <alignment wrapText="1"/>
    </xf>
    <xf numFmtId="0" fontId="118" fillId="0" borderId="0" xfId="2716" applyFont="1"/>
    <xf numFmtId="3" fontId="118" fillId="0" borderId="0" xfId="2716" applyNumberFormat="1" applyFont="1" applyAlignment="1">
      <alignment vertical="center"/>
    </xf>
    <xf numFmtId="0" fontId="97" fillId="0" borderId="19" xfId="2707" applyFont="1" applyBorder="1" applyAlignment="1">
      <alignment horizontal="center" vertical="center"/>
    </xf>
    <xf numFmtId="0" fontId="97" fillId="0" borderId="19" xfId="2707" applyFont="1" applyBorder="1" applyAlignment="1">
      <alignment horizontal="center" vertical="center" wrapText="1"/>
    </xf>
    <xf numFmtId="0" fontId="124" fillId="0" borderId="0" xfId="0" applyFont="1"/>
    <xf numFmtId="0" fontId="98" fillId="0" borderId="0" xfId="2425" applyFont="1"/>
    <xf numFmtId="3" fontId="98" fillId="0" borderId="19" xfId="2425" applyNumberFormat="1" applyFont="1" applyBorder="1" applyAlignment="1">
      <alignment horizontal="right"/>
    </xf>
    <xf numFmtId="4" fontId="98" fillId="0" borderId="19" xfId="2425" applyNumberFormat="1" applyFont="1" applyBorder="1" applyAlignment="1">
      <alignment horizontal="right"/>
    </xf>
    <xf numFmtId="4" fontId="124" fillId="0" borderId="0" xfId="0" applyNumberFormat="1" applyFont="1"/>
    <xf numFmtId="3" fontId="98" fillId="0" borderId="0" xfId="2425" applyNumberFormat="1" applyFont="1" applyAlignment="1">
      <alignment horizontal="right"/>
    </xf>
    <xf numFmtId="4" fontId="98" fillId="0" borderId="0" xfId="2425" applyNumberFormat="1" applyFont="1" applyAlignment="1">
      <alignment horizontal="right"/>
    </xf>
    <xf numFmtId="0" fontId="97" fillId="0" borderId="0" xfId="2425" quotePrefix="1" applyFont="1"/>
    <xf numFmtId="3" fontId="97" fillId="0" borderId="0" xfId="2425" applyNumberFormat="1" applyFont="1" applyAlignment="1">
      <alignment horizontal="right"/>
    </xf>
    <xf numFmtId="3" fontId="97" fillId="0" borderId="0" xfId="2425" quotePrefix="1" applyNumberFormat="1" applyFont="1" applyAlignment="1">
      <alignment horizontal="right"/>
    </xf>
    <xf numFmtId="0" fontId="98" fillId="0" borderId="0" xfId="2425" quotePrefix="1" applyFont="1"/>
    <xf numFmtId="3" fontId="98" fillId="0" borderId="0" xfId="2425" quotePrefix="1" applyNumberFormat="1" applyFont="1" applyAlignment="1">
      <alignment horizontal="right"/>
    </xf>
    <xf numFmtId="4" fontId="117" fillId="0" borderId="0" xfId="2425" applyNumberFormat="1" applyFont="1" applyAlignment="1">
      <alignment horizontal="right"/>
    </xf>
    <xf numFmtId="0" fontId="123" fillId="0" borderId="0" xfId="0" applyFont="1"/>
    <xf numFmtId="0" fontId="97" fillId="0" borderId="0" xfId="2425" applyFont="1"/>
    <xf numFmtId="4" fontId="97" fillId="0" borderId="0" xfId="2425" applyNumberFormat="1" applyFont="1" applyAlignment="1">
      <alignment horizontal="right"/>
    </xf>
    <xf numFmtId="0" fontId="97" fillId="0" borderId="0" xfId="2425" applyFont="1" applyAlignment="1">
      <alignment horizontal="right"/>
    </xf>
    <xf numFmtId="0" fontId="97" fillId="0" borderId="0" xfId="2425" quotePrefix="1" applyFont="1" applyAlignment="1">
      <alignment horizontal="right"/>
    </xf>
    <xf numFmtId="3" fontId="94" fillId="0" borderId="0" xfId="2410" applyNumberFormat="1" applyFont="1"/>
    <xf numFmtId="3" fontId="72" fillId="0" borderId="0" xfId="2410" applyNumberFormat="1" applyFont="1"/>
    <xf numFmtId="0" fontId="95" fillId="0" borderId="0" xfId="2683" applyFont="1"/>
    <xf numFmtId="0" fontId="72" fillId="0" borderId="19" xfId="2683" applyFont="1" applyBorder="1" applyAlignment="1">
      <alignment horizontal="center" vertical="center"/>
    </xf>
    <xf numFmtId="0" fontId="72" fillId="0" borderId="0" xfId="2683" applyFont="1" applyAlignment="1">
      <alignment horizontal="center" vertical="center"/>
    </xf>
    <xf numFmtId="0" fontId="72" fillId="0" borderId="1" xfId="2683" applyFont="1" applyBorder="1" applyAlignment="1">
      <alignment horizontal="center" vertical="center"/>
    </xf>
    <xf numFmtId="3" fontId="94" fillId="0" borderId="0" xfId="2676" applyNumberFormat="1" applyFont="1" applyAlignment="1">
      <alignment horizontal="center"/>
    </xf>
    <xf numFmtId="3" fontId="72" fillId="0" borderId="0" xfId="2676" applyNumberFormat="1" applyFont="1" applyAlignment="1">
      <alignment horizontal="center" wrapText="1"/>
    </xf>
    <xf numFmtId="3" fontId="72" fillId="0" borderId="0" xfId="2676" applyNumberFormat="1" applyFont="1" applyAlignment="1">
      <alignment horizontal="center"/>
    </xf>
    <xf numFmtId="199" fontId="72" fillId="0" borderId="0" xfId="0" applyNumberFormat="1" applyFont="1" applyAlignment="1">
      <alignment horizontal="center" vertical="center" wrapText="1"/>
    </xf>
    <xf numFmtId="43" fontId="101" fillId="0" borderId="0" xfId="2691" applyFont="1"/>
    <xf numFmtId="0" fontId="94" fillId="0" borderId="19" xfId="2671" applyFont="1" applyBorder="1"/>
    <xf numFmtId="4" fontId="0" fillId="0" borderId="0" xfId="0" applyNumberFormat="1"/>
    <xf numFmtId="0" fontId="123" fillId="0" borderId="0" xfId="0" applyFont="1" applyAlignment="1">
      <alignment horizontal="center"/>
    </xf>
    <xf numFmtId="0" fontId="133" fillId="0" borderId="0" xfId="0" applyFont="1"/>
    <xf numFmtId="0" fontId="117" fillId="0" borderId="0" xfId="2425" applyFont="1"/>
    <xf numFmtId="3" fontId="117" fillId="0" borderId="0" xfId="2425" applyNumberFormat="1" applyFont="1" applyAlignment="1">
      <alignment horizontal="right"/>
    </xf>
    <xf numFmtId="4" fontId="97" fillId="0" borderId="0" xfId="2425" quotePrefix="1" applyNumberFormat="1" applyFont="1" applyAlignment="1">
      <alignment horizontal="right"/>
    </xf>
    <xf numFmtId="4" fontId="98" fillId="0" borderId="0" xfId="2425" quotePrefix="1" applyNumberFormat="1" applyFont="1" applyAlignment="1">
      <alignment horizontal="right"/>
    </xf>
    <xf numFmtId="1" fontId="97" fillId="0" borderId="0" xfId="2425" quotePrefix="1" applyNumberFormat="1" applyFont="1" applyAlignment="1">
      <alignment horizontal="right"/>
    </xf>
    <xf numFmtId="0" fontId="125" fillId="0" borderId="0" xfId="2425" applyFont="1"/>
    <xf numFmtId="0" fontId="124" fillId="0" borderId="0" xfId="2425" applyFont="1"/>
    <xf numFmtId="4" fontId="34" fillId="0" borderId="0" xfId="2683" applyNumberFormat="1" applyFont="1"/>
    <xf numFmtId="43" fontId="34" fillId="0" borderId="0" xfId="2691" applyFont="1" applyAlignment="1">
      <alignment horizontal="right"/>
    </xf>
    <xf numFmtId="0" fontId="98" fillId="0" borderId="0" xfId="0" applyFont="1" applyAlignment="1">
      <alignment horizontal="center"/>
    </xf>
    <xf numFmtId="0" fontId="96" fillId="0" borderId="0" xfId="0" applyFont="1" applyAlignment="1">
      <alignment horizontal="center" vertical="center"/>
    </xf>
    <xf numFmtId="0" fontId="128" fillId="0" borderId="9" xfId="2663" applyFont="1" applyBorder="1" applyAlignment="1">
      <alignment horizontal="center" vertical="center" wrapText="1"/>
    </xf>
    <xf numFmtId="0" fontId="128" fillId="0" borderId="17" xfId="2663" applyFont="1" applyBorder="1" applyAlignment="1">
      <alignment horizontal="center" vertical="center" wrapText="1"/>
    </xf>
    <xf numFmtId="0" fontId="94" fillId="0" borderId="2" xfId="0" applyFont="1" applyBorder="1" applyAlignment="1">
      <alignment horizontal="center" vertical="center"/>
    </xf>
    <xf numFmtId="0" fontId="94" fillId="0" borderId="0" xfId="0" applyFont="1" applyAlignment="1">
      <alignment horizontal="center" vertical="center"/>
    </xf>
    <xf numFmtId="0" fontId="94" fillId="0" borderId="2" xfId="0" applyFont="1" applyBorder="1" applyAlignment="1">
      <alignment horizontal="center" vertical="center" wrapText="1"/>
    </xf>
    <xf numFmtId="0" fontId="94" fillId="0" borderId="0" xfId="0" applyFont="1" applyAlignment="1">
      <alignment horizontal="center" vertical="center" wrapText="1"/>
    </xf>
    <xf numFmtId="0" fontId="94" fillId="0" borderId="2" xfId="0" applyFont="1" applyBorder="1" applyAlignment="1" applyProtection="1">
      <alignment horizontal="center" vertical="center" wrapText="1"/>
      <protection locked="0"/>
    </xf>
    <xf numFmtId="0" fontId="94" fillId="0" borderId="1" xfId="0" applyFont="1" applyBorder="1" applyAlignment="1" applyProtection="1">
      <alignment horizontal="center" vertical="center" wrapText="1"/>
      <protection locked="0"/>
    </xf>
    <xf numFmtId="0" fontId="94" fillId="0" borderId="2" xfId="2663" applyFont="1" applyBorder="1" applyAlignment="1">
      <alignment horizontal="center" vertical="center"/>
    </xf>
    <xf numFmtId="0" fontId="94" fillId="0" borderId="3" xfId="2663" applyFont="1" applyBorder="1" applyAlignment="1">
      <alignment horizontal="center" vertical="center"/>
    </xf>
    <xf numFmtId="43" fontId="94" fillId="0" borderId="3" xfId="2691" applyFont="1" applyFill="1" applyBorder="1" applyAlignment="1">
      <alignment horizontal="center"/>
    </xf>
    <xf numFmtId="43" fontId="94" fillId="0" borderId="2" xfId="2691" applyFont="1" applyFill="1" applyBorder="1" applyAlignment="1">
      <alignment horizontal="center" vertical="center" wrapText="1"/>
    </xf>
    <xf numFmtId="43" fontId="94" fillId="0" borderId="1" xfId="2691" applyFont="1" applyFill="1" applyBorder="1" applyAlignment="1">
      <alignment horizontal="center" vertical="center" wrapText="1"/>
    </xf>
    <xf numFmtId="0" fontId="94" fillId="0" borderId="20" xfId="2663" applyFont="1" applyBorder="1" applyAlignment="1">
      <alignment horizontal="center" vertical="center" wrapText="1"/>
    </xf>
    <xf numFmtId="0" fontId="94" fillId="0" borderId="21" xfId="2663" applyFont="1" applyBorder="1" applyAlignment="1">
      <alignment horizontal="center" vertical="center" wrapText="1"/>
    </xf>
    <xf numFmtId="0" fontId="96" fillId="0" borderId="0" xfId="1" applyFont="1" applyAlignment="1">
      <alignment horizontal="center"/>
    </xf>
    <xf numFmtId="0" fontId="94" fillId="0" borderId="0" xfId="1" applyFont="1" applyAlignment="1">
      <alignment horizontal="left"/>
    </xf>
    <xf numFmtId="0" fontId="72" fillId="0" borderId="3" xfId="1" applyFont="1" applyBorder="1" applyAlignment="1">
      <alignment horizontal="center" vertical="center"/>
    </xf>
    <xf numFmtId="0" fontId="72" fillId="0" borderId="3" xfId="1" applyFont="1" applyBorder="1" applyAlignment="1">
      <alignment horizontal="center" vertical="center" wrapText="1"/>
    </xf>
    <xf numFmtId="0" fontId="72" fillId="0" borderId="2" xfId="1" applyFont="1" applyBorder="1" applyAlignment="1">
      <alignment horizontal="center" vertical="center"/>
    </xf>
    <xf numFmtId="0" fontId="72" fillId="0" borderId="0" xfId="1" applyFont="1" applyAlignment="1">
      <alignment horizontal="center" vertical="center"/>
    </xf>
    <xf numFmtId="0" fontId="96" fillId="0" borderId="0" xfId="2663" applyFont="1" applyAlignment="1">
      <alignment horizontal="center"/>
    </xf>
    <xf numFmtId="0" fontId="122" fillId="0" borderId="0" xfId="2499" applyFont="1" applyAlignment="1">
      <alignment horizontal="center" vertical="center"/>
    </xf>
    <xf numFmtId="0" fontId="72" fillId="0" borderId="19" xfId="2663" applyFont="1" applyBorder="1" applyAlignment="1">
      <alignment horizontal="center" vertical="center"/>
    </xf>
    <xf numFmtId="0" fontId="72" fillId="0" borderId="3" xfId="2663" applyFont="1" applyBorder="1" applyAlignment="1">
      <alignment horizontal="center" vertical="center"/>
    </xf>
    <xf numFmtId="0" fontId="96" fillId="0" borderId="0" xfId="2326" applyFont="1" applyAlignment="1">
      <alignment horizontal="center"/>
    </xf>
    <xf numFmtId="0" fontId="96" fillId="0" borderId="0" xfId="2326" applyFont="1"/>
    <xf numFmtId="0" fontId="94" fillId="0" borderId="19" xfId="2326" applyFont="1" applyBorder="1" applyAlignment="1">
      <alignment horizontal="center"/>
    </xf>
    <xf numFmtId="0" fontId="94" fillId="0" borderId="0" xfId="2326" applyFont="1" applyAlignment="1">
      <alignment horizontal="center"/>
    </xf>
    <xf numFmtId="0" fontId="72" fillId="0" borderId="19" xfId="1" applyFont="1" applyBorder="1" applyAlignment="1">
      <alignment horizontal="center" vertical="center" wrapText="1"/>
    </xf>
    <xf numFmtId="0" fontId="72" fillId="0" borderId="19" xfId="1" applyFont="1" applyBorder="1" applyAlignment="1">
      <alignment horizontal="center" vertical="center"/>
    </xf>
    <xf numFmtId="0" fontId="72" fillId="0" borderId="1" xfId="1" applyFont="1" applyBorder="1" applyAlignment="1">
      <alignment horizontal="center" vertical="center"/>
    </xf>
    <xf numFmtId="0" fontId="122" fillId="0" borderId="0" xfId="2663" applyFont="1" applyAlignment="1">
      <alignment horizontal="center"/>
    </xf>
    <xf numFmtId="0" fontId="97" fillId="0" borderId="19" xfId="2664" applyFont="1" applyBorder="1" applyAlignment="1">
      <alignment horizontal="center" vertical="center" wrapText="1"/>
    </xf>
    <xf numFmtId="0" fontId="97" fillId="0" borderId="1" xfId="2664" applyFont="1" applyBorder="1" applyAlignment="1">
      <alignment horizontal="center" vertical="center" wrapText="1"/>
    </xf>
    <xf numFmtId="0" fontId="114" fillId="0" borderId="19" xfId="2664" applyFont="1" applyBorder="1" applyAlignment="1">
      <alignment horizontal="center"/>
    </xf>
    <xf numFmtId="0" fontId="114" fillId="0" borderId="0" xfId="2664" applyFont="1" applyAlignment="1">
      <alignment horizontal="center"/>
    </xf>
    <xf numFmtId="0" fontId="72" fillId="0" borderId="3" xfId="2664" applyFont="1" applyBorder="1" applyAlignment="1">
      <alignment horizontal="center" vertical="center"/>
    </xf>
    <xf numFmtId="0" fontId="96" fillId="0" borderId="0" xfId="2664" applyFont="1" applyAlignment="1">
      <alignment horizontal="center" wrapText="1"/>
    </xf>
    <xf numFmtId="0" fontId="96" fillId="0" borderId="0" xfId="2664" applyFont="1" applyAlignment="1">
      <alignment wrapText="1"/>
    </xf>
    <xf numFmtId="0" fontId="97" fillId="0" borderId="0" xfId="2664" applyFont="1" applyAlignment="1">
      <alignment horizontal="center" vertical="center" wrapText="1"/>
    </xf>
    <xf numFmtId="0" fontId="94" fillId="0" borderId="19" xfId="2664" applyFont="1" applyBorder="1" applyAlignment="1">
      <alignment horizontal="center" vertical="center" wrapText="1"/>
    </xf>
    <xf numFmtId="0" fontId="94" fillId="0" borderId="0" xfId="2664" applyFont="1" applyAlignment="1">
      <alignment horizontal="center" vertical="center" wrapText="1"/>
    </xf>
    <xf numFmtId="0" fontId="72" fillId="0" borderId="19" xfId="2664" applyFont="1" applyBorder="1" applyAlignment="1">
      <alignment horizontal="center" vertical="center" wrapText="1"/>
    </xf>
    <xf numFmtId="0" fontId="72" fillId="0" borderId="0" xfId="2664" applyFont="1" applyAlignment="1">
      <alignment horizontal="center" vertical="center" wrapText="1"/>
    </xf>
    <xf numFmtId="0" fontId="72" fillId="0" borderId="1" xfId="2664" applyFont="1" applyBorder="1" applyAlignment="1">
      <alignment horizontal="center" vertical="center" wrapText="1"/>
    </xf>
    <xf numFmtId="0" fontId="72" fillId="0" borderId="3" xfId="2664" applyFont="1" applyBorder="1" applyAlignment="1">
      <alignment horizontal="center" vertical="center" wrapText="1"/>
    </xf>
    <xf numFmtId="0" fontId="122" fillId="0" borderId="0" xfId="2664" applyFont="1" applyAlignment="1">
      <alignment horizontal="center" vertical="center" wrapText="1"/>
    </xf>
    <xf numFmtId="0" fontId="96" fillId="0" borderId="19" xfId="2664" applyFont="1" applyBorder="1" applyAlignment="1">
      <alignment horizontal="center" vertical="center" wrapText="1"/>
    </xf>
    <xf numFmtId="0" fontId="96" fillId="0" borderId="1" xfId="2664" applyFont="1" applyBorder="1" applyAlignment="1">
      <alignment horizontal="center" vertical="center" wrapText="1"/>
    </xf>
    <xf numFmtId="0" fontId="105" fillId="0" borderId="19" xfId="2666" applyFont="1" applyBorder="1" applyAlignment="1">
      <alignment horizontal="center" vertical="center" wrapText="1"/>
    </xf>
    <xf numFmtId="0" fontId="105" fillId="0" borderId="1" xfId="2666" applyFont="1" applyBorder="1" applyAlignment="1">
      <alignment horizontal="center" vertical="center" wrapText="1"/>
    </xf>
    <xf numFmtId="0" fontId="96" fillId="0" borderId="0" xfId="2666" applyFont="1" applyAlignment="1">
      <alignment horizontal="center" vertical="center"/>
    </xf>
    <xf numFmtId="0" fontId="96" fillId="0" borderId="0" xfId="2666" applyFont="1" applyAlignment="1">
      <alignment vertical="center"/>
    </xf>
    <xf numFmtId="49" fontId="98" fillId="0" borderId="19" xfId="2418" applyNumberFormat="1" applyFont="1" applyBorder="1" applyAlignment="1">
      <alignment horizontal="center" vertical="center" wrapText="1"/>
    </xf>
    <xf numFmtId="49" fontId="98" fillId="0" borderId="0" xfId="2418" applyNumberFormat="1" applyFont="1" applyAlignment="1">
      <alignment horizontal="center" vertical="center" wrapText="1"/>
    </xf>
    <xf numFmtId="49" fontId="97" fillId="0" borderId="19" xfId="2418" applyNumberFormat="1" applyFont="1" applyBorder="1" applyAlignment="1">
      <alignment horizontal="center" vertical="center" wrapText="1"/>
    </xf>
    <xf numFmtId="49" fontId="97" fillId="0" borderId="1" xfId="2418" applyNumberFormat="1" applyFont="1" applyBorder="1" applyAlignment="1">
      <alignment horizontal="center" vertical="center" wrapText="1"/>
    </xf>
    <xf numFmtId="49" fontId="97" fillId="0" borderId="3" xfId="2418" applyNumberFormat="1" applyFont="1" applyBorder="1" applyAlignment="1">
      <alignment horizontal="center" vertical="center" wrapText="1"/>
    </xf>
    <xf numFmtId="0" fontId="122" fillId="0" borderId="0" xfId="2714" applyFont="1" applyAlignment="1">
      <alignment horizontal="center" vertical="center" wrapText="1"/>
    </xf>
    <xf numFmtId="0" fontId="122" fillId="0" borderId="0" xfId="2714" applyFont="1" applyAlignment="1">
      <alignment horizontal="center" vertical="center"/>
    </xf>
    <xf numFmtId="43" fontId="72" fillId="0" borderId="19" xfId="2691" applyFont="1" applyBorder="1" applyAlignment="1">
      <alignment horizontal="center" vertical="top" wrapText="1"/>
    </xf>
    <xf numFmtId="43" fontId="72" fillId="0" borderId="1" xfId="2691" applyFont="1" applyBorder="1" applyAlignment="1">
      <alignment horizontal="center" vertical="top" wrapText="1"/>
    </xf>
    <xf numFmtId="0" fontId="94" fillId="0" borderId="0" xfId="2673" applyFont="1" applyAlignment="1">
      <alignment horizontal="left"/>
    </xf>
    <xf numFmtId="0" fontId="96" fillId="0" borderId="0" xfId="2673" applyFont="1" applyAlignment="1">
      <alignment horizontal="center" vertical="center" wrapText="1"/>
    </xf>
    <xf numFmtId="0" fontId="96" fillId="0" borderId="0" xfId="2673" applyFont="1" applyAlignment="1">
      <alignment horizontal="center" vertical="center"/>
    </xf>
    <xf numFmtId="0" fontId="72" fillId="0" borderId="19" xfId="2673" applyFont="1" applyBorder="1" applyAlignment="1">
      <alignment horizontal="center" vertical="top" wrapText="1"/>
    </xf>
    <xf numFmtId="0" fontId="72" fillId="0" borderId="1" xfId="2673" applyFont="1" applyBorder="1" applyAlignment="1">
      <alignment horizontal="center" vertical="top" wrapText="1"/>
    </xf>
    <xf numFmtId="1" fontId="72" fillId="0" borderId="3" xfId="2673" applyNumberFormat="1" applyFont="1" applyBorder="1" applyAlignment="1">
      <alignment horizontal="center" vertical="top" wrapText="1"/>
    </xf>
    <xf numFmtId="43" fontId="72" fillId="0" borderId="3" xfId="2691" applyFont="1" applyBorder="1" applyAlignment="1">
      <alignment horizontal="center" vertical="top" wrapText="1"/>
    </xf>
    <xf numFmtId="0" fontId="96" fillId="0" borderId="0" xfId="0" applyFont="1" applyAlignment="1">
      <alignment vertical="center"/>
    </xf>
    <xf numFmtId="0" fontId="72" fillId="0" borderId="19" xfId="0" applyFont="1" applyBorder="1" applyAlignment="1">
      <alignment horizontal="center" vertical="top"/>
    </xf>
    <xf numFmtId="0" fontId="72" fillId="0" borderId="0" xfId="0" applyFont="1" applyAlignment="1">
      <alignment horizontal="center" vertical="top"/>
    </xf>
    <xf numFmtId="4" fontId="72" fillId="0" borderId="3" xfId="0" applyNumberFormat="1" applyFont="1" applyBorder="1" applyAlignment="1">
      <alignment horizontal="center" vertical="center" wrapText="1"/>
    </xf>
    <xf numFmtId="3" fontId="72" fillId="0" borderId="19" xfId="0" applyNumberFormat="1" applyFont="1" applyBorder="1" applyAlignment="1">
      <alignment horizontal="center" vertical="center" wrapText="1"/>
    </xf>
    <xf numFmtId="3" fontId="72" fillId="0" borderId="1" xfId="0" applyNumberFormat="1" applyFont="1" applyBorder="1" applyAlignment="1">
      <alignment horizontal="center" vertical="center" wrapText="1"/>
    </xf>
    <xf numFmtId="1" fontId="72" fillId="0" borderId="19" xfId="0" applyNumberFormat="1" applyFont="1" applyBorder="1" applyAlignment="1">
      <alignment horizontal="center" vertical="center" wrapText="1"/>
    </xf>
    <xf numFmtId="1" fontId="72" fillId="0" borderId="1" xfId="0" applyNumberFormat="1" applyFont="1" applyBorder="1" applyAlignment="1">
      <alignment horizontal="center" vertical="center" wrapText="1"/>
    </xf>
    <xf numFmtId="199" fontId="115" fillId="0" borderId="0" xfId="2691" applyNumberFormat="1" applyFont="1" applyBorder="1" applyAlignment="1">
      <alignment horizontal="center"/>
    </xf>
    <xf numFmtId="0" fontId="95" fillId="0" borderId="1" xfId="2673" applyFont="1" applyBorder="1" applyAlignment="1">
      <alignment horizontal="right"/>
    </xf>
    <xf numFmtId="199" fontId="94" fillId="0" borderId="0" xfId="2691" applyNumberFormat="1" applyFont="1" applyBorder="1" applyAlignment="1">
      <alignment horizontal="left"/>
    </xf>
    <xf numFmtId="0" fontId="94" fillId="0" borderId="0" xfId="2673" applyFont="1" applyAlignment="1">
      <alignment horizontal="center"/>
    </xf>
    <xf numFmtId="0" fontId="72" fillId="0" borderId="3" xfId="2666" applyFont="1" applyBorder="1" applyAlignment="1">
      <alignment horizontal="center" vertical="center"/>
    </xf>
    <xf numFmtId="0" fontId="96" fillId="0" borderId="0" xfId="2673" applyFont="1" applyAlignment="1">
      <alignment horizontal="center" wrapText="1"/>
    </xf>
    <xf numFmtId="0" fontId="96" fillId="0" borderId="0" xfId="2673" applyFont="1" applyAlignment="1">
      <alignment horizontal="center"/>
    </xf>
    <xf numFmtId="0" fontId="96" fillId="0" borderId="0" xfId="2673" applyFont="1"/>
    <xf numFmtId="0" fontId="72" fillId="0" borderId="2" xfId="2683" applyFont="1" applyBorder="1" applyAlignment="1">
      <alignment horizontal="center" vertical="top" wrapText="1"/>
    </xf>
    <xf numFmtId="0" fontId="72" fillId="0" borderId="1" xfId="2683" applyFont="1" applyBorder="1" applyAlignment="1">
      <alignment horizontal="center" vertical="top" wrapText="1"/>
    </xf>
    <xf numFmtId="0" fontId="96" fillId="0" borderId="0" xfId="2326" applyFont="1" applyAlignment="1">
      <alignment horizontal="center" wrapText="1"/>
    </xf>
    <xf numFmtId="0" fontId="96" fillId="0" borderId="0" xfId="2672" applyFont="1" applyAlignment="1">
      <alignment horizontal="center" wrapText="1"/>
    </xf>
    <xf numFmtId="0" fontId="96" fillId="0" borderId="0" xfId="2672" applyFont="1" applyAlignment="1">
      <alignment horizontal="center"/>
    </xf>
    <xf numFmtId="0" fontId="96" fillId="0" borderId="0" xfId="2672" applyFont="1"/>
    <xf numFmtId="0" fontId="96" fillId="0" borderId="0" xfId="2707" applyFont="1" applyAlignment="1">
      <alignment horizontal="center"/>
    </xf>
    <xf numFmtId="0" fontId="96" fillId="0" borderId="0" xfId="2707" applyFont="1"/>
    <xf numFmtId="0" fontId="97" fillId="0" borderId="2" xfId="2418" applyFont="1" applyBorder="1" applyAlignment="1">
      <alignment horizontal="center" vertical="center" wrapText="1"/>
    </xf>
    <xf numFmtId="0" fontId="97" fillId="0" borderId="0" xfId="2418" applyFont="1" applyAlignment="1">
      <alignment horizontal="center" vertical="center" wrapText="1"/>
    </xf>
    <xf numFmtId="0" fontId="97" fillId="0" borderId="1" xfId="2418" applyFont="1" applyBorder="1" applyAlignment="1">
      <alignment horizontal="center" vertical="center" wrapText="1"/>
    </xf>
    <xf numFmtId="0" fontId="95" fillId="0" borderId="1" xfId="2418" applyFont="1" applyBorder="1" applyAlignment="1">
      <alignment horizontal="right"/>
    </xf>
    <xf numFmtId="0" fontId="72" fillId="0" borderId="2" xfId="2418" applyFont="1" applyBorder="1" applyAlignment="1">
      <alignment horizontal="center"/>
    </xf>
    <xf numFmtId="0" fontId="72" fillId="0" borderId="0" xfId="2418" applyFont="1" applyAlignment="1">
      <alignment horizontal="center"/>
    </xf>
    <xf numFmtId="0" fontId="95" fillId="0" borderId="1" xfId="2418" applyFont="1" applyBorder="1" applyAlignment="1">
      <alignment horizontal="center"/>
    </xf>
    <xf numFmtId="0" fontId="123" fillId="0" borderId="0" xfId="0" applyFont="1" applyAlignment="1">
      <alignment horizontal="center"/>
    </xf>
    <xf numFmtId="0" fontId="72" fillId="0" borderId="3" xfId="2683" applyFont="1" applyBorder="1" applyAlignment="1">
      <alignment horizontal="center" vertical="center" wrapText="1"/>
    </xf>
    <xf numFmtId="0" fontId="96" fillId="0" borderId="0" xfId="2678" applyFont="1" applyAlignment="1">
      <alignment horizontal="center" vertical="center" wrapText="1"/>
    </xf>
    <xf numFmtId="0" fontId="96" fillId="0" borderId="0" xfId="2678" applyFont="1" applyAlignment="1">
      <alignment horizontal="center" vertical="center"/>
    </xf>
    <xf numFmtId="0" fontId="96" fillId="0" borderId="0" xfId="2678" applyFont="1" applyAlignment="1">
      <alignment vertical="center"/>
    </xf>
    <xf numFmtId="0" fontId="96" fillId="0" borderId="0" xfId="2663" applyFont="1" applyAlignment="1">
      <alignment horizontal="center" vertical="center" wrapText="1"/>
    </xf>
    <xf numFmtId="0" fontId="96" fillId="0" borderId="0" xfId="2663" applyFont="1" applyAlignment="1">
      <alignment vertical="center" wrapText="1"/>
    </xf>
    <xf numFmtId="0" fontId="95" fillId="0" borderId="1" xfId="2683" applyFont="1" applyBorder="1" applyAlignment="1">
      <alignment horizontal="right"/>
    </xf>
    <xf numFmtId="0" fontId="72" fillId="0" borderId="3" xfId="2666" applyFont="1" applyBorder="1" applyAlignment="1">
      <alignment horizontal="left" vertical="center"/>
    </xf>
    <xf numFmtId="0" fontId="72" fillId="0" borderId="3" xfId="2666" quotePrefix="1" applyFont="1" applyBorder="1" applyAlignment="1">
      <alignment horizontal="left" vertical="center"/>
    </xf>
    <xf numFmtId="0" fontId="96" fillId="0" borderId="0" xfId="2678" applyFont="1" applyAlignment="1">
      <alignment horizontal="center"/>
    </xf>
    <xf numFmtId="0" fontId="96" fillId="0" borderId="0" xfId="2678" applyFont="1"/>
    <xf numFmtId="0" fontId="96" fillId="0" borderId="0" xfId="2684" applyFont="1" applyAlignment="1">
      <alignment horizontal="center"/>
    </xf>
    <xf numFmtId="0" fontId="96" fillId="0" borderId="0" xfId="2684" applyFont="1"/>
    <xf numFmtId="0" fontId="72" fillId="0" borderId="2" xfId="2683" applyFont="1" applyBorder="1" applyAlignment="1">
      <alignment horizontal="center" vertical="center" wrapText="1"/>
    </xf>
    <xf numFmtId="0" fontId="72" fillId="0" borderId="1" xfId="2683" applyFont="1" applyBorder="1" applyAlignment="1">
      <alignment horizontal="center" vertical="center" wrapText="1"/>
    </xf>
    <xf numFmtId="0" fontId="101" fillId="0" borderId="2" xfId="2683" applyFont="1" applyBorder="1" applyAlignment="1">
      <alignment horizontal="center" vertical="center" wrapText="1"/>
    </xf>
    <xf numFmtId="0" fontId="101" fillId="0" borderId="1" xfId="2683" applyFont="1" applyBorder="1" applyAlignment="1">
      <alignment horizontal="center" vertical="center" wrapText="1"/>
    </xf>
    <xf numFmtId="0" fontId="96" fillId="0" borderId="0" xfId="2663" applyFont="1" applyAlignment="1">
      <alignment horizontal="center" vertical="center"/>
    </xf>
    <xf numFmtId="0" fontId="96" fillId="0" borderId="0" xfId="2663" applyFont="1" applyAlignment="1">
      <alignment vertical="center"/>
    </xf>
    <xf numFmtId="0" fontId="109" fillId="0" borderId="1" xfId="2709" applyFont="1" applyBorder="1" applyAlignment="1">
      <alignment horizontal="center"/>
    </xf>
    <xf numFmtId="0" fontId="105" fillId="0" borderId="2" xfId="2681" applyFont="1" applyBorder="1" applyAlignment="1">
      <alignment horizontal="center"/>
    </xf>
    <xf numFmtId="0" fontId="105" fillId="0" borderId="0" xfId="2681" applyFont="1" applyAlignment="1">
      <alignment horizontal="center"/>
    </xf>
    <xf numFmtId="0" fontId="72" fillId="0" borderId="0" xfId="2683" applyFont="1" applyAlignment="1">
      <alignment horizontal="center" vertical="center" wrapText="1"/>
    </xf>
    <xf numFmtId="0" fontId="101" fillId="0" borderId="0" xfId="2683" applyFont="1" applyAlignment="1">
      <alignment horizontal="center" vertical="center" wrapText="1"/>
    </xf>
    <xf numFmtId="0" fontId="97" fillId="0" borderId="3" xfId="2709" applyFont="1" applyBorder="1" applyAlignment="1">
      <alignment horizontal="center"/>
    </xf>
    <xf numFmtId="0" fontId="103" fillId="0" borderId="0" xfId="2707" applyFont="1" applyAlignment="1">
      <alignment horizontal="center" vertical="center"/>
    </xf>
    <xf numFmtId="0" fontId="108" fillId="0" borderId="0" xfId="2707" applyFont="1" applyAlignment="1">
      <alignment horizontal="left" vertical="center" wrapText="1"/>
    </xf>
    <xf numFmtId="0" fontId="72" fillId="0" borderId="3" xfId="2671" applyFont="1" applyBorder="1" applyAlignment="1">
      <alignment horizontal="center" vertical="top"/>
    </xf>
    <xf numFmtId="0" fontId="97" fillId="0" borderId="19" xfId="2707" applyFont="1" applyBorder="1" applyAlignment="1">
      <alignment horizontal="center" vertical="center" wrapText="1"/>
    </xf>
    <xf numFmtId="0" fontId="97" fillId="0" borderId="1" xfId="2707" applyFont="1" applyBorder="1" applyAlignment="1">
      <alignment horizontal="center" vertical="center" wrapText="1"/>
    </xf>
    <xf numFmtId="0" fontId="96" fillId="0" borderId="0" xfId="2682" applyFont="1" applyAlignment="1">
      <alignment horizontal="center" vertical="center" wrapText="1"/>
    </xf>
    <xf numFmtId="0" fontId="96" fillId="0" borderId="0" xfId="2682" applyFont="1" applyAlignment="1">
      <alignment vertical="center" wrapText="1"/>
    </xf>
    <xf numFmtId="0" fontId="98" fillId="0" borderId="0" xfId="2712" applyFont="1" applyAlignment="1">
      <alignment horizontal="center" vertical="center" wrapText="1"/>
    </xf>
    <xf numFmtId="0" fontId="98" fillId="0" borderId="0" xfId="2712" applyFont="1" applyAlignment="1">
      <alignment horizontal="center" vertical="center"/>
    </xf>
    <xf numFmtId="0" fontId="98" fillId="0" borderId="0" xfId="2712" applyFont="1" applyAlignment="1">
      <alignment vertical="center"/>
    </xf>
    <xf numFmtId="0" fontId="102" fillId="0" borderId="2" xfId="2707" applyFont="1" applyBorder="1" applyAlignment="1">
      <alignment horizontal="center" vertical="center" wrapText="1"/>
    </xf>
    <xf numFmtId="0" fontId="102" fillId="0" borderId="1" xfId="2707" applyFont="1" applyBorder="1" applyAlignment="1">
      <alignment horizontal="center" vertical="center" wrapText="1"/>
    </xf>
    <xf numFmtId="43" fontId="72" fillId="0" borderId="0" xfId="2411" applyNumberFormat="1" applyFont="1"/>
  </cellXfs>
  <cellStyles count="2742">
    <cellStyle name="_x0001_" xfId="3" xr:uid="{00000000-0005-0000-0000-000000000000}"/>
    <cellStyle name="??" xfId="4" xr:uid="{00000000-0005-0000-0000-000001000000}"/>
    <cellStyle name="?? [0.00]_PRODUCT DETAIL Q1" xfId="5" xr:uid="{00000000-0005-0000-0000-000002000000}"/>
    <cellStyle name="?? [0]" xfId="6" xr:uid="{00000000-0005-0000-0000-000003000000}"/>
    <cellStyle name="???? [0.00]_PRODUCT DETAIL Q1" xfId="7" xr:uid="{00000000-0005-0000-0000-000004000000}"/>
    <cellStyle name="????_PRODUCT DETAIL Q1" xfId="8" xr:uid="{00000000-0005-0000-0000-000005000000}"/>
    <cellStyle name="???[0]_Book1" xfId="9" xr:uid="{00000000-0005-0000-0000-000006000000}"/>
    <cellStyle name="???_95" xfId="10" xr:uid="{00000000-0005-0000-0000-000007000000}"/>
    <cellStyle name="??_(????)??????" xfId="11" xr:uid="{00000000-0005-0000-0000-000008000000}"/>
    <cellStyle name="_00.Bia" xfId="12" xr:uid="{00000000-0005-0000-0000-000009000000}"/>
    <cellStyle name="_01 DVHC" xfId="13" xr:uid="{00000000-0005-0000-0000-00000A000000}"/>
    <cellStyle name="_01 DVHC - DD (Ok)" xfId="14" xr:uid="{00000000-0005-0000-0000-00000B000000}"/>
    <cellStyle name="_01 DVHC - DD (Ok)_04 Doanh nghiep va CSKDCT 2012" xfId="15" xr:uid="{00000000-0005-0000-0000-00000C000000}"/>
    <cellStyle name="_01 DVHC - DD (Ok)_Xl0000167" xfId="16" xr:uid="{00000000-0005-0000-0000-00000D000000}"/>
    <cellStyle name="_01 DVHC(OK)" xfId="17" xr:uid="{00000000-0005-0000-0000-00000E000000}"/>
    <cellStyle name="_01 DVHC(OK)_02  Dan so lao dong(OK)" xfId="18" xr:uid="{00000000-0005-0000-0000-00000F000000}"/>
    <cellStyle name="_01 DVHC(OK)_03 TKQG va Thu chi NSNN 2012" xfId="19" xr:uid="{00000000-0005-0000-0000-000010000000}"/>
    <cellStyle name="_01 DVHC(OK)_04 Doanh nghiep va CSKDCT 2012" xfId="20" xr:uid="{00000000-0005-0000-0000-000011000000}"/>
    <cellStyle name="_01 DVHC(OK)_05 Doanh nghiep va Ca the_2011 (Ok)" xfId="21" xr:uid="{00000000-0005-0000-0000-000012000000}"/>
    <cellStyle name="_01 DVHC(OK)_07 NGTT CN 2012" xfId="22" xr:uid="{00000000-0005-0000-0000-000013000000}"/>
    <cellStyle name="_01 DVHC(OK)_08 Thuong mai Tong muc - Diep" xfId="23" xr:uid="{00000000-0005-0000-0000-000014000000}"/>
    <cellStyle name="_01 DVHC(OK)_08 Thuong mai va Du lich (Ok)" xfId="24" xr:uid="{00000000-0005-0000-0000-000015000000}"/>
    <cellStyle name="_01 DVHC(OK)_09 Chi so gia 2011- VuTKG-1 (Ok)" xfId="25" xr:uid="{00000000-0005-0000-0000-000016000000}"/>
    <cellStyle name="_01 DVHC(OK)_09 Du lich" xfId="26" xr:uid="{00000000-0005-0000-0000-000017000000}"/>
    <cellStyle name="_01 DVHC(OK)_10 Van tai va BCVT (da sua ok)" xfId="27" xr:uid="{00000000-0005-0000-0000-000018000000}"/>
    <cellStyle name="_01 DVHC(OK)_11 (3)" xfId="28" xr:uid="{00000000-0005-0000-0000-000019000000}"/>
    <cellStyle name="_01 DVHC(OK)_11 (3)_04 Doanh nghiep va CSKDCT 2012" xfId="29" xr:uid="{00000000-0005-0000-0000-00001A000000}"/>
    <cellStyle name="_01 DVHC(OK)_11 (3)_Xl0000167" xfId="30" xr:uid="{00000000-0005-0000-0000-00001B000000}"/>
    <cellStyle name="_01 DVHC(OK)_12 (2)" xfId="31" xr:uid="{00000000-0005-0000-0000-00001C000000}"/>
    <cellStyle name="_01 DVHC(OK)_12 (2)_04 Doanh nghiep va CSKDCT 2012" xfId="32" xr:uid="{00000000-0005-0000-0000-00001D000000}"/>
    <cellStyle name="_01 DVHC(OK)_12 (2)_Xl0000167" xfId="33" xr:uid="{00000000-0005-0000-0000-00001E000000}"/>
    <cellStyle name="_01 DVHC(OK)_12 Giao duc, Y Te va Muc songnam2011" xfId="34" xr:uid="{00000000-0005-0000-0000-00001F000000}"/>
    <cellStyle name="_01 DVHC(OK)_13 Van tai 2012" xfId="35" xr:uid="{00000000-0005-0000-0000-000020000000}"/>
    <cellStyle name="_01 DVHC(OK)_Giaoduc2013(ok)" xfId="36" xr:uid="{00000000-0005-0000-0000-000021000000}"/>
    <cellStyle name="_01 DVHC(OK)_Maket NGTT2012 LN,TS (7-1-2013)" xfId="37" xr:uid="{00000000-0005-0000-0000-000022000000}"/>
    <cellStyle name="_01 DVHC(OK)_Maket NGTT2012 LN,TS (7-1-2013)_Nongnghiep" xfId="38" xr:uid="{00000000-0005-0000-0000-000023000000}"/>
    <cellStyle name="_01 DVHC(OK)_Ngiam_lamnghiep_2011_v2(1)(1)" xfId="39" xr:uid="{00000000-0005-0000-0000-000024000000}"/>
    <cellStyle name="_01 DVHC(OK)_Ngiam_lamnghiep_2011_v2(1)(1)_Nongnghiep" xfId="40" xr:uid="{00000000-0005-0000-0000-000025000000}"/>
    <cellStyle name="_01 DVHC(OK)_NGTT LN,TS 2012 (Chuan)" xfId="41" xr:uid="{00000000-0005-0000-0000-000026000000}"/>
    <cellStyle name="_01 DVHC(OK)_Nien giam TT Vu Nong nghiep 2012(solieu)-gui Vu TH 29-3-2013" xfId="42" xr:uid="{00000000-0005-0000-0000-000027000000}"/>
    <cellStyle name="_01 DVHC(OK)_Nongnghiep" xfId="43" xr:uid="{00000000-0005-0000-0000-000028000000}"/>
    <cellStyle name="_01 DVHC(OK)_Nongnghiep NGDD 2012_cap nhat den 24-5-2013(1)" xfId="44" xr:uid="{00000000-0005-0000-0000-000029000000}"/>
    <cellStyle name="_01 DVHC(OK)_Nongnghiep_Nongnghiep NGDD 2012_cap nhat den 24-5-2013(1)" xfId="45" xr:uid="{00000000-0005-0000-0000-00002A000000}"/>
    <cellStyle name="_01 DVHC(OK)_Xl0000147" xfId="46" xr:uid="{00000000-0005-0000-0000-00002B000000}"/>
    <cellStyle name="_01 DVHC(OK)_Xl0000167" xfId="47" xr:uid="{00000000-0005-0000-0000-00002C000000}"/>
    <cellStyle name="_01 DVHC(OK)_XNK" xfId="48" xr:uid="{00000000-0005-0000-0000-00002D000000}"/>
    <cellStyle name="_01 DVHC_01 Don vi HC" xfId="49" xr:uid="{00000000-0005-0000-0000-00002E000000}"/>
    <cellStyle name="_01 DVHC_02 Danso_Laodong 2012(chuan) CO SO" xfId="50" xr:uid="{00000000-0005-0000-0000-00002F000000}"/>
    <cellStyle name="_01 DVHC_04 Doanh nghiep va CSKDCT 2012" xfId="51" xr:uid="{00000000-0005-0000-0000-000030000000}"/>
    <cellStyle name="_01 DVHC_08 Thuong mai Tong muc - Diep" xfId="52" xr:uid="{00000000-0005-0000-0000-000031000000}"/>
    <cellStyle name="_01 DVHC_09 Thuong mai va Du lich" xfId="53" xr:uid="{00000000-0005-0000-0000-000032000000}"/>
    <cellStyle name="_01 DVHC_09 Thuong mai va Du lich_01 Don vi HC" xfId="54" xr:uid="{00000000-0005-0000-0000-000033000000}"/>
    <cellStyle name="_01 DVHC_09 Thuong mai va Du lich_NGDD 2013 Thu chi NSNN " xfId="55" xr:uid="{00000000-0005-0000-0000-000034000000}"/>
    <cellStyle name="_01 DVHC_Xl0000167" xfId="56" xr:uid="{00000000-0005-0000-0000-000035000000}"/>
    <cellStyle name="_01.NGTT2009-DVHC" xfId="57" xr:uid="{00000000-0005-0000-0000-000036000000}"/>
    <cellStyle name="_02 dan so (OK)" xfId="58" xr:uid="{00000000-0005-0000-0000-000037000000}"/>
    <cellStyle name="_02.NGTT2009-DSLD" xfId="59" xr:uid="{00000000-0005-0000-0000-000038000000}"/>
    <cellStyle name="_02.NGTT2009-DSLDok" xfId="60" xr:uid="{00000000-0005-0000-0000-000039000000}"/>
    <cellStyle name="_03 Dautu 2010" xfId="61" xr:uid="{00000000-0005-0000-0000-00003A000000}"/>
    <cellStyle name="_03.NGTT2009-TKQG" xfId="62" xr:uid="{00000000-0005-0000-0000-00003B000000}"/>
    <cellStyle name="_05 Thuong mai" xfId="63" xr:uid="{00000000-0005-0000-0000-00003C000000}"/>
    <cellStyle name="_05 Thuong mai_01 Don vi HC" xfId="64" xr:uid="{00000000-0005-0000-0000-00003D000000}"/>
    <cellStyle name="_05 Thuong mai_02 Danso_Laodong 2012(chuan) CO SO" xfId="65" xr:uid="{00000000-0005-0000-0000-00003E000000}"/>
    <cellStyle name="_05 Thuong mai_04 Doanh nghiep va CSKDCT 2012" xfId="66" xr:uid="{00000000-0005-0000-0000-00003F000000}"/>
    <cellStyle name="_05 Thuong mai_NGDD 2013 Thu chi NSNN " xfId="67" xr:uid="{00000000-0005-0000-0000-000040000000}"/>
    <cellStyle name="_05 Thuong mai_Nien giam KT_TV 2010" xfId="68" xr:uid="{00000000-0005-0000-0000-000041000000}"/>
    <cellStyle name="_05 Thuong mai_Xl0000167" xfId="69" xr:uid="{00000000-0005-0000-0000-000042000000}"/>
    <cellStyle name="_06 Van tai" xfId="70" xr:uid="{00000000-0005-0000-0000-000043000000}"/>
    <cellStyle name="_06 Van tai_01 Don vi HC" xfId="71" xr:uid="{00000000-0005-0000-0000-000044000000}"/>
    <cellStyle name="_06 Van tai_02 Danso_Laodong 2012(chuan) CO SO" xfId="72" xr:uid="{00000000-0005-0000-0000-000045000000}"/>
    <cellStyle name="_06 Van tai_04 Doanh nghiep va CSKDCT 2012" xfId="73" xr:uid="{00000000-0005-0000-0000-000046000000}"/>
    <cellStyle name="_06 Van tai_NGDD 2013 Thu chi NSNN " xfId="74" xr:uid="{00000000-0005-0000-0000-000047000000}"/>
    <cellStyle name="_06 Van tai_Nien giam KT_TV 2010" xfId="75" xr:uid="{00000000-0005-0000-0000-000048000000}"/>
    <cellStyle name="_06 Van tai_Xl0000167" xfId="76" xr:uid="{00000000-0005-0000-0000-000049000000}"/>
    <cellStyle name="_07 Buu dien" xfId="77" xr:uid="{00000000-0005-0000-0000-00004A000000}"/>
    <cellStyle name="_07 Buu dien_01 Don vi HC" xfId="78" xr:uid="{00000000-0005-0000-0000-00004B000000}"/>
    <cellStyle name="_07 Buu dien_02 Danso_Laodong 2012(chuan) CO SO" xfId="79" xr:uid="{00000000-0005-0000-0000-00004C000000}"/>
    <cellStyle name="_07 Buu dien_04 Doanh nghiep va CSKDCT 2012" xfId="80" xr:uid="{00000000-0005-0000-0000-00004D000000}"/>
    <cellStyle name="_07 Buu dien_NGDD 2013 Thu chi NSNN " xfId="81" xr:uid="{00000000-0005-0000-0000-00004E000000}"/>
    <cellStyle name="_07 Buu dien_Nien giam KT_TV 2010" xfId="82" xr:uid="{00000000-0005-0000-0000-00004F000000}"/>
    <cellStyle name="_07 Buu dien_Xl0000167" xfId="83" xr:uid="{00000000-0005-0000-0000-000050000000}"/>
    <cellStyle name="_07. NGTT2009-NN" xfId="84" xr:uid="{00000000-0005-0000-0000-000051000000}"/>
    <cellStyle name="_07. NGTT2009-NN 10" xfId="85" xr:uid="{00000000-0005-0000-0000-000052000000}"/>
    <cellStyle name="_07. NGTT2009-NN 11" xfId="86" xr:uid="{00000000-0005-0000-0000-000053000000}"/>
    <cellStyle name="_07. NGTT2009-NN 12" xfId="87" xr:uid="{00000000-0005-0000-0000-000054000000}"/>
    <cellStyle name="_07. NGTT2009-NN 13" xfId="88" xr:uid="{00000000-0005-0000-0000-000055000000}"/>
    <cellStyle name="_07. NGTT2009-NN 14" xfId="89" xr:uid="{00000000-0005-0000-0000-000056000000}"/>
    <cellStyle name="_07. NGTT2009-NN 15" xfId="90" xr:uid="{00000000-0005-0000-0000-000057000000}"/>
    <cellStyle name="_07. NGTT2009-NN 16" xfId="91" xr:uid="{00000000-0005-0000-0000-000058000000}"/>
    <cellStyle name="_07. NGTT2009-NN 17" xfId="92" xr:uid="{00000000-0005-0000-0000-000059000000}"/>
    <cellStyle name="_07. NGTT2009-NN 18" xfId="93" xr:uid="{00000000-0005-0000-0000-00005A000000}"/>
    <cellStyle name="_07. NGTT2009-NN 19" xfId="94" xr:uid="{00000000-0005-0000-0000-00005B000000}"/>
    <cellStyle name="_07. NGTT2009-NN 2" xfId="95" xr:uid="{00000000-0005-0000-0000-00005C000000}"/>
    <cellStyle name="_07. NGTT2009-NN 3" xfId="96" xr:uid="{00000000-0005-0000-0000-00005D000000}"/>
    <cellStyle name="_07. NGTT2009-NN 4" xfId="97" xr:uid="{00000000-0005-0000-0000-00005E000000}"/>
    <cellStyle name="_07. NGTT2009-NN 5" xfId="98" xr:uid="{00000000-0005-0000-0000-00005F000000}"/>
    <cellStyle name="_07. NGTT2009-NN 6" xfId="99" xr:uid="{00000000-0005-0000-0000-000060000000}"/>
    <cellStyle name="_07. NGTT2009-NN 7" xfId="100" xr:uid="{00000000-0005-0000-0000-000061000000}"/>
    <cellStyle name="_07. NGTT2009-NN 8" xfId="101" xr:uid="{00000000-0005-0000-0000-000062000000}"/>
    <cellStyle name="_07. NGTT2009-NN 9" xfId="102" xr:uid="{00000000-0005-0000-0000-000063000000}"/>
    <cellStyle name="_07. NGTT2009-NN_01 Don vi HC" xfId="103" xr:uid="{00000000-0005-0000-0000-000064000000}"/>
    <cellStyle name="_07. NGTT2009-NN_01 DVHC-DSLD 2010" xfId="104" xr:uid="{00000000-0005-0000-0000-000065000000}"/>
    <cellStyle name="_07. NGTT2009-NN_01 DVHC-DSLD 2010_01 Don vi HC" xfId="105" xr:uid="{00000000-0005-0000-0000-000066000000}"/>
    <cellStyle name="_07. NGTT2009-NN_01 DVHC-DSLD 2010_02 Danso_Laodong 2012(chuan) CO SO" xfId="106" xr:uid="{00000000-0005-0000-0000-000067000000}"/>
    <cellStyle name="_07. NGTT2009-NN_01 DVHC-DSLD 2010_04 Doanh nghiep va CSKDCT 2012" xfId="107" xr:uid="{00000000-0005-0000-0000-000068000000}"/>
    <cellStyle name="_07. NGTT2009-NN_01 DVHC-DSLD 2010_08 Thuong mai Tong muc - Diep" xfId="108" xr:uid="{00000000-0005-0000-0000-000069000000}"/>
    <cellStyle name="_07. NGTT2009-NN_01 DVHC-DSLD 2010_Bo sung 04 bieu Cong nghiep" xfId="109" xr:uid="{00000000-0005-0000-0000-00006A000000}"/>
    <cellStyle name="_07. NGTT2009-NN_01 DVHC-DSLD 2010_Mau" xfId="110" xr:uid="{00000000-0005-0000-0000-00006B000000}"/>
    <cellStyle name="_07. NGTT2009-NN_01 DVHC-DSLD 2010_NGDD 2013 Thu chi NSNN " xfId="111" xr:uid="{00000000-0005-0000-0000-00006C000000}"/>
    <cellStyle name="_07. NGTT2009-NN_01 DVHC-DSLD 2010_Nien giam KT_TV 2010" xfId="112" xr:uid="{00000000-0005-0000-0000-00006D000000}"/>
    <cellStyle name="_07. NGTT2009-NN_01 DVHC-DSLD 2010_nien giam tom tat 2010 (thuy)" xfId="113" xr:uid="{00000000-0005-0000-0000-00006E000000}"/>
    <cellStyle name="_07. NGTT2009-NN_01 DVHC-DSLD 2010_nien giam tom tat 2010 (thuy)_01 Don vi HC" xfId="114" xr:uid="{00000000-0005-0000-0000-00006F000000}"/>
    <cellStyle name="_07. NGTT2009-NN_01 DVHC-DSLD 2010_nien giam tom tat 2010 (thuy)_02 Danso_Laodong 2012(chuan) CO SO" xfId="115" xr:uid="{00000000-0005-0000-0000-000070000000}"/>
    <cellStyle name="_07. NGTT2009-NN_01 DVHC-DSLD 2010_nien giam tom tat 2010 (thuy)_04 Doanh nghiep va CSKDCT 2012" xfId="116" xr:uid="{00000000-0005-0000-0000-000071000000}"/>
    <cellStyle name="_07. NGTT2009-NN_01 DVHC-DSLD 2010_nien giam tom tat 2010 (thuy)_08 Thuong mai Tong muc - Diep" xfId="117" xr:uid="{00000000-0005-0000-0000-000072000000}"/>
    <cellStyle name="_07. NGTT2009-NN_01 DVHC-DSLD 2010_nien giam tom tat 2010 (thuy)_09 Thuong mai va Du lich" xfId="118" xr:uid="{00000000-0005-0000-0000-000073000000}"/>
    <cellStyle name="_07. NGTT2009-NN_01 DVHC-DSLD 2010_nien giam tom tat 2010 (thuy)_09 Thuong mai va Du lich_01 Don vi HC" xfId="119" xr:uid="{00000000-0005-0000-0000-000074000000}"/>
    <cellStyle name="_07. NGTT2009-NN_01 DVHC-DSLD 2010_nien giam tom tat 2010 (thuy)_09 Thuong mai va Du lich_NGDD 2013 Thu chi NSNN " xfId="120" xr:uid="{00000000-0005-0000-0000-000075000000}"/>
    <cellStyle name="_07. NGTT2009-NN_01 DVHC-DSLD 2010_nien giam tom tat 2010 (thuy)_Xl0000167" xfId="121" xr:uid="{00000000-0005-0000-0000-000076000000}"/>
    <cellStyle name="_07. NGTT2009-NN_01 DVHC-DSLD 2010_Tong hop NGTT" xfId="122" xr:uid="{00000000-0005-0000-0000-000077000000}"/>
    <cellStyle name="_07. NGTT2009-NN_01 DVHC-DSLD 2010_Tong hop NGTT_09 Thuong mai va Du lich" xfId="123" xr:uid="{00000000-0005-0000-0000-000078000000}"/>
    <cellStyle name="_07. NGTT2009-NN_01 DVHC-DSLD 2010_Tong hop NGTT_09 Thuong mai va Du lich_01 Don vi HC" xfId="124" xr:uid="{00000000-0005-0000-0000-000079000000}"/>
    <cellStyle name="_07. NGTT2009-NN_01 DVHC-DSLD 2010_Tong hop NGTT_09 Thuong mai va Du lich_NGDD 2013 Thu chi NSNN " xfId="125" xr:uid="{00000000-0005-0000-0000-00007A000000}"/>
    <cellStyle name="_07. NGTT2009-NN_01 DVHC-DSLD 2010_Xl0000167" xfId="126" xr:uid="{00000000-0005-0000-0000-00007B000000}"/>
    <cellStyle name="_07. NGTT2009-NN_02  Dan so lao dong(OK)" xfId="127" xr:uid="{00000000-0005-0000-0000-00007C000000}"/>
    <cellStyle name="_07. NGTT2009-NN_02 Danso_Laodong 2012(chuan) CO SO" xfId="128" xr:uid="{00000000-0005-0000-0000-00007D000000}"/>
    <cellStyle name="_07. NGTT2009-NN_03 Dautu 2010" xfId="129" xr:uid="{00000000-0005-0000-0000-00007E000000}"/>
    <cellStyle name="_07. NGTT2009-NN_03 Dautu 2010_01 Don vi HC" xfId="130" xr:uid="{00000000-0005-0000-0000-00007F000000}"/>
    <cellStyle name="_07. NGTT2009-NN_03 Dautu 2010_02 Danso_Laodong 2012(chuan) CO SO" xfId="131" xr:uid="{00000000-0005-0000-0000-000080000000}"/>
    <cellStyle name="_07. NGTT2009-NN_03 Dautu 2010_04 Doanh nghiep va CSKDCT 2012" xfId="132" xr:uid="{00000000-0005-0000-0000-000081000000}"/>
    <cellStyle name="_07. NGTT2009-NN_03 Dautu 2010_08 Thuong mai Tong muc - Diep" xfId="133" xr:uid="{00000000-0005-0000-0000-000082000000}"/>
    <cellStyle name="_07. NGTT2009-NN_03 Dautu 2010_09 Thuong mai va Du lich" xfId="134" xr:uid="{00000000-0005-0000-0000-000083000000}"/>
    <cellStyle name="_07. NGTT2009-NN_03 Dautu 2010_09 Thuong mai va Du lich_01 Don vi HC" xfId="135" xr:uid="{00000000-0005-0000-0000-000084000000}"/>
    <cellStyle name="_07. NGTT2009-NN_03 Dautu 2010_09 Thuong mai va Du lich_NGDD 2013 Thu chi NSNN " xfId="136" xr:uid="{00000000-0005-0000-0000-000085000000}"/>
    <cellStyle name="_07. NGTT2009-NN_03 Dautu 2010_Xl0000167" xfId="137" xr:uid="{00000000-0005-0000-0000-000086000000}"/>
    <cellStyle name="_07. NGTT2009-NN_03 TKQG" xfId="138" xr:uid="{00000000-0005-0000-0000-000087000000}"/>
    <cellStyle name="_07. NGTT2009-NN_03 TKQG_02  Dan so lao dong(OK)" xfId="139" xr:uid="{00000000-0005-0000-0000-000088000000}"/>
    <cellStyle name="_07. NGTT2009-NN_03 TKQG_Xl0000167" xfId="140" xr:uid="{00000000-0005-0000-0000-000089000000}"/>
    <cellStyle name="_07. NGTT2009-NN_04 Doanh nghiep va CSKDCT 2012" xfId="141" xr:uid="{00000000-0005-0000-0000-00008A000000}"/>
    <cellStyle name="_07. NGTT2009-NN_05 Doanh nghiep va Ca the_2011 (Ok)" xfId="142" xr:uid="{00000000-0005-0000-0000-00008B000000}"/>
    <cellStyle name="_07. NGTT2009-NN_05 Thu chi NSNN" xfId="143" xr:uid="{00000000-0005-0000-0000-00008C000000}"/>
    <cellStyle name="_07. NGTT2009-NN_05 Thuong mai" xfId="144" xr:uid="{00000000-0005-0000-0000-00008D000000}"/>
    <cellStyle name="_07. NGTT2009-NN_05 Thuong mai_01 Don vi HC" xfId="145" xr:uid="{00000000-0005-0000-0000-00008E000000}"/>
    <cellStyle name="_07. NGTT2009-NN_05 Thuong mai_02 Danso_Laodong 2012(chuan) CO SO" xfId="146" xr:uid="{00000000-0005-0000-0000-00008F000000}"/>
    <cellStyle name="_07. NGTT2009-NN_05 Thuong mai_04 Doanh nghiep va CSKDCT 2012" xfId="147" xr:uid="{00000000-0005-0000-0000-000090000000}"/>
    <cellStyle name="_07. NGTT2009-NN_05 Thuong mai_NGDD 2013 Thu chi NSNN " xfId="148" xr:uid="{00000000-0005-0000-0000-000091000000}"/>
    <cellStyle name="_07. NGTT2009-NN_05 Thuong mai_Nien giam KT_TV 2010" xfId="149" xr:uid="{00000000-0005-0000-0000-000092000000}"/>
    <cellStyle name="_07. NGTT2009-NN_05 Thuong mai_Xl0000167" xfId="150" xr:uid="{00000000-0005-0000-0000-000093000000}"/>
    <cellStyle name="_07. NGTT2009-NN_06 Nong, lam nghiep 2010  (ok)" xfId="151" xr:uid="{00000000-0005-0000-0000-000094000000}"/>
    <cellStyle name="_07. NGTT2009-NN_06 Van tai" xfId="152" xr:uid="{00000000-0005-0000-0000-000095000000}"/>
    <cellStyle name="_07. NGTT2009-NN_06 Van tai_01 Don vi HC" xfId="153" xr:uid="{00000000-0005-0000-0000-000096000000}"/>
    <cellStyle name="_07. NGTT2009-NN_06 Van tai_02 Danso_Laodong 2012(chuan) CO SO" xfId="154" xr:uid="{00000000-0005-0000-0000-000097000000}"/>
    <cellStyle name="_07. NGTT2009-NN_06 Van tai_04 Doanh nghiep va CSKDCT 2012" xfId="155" xr:uid="{00000000-0005-0000-0000-000098000000}"/>
    <cellStyle name="_07. NGTT2009-NN_06 Van tai_NGDD 2013 Thu chi NSNN " xfId="156" xr:uid="{00000000-0005-0000-0000-000099000000}"/>
    <cellStyle name="_07. NGTT2009-NN_06 Van tai_Nien giam KT_TV 2010" xfId="157" xr:uid="{00000000-0005-0000-0000-00009A000000}"/>
    <cellStyle name="_07. NGTT2009-NN_06 Van tai_Xl0000167" xfId="158" xr:uid="{00000000-0005-0000-0000-00009B000000}"/>
    <cellStyle name="_07. NGTT2009-NN_07 Buu dien" xfId="159" xr:uid="{00000000-0005-0000-0000-00009C000000}"/>
    <cellStyle name="_07. NGTT2009-NN_07 Buu dien_01 Don vi HC" xfId="160" xr:uid="{00000000-0005-0000-0000-00009D000000}"/>
    <cellStyle name="_07. NGTT2009-NN_07 Buu dien_02 Danso_Laodong 2012(chuan) CO SO" xfId="161" xr:uid="{00000000-0005-0000-0000-00009E000000}"/>
    <cellStyle name="_07. NGTT2009-NN_07 Buu dien_04 Doanh nghiep va CSKDCT 2012" xfId="162" xr:uid="{00000000-0005-0000-0000-00009F000000}"/>
    <cellStyle name="_07. NGTT2009-NN_07 Buu dien_NGDD 2013 Thu chi NSNN " xfId="163" xr:uid="{00000000-0005-0000-0000-0000A0000000}"/>
    <cellStyle name="_07. NGTT2009-NN_07 Buu dien_Nien giam KT_TV 2010" xfId="164" xr:uid="{00000000-0005-0000-0000-0000A1000000}"/>
    <cellStyle name="_07. NGTT2009-NN_07 Buu dien_Xl0000167" xfId="165" xr:uid="{00000000-0005-0000-0000-0000A2000000}"/>
    <cellStyle name="_07. NGTT2009-NN_07 NGTT CN 2012" xfId="166" xr:uid="{00000000-0005-0000-0000-0000A3000000}"/>
    <cellStyle name="_07. NGTT2009-NN_08 Thuong mai Tong muc - Diep" xfId="167" xr:uid="{00000000-0005-0000-0000-0000A4000000}"/>
    <cellStyle name="_07. NGTT2009-NN_08 Thuong mai va Du lich (Ok)" xfId="168" xr:uid="{00000000-0005-0000-0000-0000A5000000}"/>
    <cellStyle name="_07. NGTT2009-NN_08 Van tai" xfId="169" xr:uid="{00000000-0005-0000-0000-0000A6000000}"/>
    <cellStyle name="_07. NGTT2009-NN_08 Van tai_01 Don vi HC" xfId="170" xr:uid="{00000000-0005-0000-0000-0000A7000000}"/>
    <cellStyle name="_07. NGTT2009-NN_08 Van tai_02 Danso_Laodong 2012(chuan) CO SO" xfId="171" xr:uid="{00000000-0005-0000-0000-0000A8000000}"/>
    <cellStyle name="_07. NGTT2009-NN_08 Van tai_04 Doanh nghiep va CSKDCT 2012" xfId="172" xr:uid="{00000000-0005-0000-0000-0000A9000000}"/>
    <cellStyle name="_07. NGTT2009-NN_08 Van tai_NGDD 2013 Thu chi NSNN " xfId="173" xr:uid="{00000000-0005-0000-0000-0000AA000000}"/>
    <cellStyle name="_07. NGTT2009-NN_08 Van tai_Nien giam KT_TV 2010" xfId="174" xr:uid="{00000000-0005-0000-0000-0000AB000000}"/>
    <cellStyle name="_07. NGTT2009-NN_08 Van tai_Xl0000167" xfId="175" xr:uid="{00000000-0005-0000-0000-0000AC000000}"/>
    <cellStyle name="_07. NGTT2009-NN_08 Yte-van hoa" xfId="176" xr:uid="{00000000-0005-0000-0000-0000AD000000}"/>
    <cellStyle name="_07. NGTT2009-NN_08 Yte-van hoa_01 Don vi HC" xfId="177" xr:uid="{00000000-0005-0000-0000-0000AE000000}"/>
    <cellStyle name="_07. NGTT2009-NN_08 Yte-van hoa_02 Danso_Laodong 2012(chuan) CO SO" xfId="178" xr:uid="{00000000-0005-0000-0000-0000AF000000}"/>
    <cellStyle name="_07. NGTT2009-NN_08 Yte-van hoa_04 Doanh nghiep va CSKDCT 2012" xfId="179" xr:uid="{00000000-0005-0000-0000-0000B0000000}"/>
    <cellStyle name="_07. NGTT2009-NN_08 Yte-van hoa_NGDD 2013 Thu chi NSNN " xfId="180" xr:uid="{00000000-0005-0000-0000-0000B1000000}"/>
    <cellStyle name="_07. NGTT2009-NN_08 Yte-van hoa_Nien giam KT_TV 2010" xfId="181" xr:uid="{00000000-0005-0000-0000-0000B2000000}"/>
    <cellStyle name="_07. NGTT2009-NN_08 Yte-van hoa_Xl0000167" xfId="182" xr:uid="{00000000-0005-0000-0000-0000B3000000}"/>
    <cellStyle name="_07. NGTT2009-NN_09 Chi so gia 2011- VuTKG-1 (Ok)" xfId="183" xr:uid="{00000000-0005-0000-0000-0000B4000000}"/>
    <cellStyle name="_07. NGTT2009-NN_09 Du lich" xfId="184" xr:uid="{00000000-0005-0000-0000-0000B5000000}"/>
    <cellStyle name="_07. NGTT2009-NN_09 Thuong mai va Du lich" xfId="185" xr:uid="{00000000-0005-0000-0000-0000B6000000}"/>
    <cellStyle name="_07. NGTT2009-NN_09 Thuong mai va Du lich_01 Don vi HC" xfId="186" xr:uid="{00000000-0005-0000-0000-0000B7000000}"/>
    <cellStyle name="_07. NGTT2009-NN_09 Thuong mai va Du lich_NGDD 2013 Thu chi NSNN " xfId="187" xr:uid="{00000000-0005-0000-0000-0000B8000000}"/>
    <cellStyle name="_07. NGTT2009-NN_10 Market VH, YT, GD, NGTT 2011 " xfId="188" xr:uid="{00000000-0005-0000-0000-0000B9000000}"/>
    <cellStyle name="_07. NGTT2009-NN_10 Market VH, YT, GD, NGTT 2011 _02  Dan so lao dong(OK)" xfId="189" xr:uid="{00000000-0005-0000-0000-0000BA000000}"/>
    <cellStyle name="_07. NGTT2009-NN_10 Market VH, YT, GD, NGTT 2011 _03 TKQG va Thu chi NSNN 2012" xfId="190" xr:uid="{00000000-0005-0000-0000-0000BB000000}"/>
    <cellStyle name="_07. NGTT2009-NN_10 Market VH, YT, GD, NGTT 2011 _04 Doanh nghiep va CSKDCT 2012" xfId="191" xr:uid="{00000000-0005-0000-0000-0000BC000000}"/>
    <cellStyle name="_07. NGTT2009-NN_10 Market VH, YT, GD, NGTT 2011 _05 Doanh nghiep va Ca the_2011 (Ok)" xfId="192" xr:uid="{00000000-0005-0000-0000-0000BD000000}"/>
    <cellStyle name="_07. NGTT2009-NN_10 Market VH, YT, GD, NGTT 2011 _07 NGTT CN 2012" xfId="193" xr:uid="{00000000-0005-0000-0000-0000BE000000}"/>
    <cellStyle name="_07. NGTT2009-NN_10 Market VH, YT, GD, NGTT 2011 _08 Thuong mai Tong muc - Diep" xfId="194" xr:uid="{00000000-0005-0000-0000-0000BF000000}"/>
    <cellStyle name="_07. NGTT2009-NN_10 Market VH, YT, GD, NGTT 2011 _08 Thuong mai va Du lich (Ok)" xfId="195" xr:uid="{00000000-0005-0000-0000-0000C0000000}"/>
    <cellStyle name="_07. NGTT2009-NN_10 Market VH, YT, GD, NGTT 2011 _09 Chi so gia 2011- VuTKG-1 (Ok)" xfId="196" xr:uid="{00000000-0005-0000-0000-0000C1000000}"/>
    <cellStyle name="_07. NGTT2009-NN_10 Market VH, YT, GD, NGTT 2011 _09 Du lich" xfId="197" xr:uid="{00000000-0005-0000-0000-0000C2000000}"/>
    <cellStyle name="_07. NGTT2009-NN_10 Market VH, YT, GD, NGTT 2011 _10 Van tai va BCVT (da sua ok)" xfId="198" xr:uid="{00000000-0005-0000-0000-0000C3000000}"/>
    <cellStyle name="_07. NGTT2009-NN_10 Market VH, YT, GD, NGTT 2011 _11 (3)" xfId="199" xr:uid="{00000000-0005-0000-0000-0000C4000000}"/>
    <cellStyle name="_07. NGTT2009-NN_10 Market VH, YT, GD, NGTT 2011 _11 (3)_04 Doanh nghiep va CSKDCT 2012" xfId="200" xr:uid="{00000000-0005-0000-0000-0000C5000000}"/>
    <cellStyle name="_07. NGTT2009-NN_10 Market VH, YT, GD, NGTT 2011 _11 (3)_Xl0000167" xfId="201" xr:uid="{00000000-0005-0000-0000-0000C6000000}"/>
    <cellStyle name="_07. NGTT2009-NN_10 Market VH, YT, GD, NGTT 2011 _12 (2)" xfId="202" xr:uid="{00000000-0005-0000-0000-0000C7000000}"/>
    <cellStyle name="_07. NGTT2009-NN_10 Market VH, YT, GD, NGTT 2011 _12 (2)_04 Doanh nghiep va CSKDCT 2012" xfId="203" xr:uid="{00000000-0005-0000-0000-0000C8000000}"/>
    <cellStyle name="_07. NGTT2009-NN_10 Market VH, YT, GD, NGTT 2011 _12 (2)_Xl0000167" xfId="204" xr:uid="{00000000-0005-0000-0000-0000C9000000}"/>
    <cellStyle name="_07. NGTT2009-NN_10 Market VH, YT, GD, NGTT 2011 _12 Giao duc, Y Te va Muc songnam2011" xfId="205" xr:uid="{00000000-0005-0000-0000-0000CA000000}"/>
    <cellStyle name="_07. NGTT2009-NN_10 Market VH, YT, GD, NGTT 2011 _13 Van tai 2012" xfId="206" xr:uid="{00000000-0005-0000-0000-0000CB000000}"/>
    <cellStyle name="_07. NGTT2009-NN_10 Market VH, YT, GD, NGTT 2011 _Giaoduc2013(ok)" xfId="207" xr:uid="{00000000-0005-0000-0000-0000CC000000}"/>
    <cellStyle name="_07. NGTT2009-NN_10 Market VH, YT, GD, NGTT 2011 _Maket NGTT2012 LN,TS (7-1-2013)" xfId="208" xr:uid="{00000000-0005-0000-0000-0000CD000000}"/>
    <cellStyle name="_07. NGTT2009-NN_10 Market VH, YT, GD, NGTT 2011 _Maket NGTT2012 LN,TS (7-1-2013)_Nongnghiep" xfId="209" xr:uid="{00000000-0005-0000-0000-0000CE000000}"/>
    <cellStyle name="_07. NGTT2009-NN_10 Market VH, YT, GD, NGTT 2011 _Ngiam_lamnghiep_2011_v2(1)(1)" xfId="210" xr:uid="{00000000-0005-0000-0000-0000CF000000}"/>
    <cellStyle name="_07. NGTT2009-NN_10 Market VH, YT, GD, NGTT 2011 _Ngiam_lamnghiep_2011_v2(1)(1)_Nongnghiep" xfId="211" xr:uid="{00000000-0005-0000-0000-0000D0000000}"/>
    <cellStyle name="_07. NGTT2009-NN_10 Market VH, YT, GD, NGTT 2011 _NGTT LN,TS 2012 (Chuan)" xfId="212" xr:uid="{00000000-0005-0000-0000-0000D1000000}"/>
    <cellStyle name="_07. NGTT2009-NN_10 Market VH, YT, GD, NGTT 2011 _Nien giam TT Vu Nong nghiep 2012(solieu)-gui Vu TH 29-3-2013" xfId="213" xr:uid="{00000000-0005-0000-0000-0000D2000000}"/>
    <cellStyle name="_07. NGTT2009-NN_10 Market VH, YT, GD, NGTT 2011 _Nongnghiep" xfId="214" xr:uid="{00000000-0005-0000-0000-0000D3000000}"/>
    <cellStyle name="_07. NGTT2009-NN_10 Market VH, YT, GD, NGTT 2011 _Nongnghiep NGDD 2012_cap nhat den 24-5-2013(1)" xfId="215" xr:uid="{00000000-0005-0000-0000-0000D4000000}"/>
    <cellStyle name="_07. NGTT2009-NN_10 Market VH, YT, GD, NGTT 2011 _Nongnghiep_Nongnghiep NGDD 2012_cap nhat den 24-5-2013(1)" xfId="216" xr:uid="{00000000-0005-0000-0000-0000D5000000}"/>
    <cellStyle name="_07. NGTT2009-NN_10 Market VH, YT, GD, NGTT 2011 _So lieu quoc te TH" xfId="217" xr:uid="{00000000-0005-0000-0000-0000D6000000}"/>
    <cellStyle name="_07. NGTT2009-NN_10 Market VH, YT, GD, NGTT 2011 _Xl0000147" xfId="218" xr:uid="{00000000-0005-0000-0000-0000D7000000}"/>
    <cellStyle name="_07. NGTT2009-NN_10 Market VH, YT, GD, NGTT 2011 _Xl0000167" xfId="219" xr:uid="{00000000-0005-0000-0000-0000D8000000}"/>
    <cellStyle name="_07. NGTT2009-NN_10 Market VH, YT, GD, NGTT 2011 _XNK" xfId="220" xr:uid="{00000000-0005-0000-0000-0000D9000000}"/>
    <cellStyle name="_07. NGTT2009-NN_10 Van tai va BCVT (da sua ok)" xfId="221" xr:uid="{00000000-0005-0000-0000-0000DA000000}"/>
    <cellStyle name="_07. NGTT2009-NN_10 VH, YT, GD, NGTT 2010 - (OK)" xfId="222" xr:uid="{00000000-0005-0000-0000-0000DB000000}"/>
    <cellStyle name="_07. NGTT2009-NN_10 VH, YT, GD, NGTT 2010 - (OK)_Bo sung 04 bieu Cong nghiep" xfId="223" xr:uid="{00000000-0005-0000-0000-0000DC000000}"/>
    <cellStyle name="_07. NGTT2009-NN_11 (3)" xfId="224" xr:uid="{00000000-0005-0000-0000-0000DD000000}"/>
    <cellStyle name="_07. NGTT2009-NN_11 (3)_04 Doanh nghiep va CSKDCT 2012" xfId="225" xr:uid="{00000000-0005-0000-0000-0000DE000000}"/>
    <cellStyle name="_07. NGTT2009-NN_11 (3)_Xl0000167" xfId="226" xr:uid="{00000000-0005-0000-0000-0000DF000000}"/>
    <cellStyle name="_07. NGTT2009-NN_11 So lieu quoc te 2010-final" xfId="227" xr:uid="{00000000-0005-0000-0000-0000E0000000}"/>
    <cellStyle name="_07. NGTT2009-NN_12 (2)" xfId="228" xr:uid="{00000000-0005-0000-0000-0000E1000000}"/>
    <cellStyle name="_07. NGTT2009-NN_12 (2)_04 Doanh nghiep va CSKDCT 2012" xfId="229" xr:uid="{00000000-0005-0000-0000-0000E2000000}"/>
    <cellStyle name="_07. NGTT2009-NN_12 (2)_Xl0000167" xfId="230" xr:uid="{00000000-0005-0000-0000-0000E3000000}"/>
    <cellStyle name="_07. NGTT2009-NN_12 Chi so gia 2012(chuan) co so" xfId="231" xr:uid="{00000000-0005-0000-0000-0000E4000000}"/>
    <cellStyle name="_07. NGTT2009-NN_12 Giao duc, Y Te va Muc songnam2011" xfId="232" xr:uid="{00000000-0005-0000-0000-0000E5000000}"/>
    <cellStyle name="_07. NGTT2009-NN_13 Van tai 2012" xfId="233" xr:uid="{00000000-0005-0000-0000-0000E6000000}"/>
    <cellStyle name="_07. NGTT2009-NN_Book1" xfId="234" xr:uid="{00000000-0005-0000-0000-0000E7000000}"/>
    <cellStyle name="_07. NGTT2009-NN_Book3" xfId="235" xr:uid="{00000000-0005-0000-0000-0000E8000000}"/>
    <cellStyle name="_07. NGTT2009-NN_Book3 10" xfId="236" xr:uid="{00000000-0005-0000-0000-0000E9000000}"/>
    <cellStyle name="_07. NGTT2009-NN_Book3 11" xfId="237" xr:uid="{00000000-0005-0000-0000-0000EA000000}"/>
    <cellStyle name="_07. NGTT2009-NN_Book3 12" xfId="238" xr:uid="{00000000-0005-0000-0000-0000EB000000}"/>
    <cellStyle name="_07. NGTT2009-NN_Book3 13" xfId="239" xr:uid="{00000000-0005-0000-0000-0000EC000000}"/>
    <cellStyle name="_07. NGTT2009-NN_Book3 14" xfId="240" xr:uid="{00000000-0005-0000-0000-0000ED000000}"/>
    <cellStyle name="_07. NGTT2009-NN_Book3 15" xfId="241" xr:uid="{00000000-0005-0000-0000-0000EE000000}"/>
    <cellStyle name="_07. NGTT2009-NN_Book3 16" xfId="242" xr:uid="{00000000-0005-0000-0000-0000EF000000}"/>
    <cellStyle name="_07. NGTT2009-NN_Book3 17" xfId="243" xr:uid="{00000000-0005-0000-0000-0000F0000000}"/>
    <cellStyle name="_07. NGTT2009-NN_Book3 18" xfId="244" xr:uid="{00000000-0005-0000-0000-0000F1000000}"/>
    <cellStyle name="_07. NGTT2009-NN_Book3 19" xfId="245" xr:uid="{00000000-0005-0000-0000-0000F2000000}"/>
    <cellStyle name="_07. NGTT2009-NN_Book3 2" xfId="246" xr:uid="{00000000-0005-0000-0000-0000F3000000}"/>
    <cellStyle name="_07. NGTT2009-NN_Book3 3" xfId="247" xr:uid="{00000000-0005-0000-0000-0000F4000000}"/>
    <cellStyle name="_07. NGTT2009-NN_Book3 4" xfId="248" xr:uid="{00000000-0005-0000-0000-0000F5000000}"/>
    <cellStyle name="_07. NGTT2009-NN_Book3 5" xfId="249" xr:uid="{00000000-0005-0000-0000-0000F6000000}"/>
    <cellStyle name="_07. NGTT2009-NN_Book3 6" xfId="250" xr:uid="{00000000-0005-0000-0000-0000F7000000}"/>
    <cellStyle name="_07. NGTT2009-NN_Book3 7" xfId="251" xr:uid="{00000000-0005-0000-0000-0000F8000000}"/>
    <cellStyle name="_07. NGTT2009-NN_Book3 8" xfId="252" xr:uid="{00000000-0005-0000-0000-0000F9000000}"/>
    <cellStyle name="_07. NGTT2009-NN_Book3 9" xfId="253" xr:uid="{00000000-0005-0000-0000-0000FA000000}"/>
    <cellStyle name="_07. NGTT2009-NN_Book3_01 Don vi HC" xfId="254" xr:uid="{00000000-0005-0000-0000-0000FB000000}"/>
    <cellStyle name="_07. NGTT2009-NN_Book3_01 DVHC-DSLD 2010" xfId="255" xr:uid="{00000000-0005-0000-0000-0000FC000000}"/>
    <cellStyle name="_07. NGTT2009-NN_Book3_02  Dan so lao dong(OK)" xfId="256" xr:uid="{00000000-0005-0000-0000-0000FD000000}"/>
    <cellStyle name="_07. NGTT2009-NN_Book3_02 Danso_Laodong 2012(chuan) CO SO" xfId="257" xr:uid="{00000000-0005-0000-0000-0000FE000000}"/>
    <cellStyle name="_07. NGTT2009-NN_Book3_03 TKQG va Thu chi NSNN 2012" xfId="258" xr:uid="{00000000-0005-0000-0000-0000FF000000}"/>
    <cellStyle name="_07. NGTT2009-NN_Book3_04 Doanh nghiep va CSKDCT 2012" xfId="259" xr:uid="{00000000-0005-0000-0000-000000010000}"/>
    <cellStyle name="_07. NGTT2009-NN_Book3_05 Doanh nghiep va Ca the_2011 (Ok)" xfId="260" xr:uid="{00000000-0005-0000-0000-000001010000}"/>
    <cellStyle name="_07. NGTT2009-NN_Book3_05 NGTT DN 2010 (OK)" xfId="261" xr:uid="{00000000-0005-0000-0000-000002010000}"/>
    <cellStyle name="_07. NGTT2009-NN_Book3_05 NGTT DN 2010 (OK)_Bo sung 04 bieu Cong nghiep" xfId="262" xr:uid="{00000000-0005-0000-0000-000003010000}"/>
    <cellStyle name="_07. NGTT2009-NN_Book3_06 Nong, lam nghiep 2010  (ok)" xfId="263" xr:uid="{00000000-0005-0000-0000-000004010000}"/>
    <cellStyle name="_07. NGTT2009-NN_Book3_07 NGTT CN 2012" xfId="264" xr:uid="{00000000-0005-0000-0000-000005010000}"/>
    <cellStyle name="_07. NGTT2009-NN_Book3_08 Thuong mai Tong muc - Diep" xfId="265" xr:uid="{00000000-0005-0000-0000-000006010000}"/>
    <cellStyle name="_07. NGTT2009-NN_Book3_08 Thuong mai va Du lich (Ok)" xfId="266" xr:uid="{00000000-0005-0000-0000-000007010000}"/>
    <cellStyle name="_07. NGTT2009-NN_Book3_09 Chi so gia 2011- VuTKG-1 (Ok)" xfId="267" xr:uid="{00000000-0005-0000-0000-000008010000}"/>
    <cellStyle name="_07. NGTT2009-NN_Book3_09 Du lich" xfId="268" xr:uid="{00000000-0005-0000-0000-000009010000}"/>
    <cellStyle name="_07. NGTT2009-NN_Book3_10 Market VH, YT, GD, NGTT 2011 " xfId="269" xr:uid="{00000000-0005-0000-0000-00000A010000}"/>
    <cellStyle name="_07. NGTT2009-NN_Book3_10 Market VH, YT, GD, NGTT 2011 _02  Dan so lao dong(OK)" xfId="270" xr:uid="{00000000-0005-0000-0000-00000B010000}"/>
    <cellStyle name="_07. NGTT2009-NN_Book3_10 Market VH, YT, GD, NGTT 2011 _03 TKQG va Thu chi NSNN 2012" xfId="271" xr:uid="{00000000-0005-0000-0000-00000C010000}"/>
    <cellStyle name="_07. NGTT2009-NN_Book3_10 Market VH, YT, GD, NGTT 2011 _04 Doanh nghiep va CSKDCT 2012" xfId="272" xr:uid="{00000000-0005-0000-0000-00000D010000}"/>
    <cellStyle name="_07. NGTT2009-NN_Book3_10 Market VH, YT, GD, NGTT 2011 _05 Doanh nghiep va Ca the_2011 (Ok)" xfId="273" xr:uid="{00000000-0005-0000-0000-00000E010000}"/>
    <cellStyle name="_07. NGTT2009-NN_Book3_10 Market VH, YT, GD, NGTT 2011 _07 NGTT CN 2012" xfId="274" xr:uid="{00000000-0005-0000-0000-00000F010000}"/>
    <cellStyle name="_07. NGTT2009-NN_Book3_10 Market VH, YT, GD, NGTT 2011 _08 Thuong mai Tong muc - Diep" xfId="275" xr:uid="{00000000-0005-0000-0000-000010010000}"/>
    <cellStyle name="_07. NGTT2009-NN_Book3_10 Market VH, YT, GD, NGTT 2011 _08 Thuong mai va Du lich (Ok)" xfId="276" xr:uid="{00000000-0005-0000-0000-000011010000}"/>
    <cellStyle name="_07. NGTT2009-NN_Book3_10 Market VH, YT, GD, NGTT 2011 _09 Chi so gia 2011- VuTKG-1 (Ok)" xfId="277" xr:uid="{00000000-0005-0000-0000-000012010000}"/>
    <cellStyle name="_07. NGTT2009-NN_Book3_10 Market VH, YT, GD, NGTT 2011 _09 Du lich" xfId="278" xr:uid="{00000000-0005-0000-0000-000013010000}"/>
    <cellStyle name="_07. NGTT2009-NN_Book3_10 Market VH, YT, GD, NGTT 2011 _10 Van tai va BCVT (da sua ok)" xfId="279" xr:uid="{00000000-0005-0000-0000-000014010000}"/>
    <cellStyle name="_07. NGTT2009-NN_Book3_10 Market VH, YT, GD, NGTT 2011 _11 (3)" xfId="280" xr:uid="{00000000-0005-0000-0000-000015010000}"/>
    <cellStyle name="_07. NGTT2009-NN_Book3_10 Market VH, YT, GD, NGTT 2011 _11 (3)_04 Doanh nghiep va CSKDCT 2012" xfId="281" xr:uid="{00000000-0005-0000-0000-000016010000}"/>
    <cellStyle name="_07. NGTT2009-NN_Book3_10 Market VH, YT, GD, NGTT 2011 _11 (3)_Xl0000167" xfId="282" xr:uid="{00000000-0005-0000-0000-000017010000}"/>
    <cellStyle name="_07. NGTT2009-NN_Book3_10 Market VH, YT, GD, NGTT 2011 _12 (2)" xfId="283" xr:uid="{00000000-0005-0000-0000-000018010000}"/>
    <cellStyle name="_07. NGTT2009-NN_Book3_10 Market VH, YT, GD, NGTT 2011 _12 (2)_04 Doanh nghiep va CSKDCT 2012" xfId="284" xr:uid="{00000000-0005-0000-0000-000019010000}"/>
    <cellStyle name="_07. NGTT2009-NN_Book3_10 Market VH, YT, GD, NGTT 2011 _12 (2)_Xl0000167" xfId="285" xr:uid="{00000000-0005-0000-0000-00001A010000}"/>
    <cellStyle name="_07. NGTT2009-NN_Book3_10 Market VH, YT, GD, NGTT 2011 _12 Giao duc, Y Te va Muc songnam2011" xfId="286" xr:uid="{00000000-0005-0000-0000-00001B010000}"/>
    <cellStyle name="_07. NGTT2009-NN_Book3_10 Market VH, YT, GD, NGTT 2011 _13 Van tai 2012" xfId="287" xr:uid="{00000000-0005-0000-0000-00001C010000}"/>
    <cellStyle name="_07. NGTT2009-NN_Book3_10 Market VH, YT, GD, NGTT 2011 _Giaoduc2013(ok)" xfId="288" xr:uid="{00000000-0005-0000-0000-00001D010000}"/>
    <cellStyle name="_07. NGTT2009-NN_Book3_10 Market VH, YT, GD, NGTT 2011 _Maket NGTT2012 LN,TS (7-1-2013)" xfId="289" xr:uid="{00000000-0005-0000-0000-00001E010000}"/>
    <cellStyle name="_07. NGTT2009-NN_Book3_10 Market VH, YT, GD, NGTT 2011 _Maket NGTT2012 LN,TS (7-1-2013)_Nongnghiep" xfId="290" xr:uid="{00000000-0005-0000-0000-00001F010000}"/>
    <cellStyle name="_07. NGTT2009-NN_Book3_10 Market VH, YT, GD, NGTT 2011 _Ngiam_lamnghiep_2011_v2(1)(1)" xfId="291" xr:uid="{00000000-0005-0000-0000-000020010000}"/>
    <cellStyle name="_07. NGTT2009-NN_Book3_10 Market VH, YT, GD, NGTT 2011 _Ngiam_lamnghiep_2011_v2(1)(1)_Nongnghiep" xfId="292" xr:uid="{00000000-0005-0000-0000-000021010000}"/>
    <cellStyle name="_07. NGTT2009-NN_Book3_10 Market VH, YT, GD, NGTT 2011 _NGTT LN,TS 2012 (Chuan)" xfId="293" xr:uid="{00000000-0005-0000-0000-000022010000}"/>
    <cellStyle name="_07. NGTT2009-NN_Book3_10 Market VH, YT, GD, NGTT 2011 _Nien giam TT Vu Nong nghiep 2012(solieu)-gui Vu TH 29-3-2013" xfId="294" xr:uid="{00000000-0005-0000-0000-000023010000}"/>
    <cellStyle name="_07. NGTT2009-NN_Book3_10 Market VH, YT, GD, NGTT 2011 _Nongnghiep" xfId="295" xr:uid="{00000000-0005-0000-0000-000024010000}"/>
    <cellStyle name="_07. NGTT2009-NN_Book3_10 Market VH, YT, GD, NGTT 2011 _Nongnghiep NGDD 2012_cap nhat den 24-5-2013(1)" xfId="296" xr:uid="{00000000-0005-0000-0000-000025010000}"/>
    <cellStyle name="_07. NGTT2009-NN_Book3_10 Market VH, YT, GD, NGTT 2011 _Nongnghiep_Nongnghiep NGDD 2012_cap nhat den 24-5-2013(1)" xfId="297" xr:uid="{00000000-0005-0000-0000-000026010000}"/>
    <cellStyle name="_07. NGTT2009-NN_Book3_10 Market VH, YT, GD, NGTT 2011 _So lieu quoc te TH" xfId="298" xr:uid="{00000000-0005-0000-0000-000027010000}"/>
    <cellStyle name="_07. NGTT2009-NN_Book3_10 Market VH, YT, GD, NGTT 2011 _Xl0000147" xfId="299" xr:uid="{00000000-0005-0000-0000-000028010000}"/>
    <cellStyle name="_07. NGTT2009-NN_Book3_10 Market VH, YT, GD, NGTT 2011 _Xl0000167" xfId="300" xr:uid="{00000000-0005-0000-0000-000029010000}"/>
    <cellStyle name="_07. NGTT2009-NN_Book3_10 Market VH, YT, GD, NGTT 2011 _XNK" xfId="301" xr:uid="{00000000-0005-0000-0000-00002A010000}"/>
    <cellStyle name="_07. NGTT2009-NN_Book3_10 Van tai va BCVT (da sua ok)" xfId="302" xr:uid="{00000000-0005-0000-0000-00002B010000}"/>
    <cellStyle name="_07. NGTT2009-NN_Book3_10 VH, YT, GD, NGTT 2010 - (OK)" xfId="303" xr:uid="{00000000-0005-0000-0000-00002C010000}"/>
    <cellStyle name="_07. NGTT2009-NN_Book3_10 VH, YT, GD, NGTT 2010 - (OK)_Bo sung 04 bieu Cong nghiep" xfId="304" xr:uid="{00000000-0005-0000-0000-00002D010000}"/>
    <cellStyle name="_07. NGTT2009-NN_Book3_11 (3)" xfId="305" xr:uid="{00000000-0005-0000-0000-00002E010000}"/>
    <cellStyle name="_07. NGTT2009-NN_Book3_11 (3)_04 Doanh nghiep va CSKDCT 2012" xfId="306" xr:uid="{00000000-0005-0000-0000-00002F010000}"/>
    <cellStyle name="_07. NGTT2009-NN_Book3_11 (3)_Xl0000167" xfId="307" xr:uid="{00000000-0005-0000-0000-000030010000}"/>
    <cellStyle name="_07. NGTT2009-NN_Book3_12 (2)" xfId="308" xr:uid="{00000000-0005-0000-0000-000031010000}"/>
    <cellStyle name="_07. NGTT2009-NN_Book3_12 (2)_04 Doanh nghiep va CSKDCT 2012" xfId="309" xr:uid="{00000000-0005-0000-0000-000032010000}"/>
    <cellStyle name="_07. NGTT2009-NN_Book3_12 (2)_Xl0000167" xfId="310" xr:uid="{00000000-0005-0000-0000-000033010000}"/>
    <cellStyle name="_07. NGTT2009-NN_Book3_12 Chi so gia 2012(chuan) co so" xfId="311" xr:uid="{00000000-0005-0000-0000-000034010000}"/>
    <cellStyle name="_07. NGTT2009-NN_Book3_12 Giao duc, Y Te va Muc songnam2011" xfId="312" xr:uid="{00000000-0005-0000-0000-000035010000}"/>
    <cellStyle name="_07. NGTT2009-NN_Book3_13 Van tai 2012" xfId="313" xr:uid="{00000000-0005-0000-0000-000036010000}"/>
    <cellStyle name="_07. NGTT2009-NN_Book3_Book1" xfId="314" xr:uid="{00000000-0005-0000-0000-000037010000}"/>
    <cellStyle name="_07. NGTT2009-NN_Book3_CucThongke-phucdap-Tuan-Anh" xfId="315" xr:uid="{00000000-0005-0000-0000-000038010000}"/>
    <cellStyle name="_07. NGTT2009-NN_Book3_Giaoduc2013(ok)" xfId="316" xr:uid="{00000000-0005-0000-0000-000039010000}"/>
    <cellStyle name="_07. NGTT2009-NN_Book3_GTSXNN" xfId="317" xr:uid="{00000000-0005-0000-0000-00003A010000}"/>
    <cellStyle name="_07. NGTT2009-NN_Book3_GTSXNN_Nongnghiep NGDD 2012_cap nhat den 24-5-2013(1)" xfId="318" xr:uid="{00000000-0005-0000-0000-00003B010000}"/>
    <cellStyle name="_07. NGTT2009-NN_Book3_Maket NGTT2012 LN,TS (7-1-2013)" xfId="319" xr:uid="{00000000-0005-0000-0000-00003C010000}"/>
    <cellStyle name="_07. NGTT2009-NN_Book3_Maket NGTT2012 LN,TS (7-1-2013)_Nongnghiep" xfId="320" xr:uid="{00000000-0005-0000-0000-00003D010000}"/>
    <cellStyle name="_07. NGTT2009-NN_Book3_Ngiam_lamnghiep_2011_v2(1)(1)" xfId="321" xr:uid="{00000000-0005-0000-0000-00003E010000}"/>
    <cellStyle name="_07. NGTT2009-NN_Book3_Ngiam_lamnghiep_2011_v2(1)(1)_Nongnghiep" xfId="322" xr:uid="{00000000-0005-0000-0000-00003F010000}"/>
    <cellStyle name="_07. NGTT2009-NN_Book3_NGTT LN,TS 2012 (Chuan)" xfId="323" xr:uid="{00000000-0005-0000-0000-000040010000}"/>
    <cellStyle name="_07. NGTT2009-NN_Book3_Nien giam day du  Nong nghiep 2010" xfId="324" xr:uid="{00000000-0005-0000-0000-000041010000}"/>
    <cellStyle name="_07. NGTT2009-NN_Book3_Nien giam TT Vu Nong nghiep 2012(solieu)-gui Vu TH 29-3-2013" xfId="325" xr:uid="{00000000-0005-0000-0000-000042010000}"/>
    <cellStyle name="_07. NGTT2009-NN_Book3_Nongnghiep" xfId="326" xr:uid="{00000000-0005-0000-0000-000043010000}"/>
    <cellStyle name="_07. NGTT2009-NN_Book3_Nongnghiep_Bo sung 04 bieu Cong nghiep" xfId="327" xr:uid="{00000000-0005-0000-0000-000044010000}"/>
    <cellStyle name="_07. NGTT2009-NN_Book3_Nongnghiep_Mau" xfId="328" xr:uid="{00000000-0005-0000-0000-000045010000}"/>
    <cellStyle name="_07. NGTT2009-NN_Book3_Nongnghiep_NGDD 2013 Thu chi NSNN " xfId="329" xr:uid="{00000000-0005-0000-0000-000046010000}"/>
    <cellStyle name="_07. NGTT2009-NN_Book3_Nongnghiep_Nongnghiep NGDD 2012_cap nhat den 24-5-2013(1)" xfId="330" xr:uid="{00000000-0005-0000-0000-000047010000}"/>
    <cellStyle name="_07. NGTT2009-NN_Book3_So lieu quoc te TH" xfId="331" xr:uid="{00000000-0005-0000-0000-000048010000}"/>
    <cellStyle name="_07. NGTT2009-NN_Book3_So lieu quoc te TH_08 Cong nghiep 2010" xfId="332" xr:uid="{00000000-0005-0000-0000-000049010000}"/>
    <cellStyle name="_07. NGTT2009-NN_Book3_So lieu quoc te TH_08 Thuong mai va Du lich (Ok)" xfId="333" xr:uid="{00000000-0005-0000-0000-00004A010000}"/>
    <cellStyle name="_07. NGTT2009-NN_Book3_So lieu quoc te TH_09 Chi so gia 2011- VuTKG-1 (Ok)" xfId="334" xr:uid="{00000000-0005-0000-0000-00004B010000}"/>
    <cellStyle name="_07. NGTT2009-NN_Book3_So lieu quoc te TH_09 Du lich" xfId="335" xr:uid="{00000000-0005-0000-0000-00004C010000}"/>
    <cellStyle name="_07. NGTT2009-NN_Book3_So lieu quoc te TH_10 Van tai va BCVT (da sua ok)" xfId="336" xr:uid="{00000000-0005-0000-0000-00004D010000}"/>
    <cellStyle name="_07. NGTT2009-NN_Book3_So lieu quoc te TH_12 Giao duc, Y Te va Muc songnam2011" xfId="337" xr:uid="{00000000-0005-0000-0000-00004E010000}"/>
    <cellStyle name="_07. NGTT2009-NN_Book3_So lieu quoc te TH_nien giam tom tat du lich va XNK" xfId="338" xr:uid="{00000000-0005-0000-0000-00004F010000}"/>
    <cellStyle name="_07. NGTT2009-NN_Book3_So lieu quoc te TH_Nongnghiep" xfId="339" xr:uid="{00000000-0005-0000-0000-000050010000}"/>
    <cellStyle name="_07. NGTT2009-NN_Book3_So lieu quoc te TH_XNK" xfId="340" xr:uid="{00000000-0005-0000-0000-000051010000}"/>
    <cellStyle name="_07. NGTT2009-NN_Book3_So lieu quoc te(GDP)" xfId="341" xr:uid="{00000000-0005-0000-0000-000052010000}"/>
    <cellStyle name="_07. NGTT2009-NN_Book3_So lieu quoc te(GDP)_02  Dan so lao dong(OK)" xfId="342" xr:uid="{00000000-0005-0000-0000-000053010000}"/>
    <cellStyle name="_07. NGTT2009-NN_Book3_So lieu quoc te(GDP)_03 TKQG va Thu chi NSNN 2012" xfId="343" xr:uid="{00000000-0005-0000-0000-000054010000}"/>
    <cellStyle name="_07. NGTT2009-NN_Book3_So lieu quoc te(GDP)_04 Doanh nghiep va CSKDCT 2012" xfId="344" xr:uid="{00000000-0005-0000-0000-000055010000}"/>
    <cellStyle name="_07. NGTT2009-NN_Book3_So lieu quoc te(GDP)_05 Doanh nghiep va Ca the_2011 (Ok)" xfId="345" xr:uid="{00000000-0005-0000-0000-000056010000}"/>
    <cellStyle name="_07. NGTT2009-NN_Book3_So lieu quoc te(GDP)_07 NGTT CN 2012" xfId="346" xr:uid="{00000000-0005-0000-0000-000057010000}"/>
    <cellStyle name="_07. NGTT2009-NN_Book3_So lieu quoc te(GDP)_08 Thuong mai Tong muc - Diep" xfId="347" xr:uid="{00000000-0005-0000-0000-000058010000}"/>
    <cellStyle name="_07. NGTT2009-NN_Book3_So lieu quoc te(GDP)_08 Thuong mai va Du lich (Ok)" xfId="348" xr:uid="{00000000-0005-0000-0000-000059010000}"/>
    <cellStyle name="_07. NGTT2009-NN_Book3_So lieu quoc te(GDP)_09 Chi so gia 2011- VuTKG-1 (Ok)" xfId="349" xr:uid="{00000000-0005-0000-0000-00005A010000}"/>
    <cellStyle name="_07. NGTT2009-NN_Book3_So lieu quoc te(GDP)_09 Du lich" xfId="350" xr:uid="{00000000-0005-0000-0000-00005B010000}"/>
    <cellStyle name="_07. NGTT2009-NN_Book3_So lieu quoc te(GDP)_10 Van tai va BCVT (da sua ok)" xfId="351" xr:uid="{00000000-0005-0000-0000-00005C010000}"/>
    <cellStyle name="_07. NGTT2009-NN_Book3_So lieu quoc te(GDP)_11 (3)" xfId="352" xr:uid="{00000000-0005-0000-0000-00005D010000}"/>
    <cellStyle name="_07. NGTT2009-NN_Book3_So lieu quoc te(GDP)_11 (3)_04 Doanh nghiep va CSKDCT 2012" xfId="353" xr:uid="{00000000-0005-0000-0000-00005E010000}"/>
    <cellStyle name="_07. NGTT2009-NN_Book3_So lieu quoc te(GDP)_11 (3)_Xl0000167" xfId="354" xr:uid="{00000000-0005-0000-0000-00005F010000}"/>
    <cellStyle name="_07. NGTT2009-NN_Book3_So lieu quoc te(GDP)_12 (2)" xfId="355" xr:uid="{00000000-0005-0000-0000-000060010000}"/>
    <cellStyle name="_07. NGTT2009-NN_Book3_So lieu quoc te(GDP)_12 (2)_04 Doanh nghiep va CSKDCT 2012" xfId="356" xr:uid="{00000000-0005-0000-0000-000061010000}"/>
    <cellStyle name="_07. NGTT2009-NN_Book3_So lieu quoc te(GDP)_12 (2)_Xl0000167" xfId="357" xr:uid="{00000000-0005-0000-0000-000062010000}"/>
    <cellStyle name="_07. NGTT2009-NN_Book3_So lieu quoc te(GDP)_12 Giao duc, Y Te va Muc songnam2011" xfId="358" xr:uid="{00000000-0005-0000-0000-000063010000}"/>
    <cellStyle name="_07. NGTT2009-NN_Book3_So lieu quoc te(GDP)_12 So lieu quoc te (Ok)" xfId="359" xr:uid="{00000000-0005-0000-0000-000064010000}"/>
    <cellStyle name="_07. NGTT2009-NN_Book3_So lieu quoc te(GDP)_13 Van tai 2012" xfId="360" xr:uid="{00000000-0005-0000-0000-000065010000}"/>
    <cellStyle name="_07. NGTT2009-NN_Book3_So lieu quoc te(GDP)_Giaoduc2013(ok)" xfId="361" xr:uid="{00000000-0005-0000-0000-000066010000}"/>
    <cellStyle name="_07. NGTT2009-NN_Book3_So lieu quoc te(GDP)_Maket NGTT2012 LN,TS (7-1-2013)" xfId="362" xr:uid="{00000000-0005-0000-0000-000067010000}"/>
    <cellStyle name="_07. NGTT2009-NN_Book3_So lieu quoc te(GDP)_Maket NGTT2012 LN,TS (7-1-2013)_Nongnghiep" xfId="363" xr:uid="{00000000-0005-0000-0000-000068010000}"/>
    <cellStyle name="_07. NGTT2009-NN_Book3_So lieu quoc te(GDP)_Ngiam_lamnghiep_2011_v2(1)(1)" xfId="364" xr:uid="{00000000-0005-0000-0000-000069010000}"/>
    <cellStyle name="_07. NGTT2009-NN_Book3_So lieu quoc te(GDP)_Ngiam_lamnghiep_2011_v2(1)(1)_Nongnghiep" xfId="365" xr:uid="{00000000-0005-0000-0000-00006A010000}"/>
    <cellStyle name="_07. NGTT2009-NN_Book3_So lieu quoc te(GDP)_NGTT LN,TS 2012 (Chuan)" xfId="366" xr:uid="{00000000-0005-0000-0000-00006B010000}"/>
    <cellStyle name="_07. NGTT2009-NN_Book3_So lieu quoc te(GDP)_Nien giam TT Vu Nong nghiep 2012(solieu)-gui Vu TH 29-3-2013" xfId="367" xr:uid="{00000000-0005-0000-0000-00006C010000}"/>
    <cellStyle name="_07. NGTT2009-NN_Book3_So lieu quoc te(GDP)_Nongnghiep" xfId="368" xr:uid="{00000000-0005-0000-0000-00006D010000}"/>
    <cellStyle name="_07. NGTT2009-NN_Book3_So lieu quoc te(GDP)_Nongnghiep NGDD 2012_cap nhat den 24-5-2013(1)" xfId="369" xr:uid="{00000000-0005-0000-0000-00006E010000}"/>
    <cellStyle name="_07. NGTT2009-NN_Book3_So lieu quoc te(GDP)_Nongnghiep_Nongnghiep NGDD 2012_cap nhat den 24-5-2013(1)" xfId="370" xr:uid="{00000000-0005-0000-0000-00006F010000}"/>
    <cellStyle name="_07. NGTT2009-NN_Book3_So lieu quoc te(GDP)_Xl0000147" xfId="371" xr:uid="{00000000-0005-0000-0000-000070010000}"/>
    <cellStyle name="_07. NGTT2009-NN_Book3_So lieu quoc te(GDP)_Xl0000167" xfId="372" xr:uid="{00000000-0005-0000-0000-000071010000}"/>
    <cellStyle name="_07. NGTT2009-NN_Book3_So lieu quoc te(GDP)_XNK" xfId="373" xr:uid="{00000000-0005-0000-0000-000072010000}"/>
    <cellStyle name="_07. NGTT2009-NN_Book3_Xl0000147" xfId="374" xr:uid="{00000000-0005-0000-0000-000073010000}"/>
    <cellStyle name="_07. NGTT2009-NN_Book3_Xl0000167" xfId="375" xr:uid="{00000000-0005-0000-0000-000074010000}"/>
    <cellStyle name="_07. NGTT2009-NN_Book3_XNK" xfId="376" xr:uid="{00000000-0005-0000-0000-000075010000}"/>
    <cellStyle name="_07. NGTT2009-NN_Book3_XNK_08 Thuong mai Tong muc - Diep" xfId="377" xr:uid="{00000000-0005-0000-0000-000076010000}"/>
    <cellStyle name="_07. NGTT2009-NN_Book3_XNK_Bo sung 04 bieu Cong nghiep" xfId="378" xr:uid="{00000000-0005-0000-0000-000077010000}"/>
    <cellStyle name="_07. NGTT2009-NN_Book3_XNK-2012" xfId="379" xr:uid="{00000000-0005-0000-0000-000078010000}"/>
    <cellStyle name="_07. NGTT2009-NN_Book3_XNK-Market" xfId="380" xr:uid="{00000000-0005-0000-0000-000079010000}"/>
    <cellStyle name="_07. NGTT2009-NN_Book4" xfId="381" xr:uid="{00000000-0005-0000-0000-00007A010000}"/>
    <cellStyle name="_07. NGTT2009-NN_Book4_08 Cong nghiep 2010" xfId="382" xr:uid="{00000000-0005-0000-0000-00007B010000}"/>
    <cellStyle name="_07. NGTT2009-NN_Book4_08 Thuong mai va Du lich (Ok)" xfId="383" xr:uid="{00000000-0005-0000-0000-00007C010000}"/>
    <cellStyle name="_07. NGTT2009-NN_Book4_09 Chi so gia 2011- VuTKG-1 (Ok)" xfId="384" xr:uid="{00000000-0005-0000-0000-00007D010000}"/>
    <cellStyle name="_07. NGTT2009-NN_Book4_09 Du lich" xfId="385" xr:uid="{00000000-0005-0000-0000-00007E010000}"/>
    <cellStyle name="_07. NGTT2009-NN_Book4_10 Van tai va BCVT (da sua ok)" xfId="386" xr:uid="{00000000-0005-0000-0000-00007F010000}"/>
    <cellStyle name="_07. NGTT2009-NN_Book4_12 Giao duc, Y Te va Muc songnam2011" xfId="387" xr:uid="{00000000-0005-0000-0000-000080010000}"/>
    <cellStyle name="_07. NGTT2009-NN_Book4_12 So lieu quoc te (Ok)" xfId="388" xr:uid="{00000000-0005-0000-0000-000081010000}"/>
    <cellStyle name="_07. NGTT2009-NN_Book4_Book1" xfId="389" xr:uid="{00000000-0005-0000-0000-000082010000}"/>
    <cellStyle name="_07. NGTT2009-NN_Book4_nien giam tom tat du lich va XNK" xfId="390" xr:uid="{00000000-0005-0000-0000-000083010000}"/>
    <cellStyle name="_07. NGTT2009-NN_Book4_Nongnghiep" xfId="391" xr:uid="{00000000-0005-0000-0000-000084010000}"/>
    <cellStyle name="_07. NGTT2009-NN_Book4_XNK" xfId="392" xr:uid="{00000000-0005-0000-0000-000085010000}"/>
    <cellStyle name="_07. NGTT2009-NN_Book4_XNK-2012" xfId="393" xr:uid="{00000000-0005-0000-0000-000086010000}"/>
    <cellStyle name="_07. NGTT2009-NN_CSKDCT 2010" xfId="394" xr:uid="{00000000-0005-0000-0000-000087010000}"/>
    <cellStyle name="_07. NGTT2009-NN_CSKDCT 2010_Bo sung 04 bieu Cong nghiep" xfId="395" xr:uid="{00000000-0005-0000-0000-000088010000}"/>
    <cellStyle name="_07. NGTT2009-NN_CucThongke-phucdap-Tuan-Anh" xfId="396" xr:uid="{00000000-0005-0000-0000-000089010000}"/>
    <cellStyle name="_07. NGTT2009-NN_dan so phan tich 10 nam(moi)" xfId="397" xr:uid="{00000000-0005-0000-0000-00008A010000}"/>
    <cellStyle name="_07. NGTT2009-NN_dan so phan tich 10 nam(moi)_01 Don vi HC" xfId="398" xr:uid="{00000000-0005-0000-0000-00008B010000}"/>
    <cellStyle name="_07. NGTT2009-NN_dan so phan tich 10 nam(moi)_02 Danso_Laodong 2012(chuan) CO SO" xfId="399" xr:uid="{00000000-0005-0000-0000-00008C010000}"/>
    <cellStyle name="_07. NGTT2009-NN_dan so phan tich 10 nam(moi)_04 Doanh nghiep va CSKDCT 2012" xfId="400" xr:uid="{00000000-0005-0000-0000-00008D010000}"/>
    <cellStyle name="_07. NGTT2009-NN_dan so phan tich 10 nam(moi)_NGDD 2013 Thu chi NSNN " xfId="401" xr:uid="{00000000-0005-0000-0000-00008E010000}"/>
    <cellStyle name="_07. NGTT2009-NN_dan so phan tich 10 nam(moi)_Nien giam KT_TV 2010" xfId="402" xr:uid="{00000000-0005-0000-0000-00008F010000}"/>
    <cellStyle name="_07. NGTT2009-NN_dan so phan tich 10 nam(moi)_Xl0000167" xfId="403" xr:uid="{00000000-0005-0000-0000-000090010000}"/>
    <cellStyle name="_07. NGTT2009-NN_Dat Dai NGTT -2013" xfId="404" xr:uid="{00000000-0005-0000-0000-000091010000}"/>
    <cellStyle name="_07. NGTT2009-NN_Giaoduc2013(ok)" xfId="405" xr:uid="{00000000-0005-0000-0000-000092010000}"/>
    <cellStyle name="_07. NGTT2009-NN_GTSXNN" xfId="406" xr:uid="{00000000-0005-0000-0000-000093010000}"/>
    <cellStyle name="_07. NGTT2009-NN_GTSXNN_Nongnghiep NGDD 2012_cap nhat den 24-5-2013(1)" xfId="407" xr:uid="{00000000-0005-0000-0000-000094010000}"/>
    <cellStyle name="_07. NGTT2009-NN_Lam nghiep, thuy san 2010 (ok)" xfId="408" xr:uid="{00000000-0005-0000-0000-000095010000}"/>
    <cellStyle name="_07. NGTT2009-NN_Lam nghiep, thuy san 2010 (ok)_08 Cong nghiep 2010" xfId="409" xr:uid="{00000000-0005-0000-0000-000096010000}"/>
    <cellStyle name="_07. NGTT2009-NN_Lam nghiep, thuy san 2010 (ok)_08 Thuong mai va Du lich (Ok)" xfId="410" xr:uid="{00000000-0005-0000-0000-000097010000}"/>
    <cellStyle name="_07. NGTT2009-NN_Lam nghiep, thuy san 2010 (ok)_09 Chi so gia 2011- VuTKG-1 (Ok)" xfId="411" xr:uid="{00000000-0005-0000-0000-000098010000}"/>
    <cellStyle name="_07. NGTT2009-NN_Lam nghiep, thuy san 2010 (ok)_09 Du lich" xfId="412" xr:uid="{00000000-0005-0000-0000-000099010000}"/>
    <cellStyle name="_07. NGTT2009-NN_Lam nghiep, thuy san 2010 (ok)_10 Van tai va BCVT (da sua ok)" xfId="413" xr:uid="{00000000-0005-0000-0000-00009A010000}"/>
    <cellStyle name="_07. NGTT2009-NN_Lam nghiep, thuy san 2010 (ok)_12 Giao duc, Y Te va Muc songnam2011" xfId="414" xr:uid="{00000000-0005-0000-0000-00009B010000}"/>
    <cellStyle name="_07. NGTT2009-NN_Lam nghiep, thuy san 2010 (ok)_nien giam tom tat du lich va XNK" xfId="415" xr:uid="{00000000-0005-0000-0000-00009C010000}"/>
    <cellStyle name="_07. NGTT2009-NN_Lam nghiep, thuy san 2010 (ok)_Nongnghiep" xfId="416" xr:uid="{00000000-0005-0000-0000-00009D010000}"/>
    <cellStyle name="_07. NGTT2009-NN_Lam nghiep, thuy san 2010 (ok)_XNK" xfId="417" xr:uid="{00000000-0005-0000-0000-00009E010000}"/>
    <cellStyle name="_07. NGTT2009-NN_Maket NGTT Cong nghiep 2011" xfId="418" xr:uid="{00000000-0005-0000-0000-00009F010000}"/>
    <cellStyle name="_07. NGTT2009-NN_Maket NGTT Cong nghiep 2011_08 Cong nghiep 2010" xfId="419" xr:uid="{00000000-0005-0000-0000-0000A0010000}"/>
    <cellStyle name="_07. NGTT2009-NN_Maket NGTT Cong nghiep 2011_08 Thuong mai va Du lich (Ok)" xfId="420" xr:uid="{00000000-0005-0000-0000-0000A1010000}"/>
    <cellStyle name="_07. NGTT2009-NN_Maket NGTT Cong nghiep 2011_09 Chi so gia 2011- VuTKG-1 (Ok)" xfId="421" xr:uid="{00000000-0005-0000-0000-0000A2010000}"/>
    <cellStyle name="_07. NGTT2009-NN_Maket NGTT Cong nghiep 2011_09 Du lich" xfId="422" xr:uid="{00000000-0005-0000-0000-0000A3010000}"/>
    <cellStyle name="_07. NGTT2009-NN_Maket NGTT Cong nghiep 2011_10 Van tai va BCVT (da sua ok)" xfId="423" xr:uid="{00000000-0005-0000-0000-0000A4010000}"/>
    <cellStyle name="_07. NGTT2009-NN_Maket NGTT Cong nghiep 2011_12 Giao duc, Y Te va Muc songnam2011" xfId="424" xr:uid="{00000000-0005-0000-0000-0000A5010000}"/>
    <cellStyle name="_07. NGTT2009-NN_Maket NGTT Cong nghiep 2011_nien giam tom tat du lich va XNK" xfId="425" xr:uid="{00000000-0005-0000-0000-0000A6010000}"/>
    <cellStyle name="_07. NGTT2009-NN_Maket NGTT Cong nghiep 2011_Nongnghiep" xfId="426" xr:uid="{00000000-0005-0000-0000-0000A7010000}"/>
    <cellStyle name="_07. NGTT2009-NN_Maket NGTT Cong nghiep 2011_XNK" xfId="427" xr:uid="{00000000-0005-0000-0000-0000A8010000}"/>
    <cellStyle name="_07. NGTT2009-NN_Maket NGTT Doanh Nghiep 2011" xfId="428" xr:uid="{00000000-0005-0000-0000-0000A9010000}"/>
    <cellStyle name="_07. NGTT2009-NN_Maket NGTT Doanh Nghiep 2011_08 Cong nghiep 2010" xfId="429" xr:uid="{00000000-0005-0000-0000-0000AA010000}"/>
    <cellStyle name="_07. NGTT2009-NN_Maket NGTT Doanh Nghiep 2011_08 Thuong mai va Du lich (Ok)" xfId="430" xr:uid="{00000000-0005-0000-0000-0000AB010000}"/>
    <cellStyle name="_07. NGTT2009-NN_Maket NGTT Doanh Nghiep 2011_09 Chi so gia 2011- VuTKG-1 (Ok)" xfId="431" xr:uid="{00000000-0005-0000-0000-0000AC010000}"/>
    <cellStyle name="_07. NGTT2009-NN_Maket NGTT Doanh Nghiep 2011_09 Du lich" xfId="432" xr:uid="{00000000-0005-0000-0000-0000AD010000}"/>
    <cellStyle name="_07. NGTT2009-NN_Maket NGTT Doanh Nghiep 2011_10 Van tai va BCVT (da sua ok)" xfId="433" xr:uid="{00000000-0005-0000-0000-0000AE010000}"/>
    <cellStyle name="_07. NGTT2009-NN_Maket NGTT Doanh Nghiep 2011_12 Giao duc, Y Te va Muc songnam2011" xfId="434" xr:uid="{00000000-0005-0000-0000-0000AF010000}"/>
    <cellStyle name="_07. NGTT2009-NN_Maket NGTT Doanh Nghiep 2011_nien giam tom tat du lich va XNK" xfId="435" xr:uid="{00000000-0005-0000-0000-0000B0010000}"/>
    <cellStyle name="_07. NGTT2009-NN_Maket NGTT Doanh Nghiep 2011_Nongnghiep" xfId="436" xr:uid="{00000000-0005-0000-0000-0000B1010000}"/>
    <cellStyle name="_07. NGTT2009-NN_Maket NGTT Doanh Nghiep 2011_XNK" xfId="437" xr:uid="{00000000-0005-0000-0000-0000B2010000}"/>
    <cellStyle name="_07. NGTT2009-NN_Maket NGTT Thu chi NS 2011" xfId="438" xr:uid="{00000000-0005-0000-0000-0000B3010000}"/>
    <cellStyle name="_07. NGTT2009-NN_Maket NGTT Thu chi NS 2011_08 Cong nghiep 2010" xfId="439" xr:uid="{00000000-0005-0000-0000-0000B4010000}"/>
    <cellStyle name="_07. NGTT2009-NN_Maket NGTT Thu chi NS 2011_08 Thuong mai va Du lich (Ok)" xfId="440" xr:uid="{00000000-0005-0000-0000-0000B5010000}"/>
    <cellStyle name="_07. NGTT2009-NN_Maket NGTT Thu chi NS 2011_09 Chi so gia 2011- VuTKG-1 (Ok)" xfId="441" xr:uid="{00000000-0005-0000-0000-0000B6010000}"/>
    <cellStyle name="_07. NGTT2009-NN_Maket NGTT Thu chi NS 2011_09 Du lich" xfId="442" xr:uid="{00000000-0005-0000-0000-0000B7010000}"/>
    <cellStyle name="_07. NGTT2009-NN_Maket NGTT Thu chi NS 2011_10 Van tai va BCVT (da sua ok)" xfId="443" xr:uid="{00000000-0005-0000-0000-0000B8010000}"/>
    <cellStyle name="_07. NGTT2009-NN_Maket NGTT Thu chi NS 2011_12 Giao duc, Y Te va Muc songnam2011" xfId="444" xr:uid="{00000000-0005-0000-0000-0000B9010000}"/>
    <cellStyle name="_07. NGTT2009-NN_Maket NGTT Thu chi NS 2011_nien giam tom tat du lich va XNK" xfId="445" xr:uid="{00000000-0005-0000-0000-0000BA010000}"/>
    <cellStyle name="_07. NGTT2009-NN_Maket NGTT Thu chi NS 2011_Nongnghiep" xfId="446" xr:uid="{00000000-0005-0000-0000-0000BB010000}"/>
    <cellStyle name="_07. NGTT2009-NN_Maket NGTT Thu chi NS 2011_XNK" xfId="447" xr:uid="{00000000-0005-0000-0000-0000BC010000}"/>
    <cellStyle name="_07. NGTT2009-NN_Maket NGTT2012 LN,TS (7-1-2013)" xfId="448" xr:uid="{00000000-0005-0000-0000-0000BD010000}"/>
    <cellStyle name="_07. NGTT2009-NN_Maket NGTT2012 LN,TS (7-1-2013)_Nongnghiep" xfId="449" xr:uid="{00000000-0005-0000-0000-0000BE010000}"/>
    <cellStyle name="_07. NGTT2009-NN_Ngiam_lamnghiep_2011_v2(1)(1)" xfId="450" xr:uid="{00000000-0005-0000-0000-0000BF010000}"/>
    <cellStyle name="_07. NGTT2009-NN_Ngiam_lamnghiep_2011_v2(1)(1)_Nongnghiep" xfId="451" xr:uid="{00000000-0005-0000-0000-0000C0010000}"/>
    <cellStyle name="_07. NGTT2009-NN_NGTT Ca the 2011 Diep" xfId="452" xr:uid="{00000000-0005-0000-0000-0000C1010000}"/>
    <cellStyle name="_07. NGTT2009-NN_NGTT Ca the 2011 Diep_08 Cong nghiep 2010" xfId="453" xr:uid="{00000000-0005-0000-0000-0000C2010000}"/>
    <cellStyle name="_07. NGTT2009-NN_NGTT Ca the 2011 Diep_08 Thuong mai va Du lich (Ok)" xfId="454" xr:uid="{00000000-0005-0000-0000-0000C3010000}"/>
    <cellStyle name="_07. NGTT2009-NN_NGTT Ca the 2011 Diep_09 Chi so gia 2011- VuTKG-1 (Ok)" xfId="455" xr:uid="{00000000-0005-0000-0000-0000C4010000}"/>
    <cellStyle name="_07. NGTT2009-NN_NGTT Ca the 2011 Diep_09 Du lich" xfId="456" xr:uid="{00000000-0005-0000-0000-0000C5010000}"/>
    <cellStyle name="_07. NGTT2009-NN_NGTT Ca the 2011 Diep_10 Van tai va BCVT (da sua ok)" xfId="457" xr:uid="{00000000-0005-0000-0000-0000C6010000}"/>
    <cellStyle name="_07. NGTT2009-NN_NGTT Ca the 2011 Diep_12 Giao duc, Y Te va Muc songnam2011" xfId="458" xr:uid="{00000000-0005-0000-0000-0000C7010000}"/>
    <cellStyle name="_07. NGTT2009-NN_NGTT Ca the 2011 Diep_nien giam tom tat du lich va XNK" xfId="459" xr:uid="{00000000-0005-0000-0000-0000C8010000}"/>
    <cellStyle name="_07. NGTT2009-NN_NGTT Ca the 2011 Diep_Nongnghiep" xfId="460" xr:uid="{00000000-0005-0000-0000-0000C9010000}"/>
    <cellStyle name="_07. NGTT2009-NN_NGTT Ca the 2011 Diep_XNK" xfId="461" xr:uid="{00000000-0005-0000-0000-0000CA010000}"/>
    <cellStyle name="_07. NGTT2009-NN_NGTT LN,TS 2012 (Chuan)" xfId="462" xr:uid="{00000000-0005-0000-0000-0000CB010000}"/>
    <cellStyle name="_07. NGTT2009-NN_Nien giam day du  Nong nghiep 2010" xfId="463" xr:uid="{00000000-0005-0000-0000-0000CC010000}"/>
    <cellStyle name="_07. NGTT2009-NN_Nien giam TT Vu Nong nghiep 2012(solieu)-gui Vu TH 29-3-2013" xfId="464" xr:uid="{00000000-0005-0000-0000-0000CD010000}"/>
    <cellStyle name="_07. NGTT2009-NN_Nongnghiep" xfId="465" xr:uid="{00000000-0005-0000-0000-0000CE010000}"/>
    <cellStyle name="_07. NGTT2009-NN_Nongnghiep_Bo sung 04 bieu Cong nghiep" xfId="466" xr:uid="{00000000-0005-0000-0000-0000CF010000}"/>
    <cellStyle name="_07. NGTT2009-NN_Nongnghiep_Mau" xfId="467" xr:uid="{00000000-0005-0000-0000-0000D0010000}"/>
    <cellStyle name="_07. NGTT2009-NN_Nongnghiep_NGDD 2013 Thu chi NSNN " xfId="468" xr:uid="{00000000-0005-0000-0000-0000D1010000}"/>
    <cellStyle name="_07. NGTT2009-NN_Nongnghiep_Nongnghiep NGDD 2012_cap nhat den 24-5-2013(1)" xfId="469" xr:uid="{00000000-0005-0000-0000-0000D2010000}"/>
    <cellStyle name="_07. NGTT2009-NN_Phan i (in)" xfId="470" xr:uid="{00000000-0005-0000-0000-0000D3010000}"/>
    <cellStyle name="_07. NGTT2009-NN_So lieu quoc te TH" xfId="471" xr:uid="{00000000-0005-0000-0000-0000D4010000}"/>
    <cellStyle name="_07. NGTT2009-NN_So lieu quoc te TH_08 Cong nghiep 2010" xfId="472" xr:uid="{00000000-0005-0000-0000-0000D5010000}"/>
    <cellStyle name="_07. NGTT2009-NN_So lieu quoc te TH_08 Thuong mai va Du lich (Ok)" xfId="473" xr:uid="{00000000-0005-0000-0000-0000D6010000}"/>
    <cellStyle name="_07. NGTT2009-NN_So lieu quoc te TH_09 Chi so gia 2011- VuTKG-1 (Ok)" xfId="474" xr:uid="{00000000-0005-0000-0000-0000D7010000}"/>
    <cellStyle name="_07. NGTT2009-NN_So lieu quoc te TH_09 Du lich" xfId="475" xr:uid="{00000000-0005-0000-0000-0000D8010000}"/>
    <cellStyle name="_07. NGTT2009-NN_So lieu quoc te TH_10 Van tai va BCVT (da sua ok)" xfId="476" xr:uid="{00000000-0005-0000-0000-0000D9010000}"/>
    <cellStyle name="_07. NGTT2009-NN_So lieu quoc te TH_12 Giao duc, Y Te va Muc songnam2011" xfId="477" xr:uid="{00000000-0005-0000-0000-0000DA010000}"/>
    <cellStyle name="_07. NGTT2009-NN_So lieu quoc te TH_nien giam tom tat du lich va XNK" xfId="478" xr:uid="{00000000-0005-0000-0000-0000DB010000}"/>
    <cellStyle name="_07. NGTT2009-NN_So lieu quoc te TH_Nongnghiep" xfId="479" xr:uid="{00000000-0005-0000-0000-0000DC010000}"/>
    <cellStyle name="_07. NGTT2009-NN_So lieu quoc te TH_XNK" xfId="480" xr:uid="{00000000-0005-0000-0000-0000DD010000}"/>
    <cellStyle name="_07. NGTT2009-NN_So lieu quoc te(GDP)" xfId="481" xr:uid="{00000000-0005-0000-0000-0000DE010000}"/>
    <cellStyle name="_07. NGTT2009-NN_So lieu quoc te(GDP)_02  Dan so lao dong(OK)" xfId="482" xr:uid="{00000000-0005-0000-0000-0000DF010000}"/>
    <cellStyle name="_07. NGTT2009-NN_So lieu quoc te(GDP)_03 TKQG va Thu chi NSNN 2012" xfId="483" xr:uid="{00000000-0005-0000-0000-0000E0010000}"/>
    <cellStyle name="_07. NGTT2009-NN_So lieu quoc te(GDP)_04 Doanh nghiep va CSKDCT 2012" xfId="484" xr:uid="{00000000-0005-0000-0000-0000E1010000}"/>
    <cellStyle name="_07. NGTT2009-NN_So lieu quoc te(GDP)_05 Doanh nghiep va Ca the_2011 (Ok)" xfId="485" xr:uid="{00000000-0005-0000-0000-0000E2010000}"/>
    <cellStyle name="_07. NGTT2009-NN_So lieu quoc te(GDP)_07 NGTT CN 2012" xfId="486" xr:uid="{00000000-0005-0000-0000-0000E3010000}"/>
    <cellStyle name="_07. NGTT2009-NN_So lieu quoc te(GDP)_08 Thuong mai Tong muc - Diep" xfId="487" xr:uid="{00000000-0005-0000-0000-0000E4010000}"/>
    <cellStyle name="_07. NGTT2009-NN_So lieu quoc te(GDP)_08 Thuong mai va Du lich (Ok)" xfId="488" xr:uid="{00000000-0005-0000-0000-0000E5010000}"/>
    <cellStyle name="_07. NGTT2009-NN_So lieu quoc te(GDP)_09 Chi so gia 2011- VuTKG-1 (Ok)" xfId="489" xr:uid="{00000000-0005-0000-0000-0000E6010000}"/>
    <cellStyle name="_07. NGTT2009-NN_So lieu quoc te(GDP)_09 Du lich" xfId="490" xr:uid="{00000000-0005-0000-0000-0000E7010000}"/>
    <cellStyle name="_07. NGTT2009-NN_So lieu quoc te(GDP)_10 Van tai va BCVT (da sua ok)" xfId="491" xr:uid="{00000000-0005-0000-0000-0000E8010000}"/>
    <cellStyle name="_07. NGTT2009-NN_So lieu quoc te(GDP)_11 (3)" xfId="492" xr:uid="{00000000-0005-0000-0000-0000E9010000}"/>
    <cellStyle name="_07. NGTT2009-NN_So lieu quoc te(GDP)_11 (3)_04 Doanh nghiep va CSKDCT 2012" xfId="493" xr:uid="{00000000-0005-0000-0000-0000EA010000}"/>
    <cellStyle name="_07. NGTT2009-NN_So lieu quoc te(GDP)_11 (3)_Xl0000167" xfId="494" xr:uid="{00000000-0005-0000-0000-0000EB010000}"/>
    <cellStyle name="_07. NGTT2009-NN_So lieu quoc te(GDP)_12 (2)" xfId="495" xr:uid="{00000000-0005-0000-0000-0000EC010000}"/>
    <cellStyle name="_07. NGTT2009-NN_So lieu quoc te(GDP)_12 (2)_04 Doanh nghiep va CSKDCT 2012" xfId="496" xr:uid="{00000000-0005-0000-0000-0000ED010000}"/>
    <cellStyle name="_07. NGTT2009-NN_So lieu quoc te(GDP)_12 (2)_Xl0000167" xfId="497" xr:uid="{00000000-0005-0000-0000-0000EE010000}"/>
    <cellStyle name="_07. NGTT2009-NN_So lieu quoc te(GDP)_12 Giao duc, Y Te va Muc songnam2011" xfId="498" xr:uid="{00000000-0005-0000-0000-0000EF010000}"/>
    <cellStyle name="_07. NGTT2009-NN_So lieu quoc te(GDP)_12 So lieu quoc te (Ok)" xfId="499" xr:uid="{00000000-0005-0000-0000-0000F0010000}"/>
    <cellStyle name="_07. NGTT2009-NN_So lieu quoc te(GDP)_13 Van tai 2012" xfId="500" xr:uid="{00000000-0005-0000-0000-0000F1010000}"/>
    <cellStyle name="_07. NGTT2009-NN_So lieu quoc te(GDP)_Giaoduc2013(ok)" xfId="501" xr:uid="{00000000-0005-0000-0000-0000F2010000}"/>
    <cellStyle name="_07. NGTT2009-NN_So lieu quoc te(GDP)_Maket NGTT2012 LN,TS (7-1-2013)" xfId="502" xr:uid="{00000000-0005-0000-0000-0000F3010000}"/>
    <cellStyle name="_07. NGTT2009-NN_So lieu quoc te(GDP)_Maket NGTT2012 LN,TS (7-1-2013)_Nongnghiep" xfId="503" xr:uid="{00000000-0005-0000-0000-0000F4010000}"/>
    <cellStyle name="_07. NGTT2009-NN_So lieu quoc te(GDP)_Ngiam_lamnghiep_2011_v2(1)(1)" xfId="504" xr:uid="{00000000-0005-0000-0000-0000F5010000}"/>
    <cellStyle name="_07. NGTT2009-NN_So lieu quoc te(GDP)_Ngiam_lamnghiep_2011_v2(1)(1)_Nongnghiep" xfId="505" xr:uid="{00000000-0005-0000-0000-0000F6010000}"/>
    <cellStyle name="_07. NGTT2009-NN_So lieu quoc te(GDP)_NGTT LN,TS 2012 (Chuan)" xfId="506" xr:uid="{00000000-0005-0000-0000-0000F7010000}"/>
    <cellStyle name="_07. NGTT2009-NN_So lieu quoc te(GDP)_Nien giam TT Vu Nong nghiep 2012(solieu)-gui Vu TH 29-3-2013" xfId="507" xr:uid="{00000000-0005-0000-0000-0000F8010000}"/>
    <cellStyle name="_07. NGTT2009-NN_So lieu quoc te(GDP)_Nongnghiep" xfId="508" xr:uid="{00000000-0005-0000-0000-0000F9010000}"/>
    <cellStyle name="_07. NGTT2009-NN_So lieu quoc te(GDP)_Nongnghiep NGDD 2012_cap nhat den 24-5-2013(1)" xfId="509" xr:uid="{00000000-0005-0000-0000-0000FA010000}"/>
    <cellStyle name="_07. NGTT2009-NN_So lieu quoc te(GDP)_Nongnghiep_Nongnghiep NGDD 2012_cap nhat den 24-5-2013(1)" xfId="510" xr:uid="{00000000-0005-0000-0000-0000FB010000}"/>
    <cellStyle name="_07. NGTT2009-NN_So lieu quoc te(GDP)_Xl0000147" xfId="511" xr:uid="{00000000-0005-0000-0000-0000FC010000}"/>
    <cellStyle name="_07. NGTT2009-NN_So lieu quoc te(GDP)_Xl0000167" xfId="512" xr:uid="{00000000-0005-0000-0000-0000FD010000}"/>
    <cellStyle name="_07. NGTT2009-NN_So lieu quoc te(GDP)_XNK" xfId="513" xr:uid="{00000000-0005-0000-0000-0000FE010000}"/>
    <cellStyle name="_07. NGTT2009-NN_Thuong mai va Du lich" xfId="514" xr:uid="{00000000-0005-0000-0000-0000FF010000}"/>
    <cellStyle name="_07. NGTT2009-NN_Thuong mai va Du lich_01 Don vi HC" xfId="515" xr:uid="{00000000-0005-0000-0000-000000020000}"/>
    <cellStyle name="_07. NGTT2009-NN_Thuong mai va Du lich_NGDD 2013 Thu chi NSNN " xfId="516" xr:uid="{00000000-0005-0000-0000-000001020000}"/>
    <cellStyle name="_07. NGTT2009-NN_Tong hop 1" xfId="517" xr:uid="{00000000-0005-0000-0000-000002020000}"/>
    <cellStyle name="_07. NGTT2009-NN_Tong hop NGTT" xfId="518" xr:uid="{00000000-0005-0000-0000-000003020000}"/>
    <cellStyle name="_07. NGTT2009-NN_Xl0000167" xfId="519" xr:uid="{00000000-0005-0000-0000-000004020000}"/>
    <cellStyle name="_07. NGTT2009-NN_XNK" xfId="520" xr:uid="{00000000-0005-0000-0000-000005020000}"/>
    <cellStyle name="_07. NGTT2009-NN_XNK (10-6)" xfId="521" xr:uid="{00000000-0005-0000-0000-000006020000}"/>
    <cellStyle name="_07. NGTT2009-NN_XNK_08 Thuong mai Tong muc - Diep" xfId="522" xr:uid="{00000000-0005-0000-0000-000007020000}"/>
    <cellStyle name="_07. NGTT2009-NN_XNK_Bo sung 04 bieu Cong nghiep" xfId="523" xr:uid="{00000000-0005-0000-0000-000008020000}"/>
    <cellStyle name="_07. NGTT2009-NN_XNK-2012" xfId="524" xr:uid="{00000000-0005-0000-0000-000009020000}"/>
    <cellStyle name="_07. NGTT2009-NN_XNK-Market" xfId="525" xr:uid="{00000000-0005-0000-0000-00000A020000}"/>
    <cellStyle name="_09 VAN TAI(OK)" xfId="526" xr:uid="{00000000-0005-0000-0000-00000B020000}"/>
    <cellStyle name="_09.GD-Yte_TT_MSDC2008" xfId="527" xr:uid="{00000000-0005-0000-0000-00000C020000}"/>
    <cellStyle name="_09.GD-Yte_TT_MSDC2008 10" xfId="528" xr:uid="{00000000-0005-0000-0000-00000D020000}"/>
    <cellStyle name="_09.GD-Yte_TT_MSDC2008 11" xfId="529" xr:uid="{00000000-0005-0000-0000-00000E020000}"/>
    <cellStyle name="_09.GD-Yte_TT_MSDC2008 12" xfId="530" xr:uid="{00000000-0005-0000-0000-00000F020000}"/>
    <cellStyle name="_09.GD-Yte_TT_MSDC2008 13" xfId="531" xr:uid="{00000000-0005-0000-0000-000010020000}"/>
    <cellStyle name="_09.GD-Yte_TT_MSDC2008 14" xfId="532" xr:uid="{00000000-0005-0000-0000-000011020000}"/>
    <cellStyle name="_09.GD-Yte_TT_MSDC2008 15" xfId="533" xr:uid="{00000000-0005-0000-0000-000012020000}"/>
    <cellStyle name="_09.GD-Yte_TT_MSDC2008 16" xfId="534" xr:uid="{00000000-0005-0000-0000-000013020000}"/>
    <cellStyle name="_09.GD-Yte_TT_MSDC2008 17" xfId="535" xr:uid="{00000000-0005-0000-0000-000014020000}"/>
    <cellStyle name="_09.GD-Yte_TT_MSDC2008 18" xfId="536" xr:uid="{00000000-0005-0000-0000-000015020000}"/>
    <cellStyle name="_09.GD-Yte_TT_MSDC2008 19" xfId="537" xr:uid="{00000000-0005-0000-0000-000016020000}"/>
    <cellStyle name="_09.GD-Yte_TT_MSDC2008 2" xfId="538" xr:uid="{00000000-0005-0000-0000-000017020000}"/>
    <cellStyle name="_09.GD-Yte_TT_MSDC2008 3" xfId="539" xr:uid="{00000000-0005-0000-0000-000018020000}"/>
    <cellStyle name="_09.GD-Yte_TT_MSDC2008 4" xfId="540" xr:uid="{00000000-0005-0000-0000-000019020000}"/>
    <cellStyle name="_09.GD-Yte_TT_MSDC2008 5" xfId="541" xr:uid="{00000000-0005-0000-0000-00001A020000}"/>
    <cellStyle name="_09.GD-Yte_TT_MSDC2008 6" xfId="542" xr:uid="{00000000-0005-0000-0000-00001B020000}"/>
    <cellStyle name="_09.GD-Yte_TT_MSDC2008 7" xfId="543" xr:uid="{00000000-0005-0000-0000-00001C020000}"/>
    <cellStyle name="_09.GD-Yte_TT_MSDC2008 8" xfId="544" xr:uid="{00000000-0005-0000-0000-00001D020000}"/>
    <cellStyle name="_09.GD-Yte_TT_MSDC2008 9" xfId="545" xr:uid="{00000000-0005-0000-0000-00001E020000}"/>
    <cellStyle name="_09.GD-Yte_TT_MSDC2008_01 Don vi HC" xfId="546" xr:uid="{00000000-0005-0000-0000-00001F020000}"/>
    <cellStyle name="_09.GD-Yte_TT_MSDC2008_01 DVHC-DSLD 2010" xfId="547" xr:uid="{00000000-0005-0000-0000-000020020000}"/>
    <cellStyle name="_09.GD-Yte_TT_MSDC2008_01 DVHC-DSLD 2010_01 Don vi HC" xfId="548" xr:uid="{00000000-0005-0000-0000-000021020000}"/>
    <cellStyle name="_09.GD-Yte_TT_MSDC2008_01 DVHC-DSLD 2010_02 Danso_Laodong 2012(chuan) CO SO" xfId="549" xr:uid="{00000000-0005-0000-0000-000022020000}"/>
    <cellStyle name="_09.GD-Yte_TT_MSDC2008_01 DVHC-DSLD 2010_04 Doanh nghiep va CSKDCT 2012" xfId="550" xr:uid="{00000000-0005-0000-0000-000023020000}"/>
    <cellStyle name="_09.GD-Yte_TT_MSDC2008_01 DVHC-DSLD 2010_08 Thuong mai Tong muc - Diep" xfId="551" xr:uid="{00000000-0005-0000-0000-000024020000}"/>
    <cellStyle name="_09.GD-Yte_TT_MSDC2008_01 DVHC-DSLD 2010_Bo sung 04 bieu Cong nghiep" xfId="552" xr:uid="{00000000-0005-0000-0000-000025020000}"/>
    <cellStyle name="_09.GD-Yte_TT_MSDC2008_01 DVHC-DSLD 2010_Mau" xfId="553" xr:uid="{00000000-0005-0000-0000-000026020000}"/>
    <cellStyle name="_09.GD-Yte_TT_MSDC2008_01 DVHC-DSLD 2010_NGDD 2013 Thu chi NSNN " xfId="554" xr:uid="{00000000-0005-0000-0000-000027020000}"/>
    <cellStyle name="_09.GD-Yte_TT_MSDC2008_01 DVHC-DSLD 2010_Nien giam KT_TV 2010" xfId="555" xr:uid="{00000000-0005-0000-0000-000028020000}"/>
    <cellStyle name="_09.GD-Yte_TT_MSDC2008_01 DVHC-DSLD 2010_nien giam tom tat 2010 (thuy)" xfId="556" xr:uid="{00000000-0005-0000-0000-000029020000}"/>
    <cellStyle name="_09.GD-Yte_TT_MSDC2008_01 DVHC-DSLD 2010_nien giam tom tat 2010 (thuy)_01 Don vi HC" xfId="557" xr:uid="{00000000-0005-0000-0000-00002A020000}"/>
    <cellStyle name="_09.GD-Yte_TT_MSDC2008_01 DVHC-DSLD 2010_nien giam tom tat 2010 (thuy)_02 Danso_Laodong 2012(chuan) CO SO" xfId="558" xr:uid="{00000000-0005-0000-0000-00002B020000}"/>
    <cellStyle name="_09.GD-Yte_TT_MSDC2008_01 DVHC-DSLD 2010_nien giam tom tat 2010 (thuy)_04 Doanh nghiep va CSKDCT 2012" xfId="559" xr:uid="{00000000-0005-0000-0000-00002C020000}"/>
    <cellStyle name="_09.GD-Yte_TT_MSDC2008_01 DVHC-DSLD 2010_nien giam tom tat 2010 (thuy)_08 Thuong mai Tong muc - Diep" xfId="560" xr:uid="{00000000-0005-0000-0000-00002D020000}"/>
    <cellStyle name="_09.GD-Yte_TT_MSDC2008_01 DVHC-DSLD 2010_nien giam tom tat 2010 (thuy)_09 Thuong mai va Du lich" xfId="561" xr:uid="{00000000-0005-0000-0000-00002E020000}"/>
    <cellStyle name="_09.GD-Yte_TT_MSDC2008_01 DVHC-DSLD 2010_nien giam tom tat 2010 (thuy)_09 Thuong mai va Du lich_01 Don vi HC" xfId="562" xr:uid="{00000000-0005-0000-0000-00002F020000}"/>
    <cellStyle name="_09.GD-Yte_TT_MSDC2008_01 DVHC-DSLD 2010_nien giam tom tat 2010 (thuy)_09 Thuong mai va Du lich_NGDD 2013 Thu chi NSNN " xfId="563" xr:uid="{00000000-0005-0000-0000-000030020000}"/>
    <cellStyle name="_09.GD-Yte_TT_MSDC2008_01 DVHC-DSLD 2010_nien giam tom tat 2010 (thuy)_Xl0000167" xfId="564" xr:uid="{00000000-0005-0000-0000-000031020000}"/>
    <cellStyle name="_09.GD-Yte_TT_MSDC2008_01 DVHC-DSLD 2010_Tong hop NGTT" xfId="565" xr:uid="{00000000-0005-0000-0000-000032020000}"/>
    <cellStyle name="_09.GD-Yte_TT_MSDC2008_01 DVHC-DSLD 2010_Tong hop NGTT_09 Thuong mai va Du lich" xfId="566" xr:uid="{00000000-0005-0000-0000-000033020000}"/>
    <cellStyle name="_09.GD-Yte_TT_MSDC2008_01 DVHC-DSLD 2010_Tong hop NGTT_09 Thuong mai va Du lich_01 Don vi HC" xfId="567" xr:uid="{00000000-0005-0000-0000-000034020000}"/>
    <cellStyle name="_09.GD-Yte_TT_MSDC2008_01 DVHC-DSLD 2010_Tong hop NGTT_09 Thuong mai va Du lich_NGDD 2013 Thu chi NSNN " xfId="568" xr:uid="{00000000-0005-0000-0000-000035020000}"/>
    <cellStyle name="_09.GD-Yte_TT_MSDC2008_01 DVHC-DSLD 2010_Xl0000167" xfId="569" xr:uid="{00000000-0005-0000-0000-000036020000}"/>
    <cellStyle name="_09.GD-Yte_TT_MSDC2008_02  Dan so lao dong(OK)" xfId="570" xr:uid="{00000000-0005-0000-0000-000037020000}"/>
    <cellStyle name="_09.GD-Yte_TT_MSDC2008_02 Danso_Laodong 2012(chuan) CO SO" xfId="571" xr:uid="{00000000-0005-0000-0000-000038020000}"/>
    <cellStyle name="_09.GD-Yte_TT_MSDC2008_03 Dautu 2010" xfId="572" xr:uid="{00000000-0005-0000-0000-000039020000}"/>
    <cellStyle name="_09.GD-Yte_TT_MSDC2008_03 Dautu 2010_01 Don vi HC" xfId="573" xr:uid="{00000000-0005-0000-0000-00003A020000}"/>
    <cellStyle name="_09.GD-Yte_TT_MSDC2008_03 Dautu 2010_02 Danso_Laodong 2012(chuan) CO SO" xfId="574" xr:uid="{00000000-0005-0000-0000-00003B020000}"/>
    <cellStyle name="_09.GD-Yte_TT_MSDC2008_03 Dautu 2010_04 Doanh nghiep va CSKDCT 2012" xfId="575" xr:uid="{00000000-0005-0000-0000-00003C020000}"/>
    <cellStyle name="_09.GD-Yte_TT_MSDC2008_03 Dautu 2010_08 Thuong mai Tong muc - Diep" xfId="576" xr:uid="{00000000-0005-0000-0000-00003D020000}"/>
    <cellStyle name="_09.GD-Yte_TT_MSDC2008_03 Dautu 2010_09 Thuong mai va Du lich" xfId="577" xr:uid="{00000000-0005-0000-0000-00003E020000}"/>
    <cellStyle name="_09.GD-Yte_TT_MSDC2008_03 Dautu 2010_09 Thuong mai va Du lich_01 Don vi HC" xfId="578" xr:uid="{00000000-0005-0000-0000-00003F020000}"/>
    <cellStyle name="_09.GD-Yte_TT_MSDC2008_03 Dautu 2010_09 Thuong mai va Du lich_NGDD 2013 Thu chi NSNN " xfId="579" xr:uid="{00000000-0005-0000-0000-000040020000}"/>
    <cellStyle name="_09.GD-Yte_TT_MSDC2008_03 Dautu 2010_Xl0000167" xfId="580" xr:uid="{00000000-0005-0000-0000-000041020000}"/>
    <cellStyle name="_09.GD-Yte_TT_MSDC2008_03 TKQG" xfId="581" xr:uid="{00000000-0005-0000-0000-000042020000}"/>
    <cellStyle name="_09.GD-Yte_TT_MSDC2008_03 TKQG_02  Dan so lao dong(OK)" xfId="582" xr:uid="{00000000-0005-0000-0000-000043020000}"/>
    <cellStyle name="_09.GD-Yte_TT_MSDC2008_03 TKQG_Xl0000167" xfId="583" xr:uid="{00000000-0005-0000-0000-000044020000}"/>
    <cellStyle name="_09.GD-Yte_TT_MSDC2008_04 Doanh nghiep va CSKDCT 2012" xfId="584" xr:uid="{00000000-0005-0000-0000-000045020000}"/>
    <cellStyle name="_09.GD-Yte_TT_MSDC2008_05 Doanh nghiep va Ca the_2011 (Ok)" xfId="585" xr:uid="{00000000-0005-0000-0000-000046020000}"/>
    <cellStyle name="_09.GD-Yte_TT_MSDC2008_05 NGTT DN 2010 (OK)" xfId="586" xr:uid="{00000000-0005-0000-0000-000047020000}"/>
    <cellStyle name="_09.GD-Yte_TT_MSDC2008_05 NGTT DN 2010 (OK)_Bo sung 04 bieu Cong nghiep" xfId="587" xr:uid="{00000000-0005-0000-0000-000048020000}"/>
    <cellStyle name="_09.GD-Yte_TT_MSDC2008_05 Thu chi NSNN" xfId="588" xr:uid="{00000000-0005-0000-0000-000049020000}"/>
    <cellStyle name="_09.GD-Yte_TT_MSDC2008_06 Nong, lam nghiep 2010  (ok)" xfId="589" xr:uid="{00000000-0005-0000-0000-00004A020000}"/>
    <cellStyle name="_09.GD-Yte_TT_MSDC2008_07 NGTT CN 2012" xfId="590" xr:uid="{00000000-0005-0000-0000-00004B020000}"/>
    <cellStyle name="_09.GD-Yte_TT_MSDC2008_08 Thuong mai Tong muc - Diep" xfId="591" xr:uid="{00000000-0005-0000-0000-00004C020000}"/>
    <cellStyle name="_09.GD-Yte_TT_MSDC2008_08 Thuong mai va Du lich (Ok)" xfId="592" xr:uid="{00000000-0005-0000-0000-00004D020000}"/>
    <cellStyle name="_09.GD-Yte_TT_MSDC2008_09 Chi so gia 2011- VuTKG-1 (Ok)" xfId="593" xr:uid="{00000000-0005-0000-0000-00004E020000}"/>
    <cellStyle name="_09.GD-Yte_TT_MSDC2008_09 Du lich" xfId="594" xr:uid="{00000000-0005-0000-0000-00004F020000}"/>
    <cellStyle name="_09.GD-Yte_TT_MSDC2008_10 Market VH, YT, GD, NGTT 2011 " xfId="595" xr:uid="{00000000-0005-0000-0000-000050020000}"/>
    <cellStyle name="_09.GD-Yte_TT_MSDC2008_10 Market VH, YT, GD, NGTT 2011 _02  Dan so lao dong(OK)" xfId="596" xr:uid="{00000000-0005-0000-0000-000051020000}"/>
    <cellStyle name="_09.GD-Yte_TT_MSDC2008_10 Market VH, YT, GD, NGTT 2011 _03 TKQG va Thu chi NSNN 2012" xfId="597" xr:uid="{00000000-0005-0000-0000-000052020000}"/>
    <cellStyle name="_09.GD-Yte_TT_MSDC2008_10 Market VH, YT, GD, NGTT 2011 _04 Doanh nghiep va CSKDCT 2012" xfId="598" xr:uid="{00000000-0005-0000-0000-000053020000}"/>
    <cellStyle name="_09.GD-Yte_TT_MSDC2008_10 Market VH, YT, GD, NGTT 2011 _05 Doanh nghiep va Ca the_2011 (Ok)" xfId="599" xr:uid="{00000000-0005-0000-0000-000054020000}"/>
    <cellStyle name="_09.GD-Yte_TT_MSDC2008_10 Market VH, YT, GD, NGTT 2011 _07 NGTT CN 2012" xfId="600" xr:uid="{00000000-0005-0000-0000-000055020000}"/>
    <cellStyle name="_09.GD-Yte_TT_MSDC2008_10 Market VH, YT, GD, NGTT 2011 _08 Thuong mai Tong muc - Diep" xfId="601" xr:uid="{00000000-0005-0000-0000-000056020000}"/>
    <cellStyle name="_09.GD-Yte_TT_MSDC2008_10 Market VH, YT, GD, NGTT 2011 _08 Thuong mai va Du lich (Ok)" xfId="602" xr:uid="{00000000-0005-0000-0000-000057020000}"/>
    <cellStyle name="_09.GD-Yte_TT_MSDC2008_10 Market VH, YT, GD, NGTT 2011 _09 Chi so gia 2011- VuTKG-1 (Ok)" xfId="603" xr:uid="{00000000-0005-0000-0000-000058020000}"/>
    <cellStyle name="_09.GD-Yte_TT_MSDC2008_10 Market VH, YT, GD, NGTT 2011 _09 Du lich" xfId="604" xr:uid="{00000000-0005-0000-0000-000059020000}"/>
    <cellStyle name="_09.GD-Yte_TT_MSDC2008_10 Market VH, YT, GD, NGTT 2011 _10 Van tai va BCVT (da sua ok)" xfId="605" xr:uid="{00000000-0005-0000-0000-00005A020000}"/>
    <cellStyle name="_09.GD-Yte_TT_MSDC2008_10 Market VH, YT, GD, NGTT 2011 _11 (3)" xfId="606" xr:uid="{00000000-0005-0000-0000-00005B020000}"/>
    <cellStyle name="_09.GD-Yte_TT_MSDC2008_10 Market VH, YT, GD, NGTT 2011 _11 (3)_04 Doanh nghiep va CSKDCT 2012" xfId="607" xr:uid="{00000000-0005-0000-0000-00005C020000}"/>
    <cellStyle name="_09.GD-Yte_TT_MSDC2008_10 Market VH, YT, GD, NGTT 2011 _11 (3)_Xl0000167" xfId="608" xr:uid="{00000000-0005-0000-0000-00005D020000}"/>
    <cellStyle name="_09.GD-Yte_TT_MSDC2008_10 Market VH, YT, GD, NGTT 2011 _12 (2)" xfId="609" xr:uid="{00000000-0005-0000-0000-00005E020000}"/>
    <cellStyle name="_09.GD-Yte_TT_MSDC2008_10 Market VH, YT, GD, NGTT 2011 _12 (2)_04 Doanh nghiep va CSKDCT 2012" xfId="610" xr:uid="{00000000-0005-0000-0000-00005F020000}"/>
    <cellStyle name="_09.GD-Yte_TT_MSDC2008_10 Market VH, YT, GD, NGTT 2011 _12 (2)_Xl0000167" xfId="611" xr:uid="{00000000-0005-0000-0000-000060020000}"/>
    <cellStyle name="_09.GD-Yte_TT_MSDC2008_10 Market VH, YT, GD, NGTT 2011 _12 Giao duc, Y Te va Muc songnam2011" xfId="612" xr:uid="{00000000-0005-0000-0000-000061020000}"/>
    <cellStyle name="_09.GD-Yte_TT_MSDC2008_10 Market VH, YT, GD, NGTT 2011 _13 Van tai 2012" xfId="613" xr:uid="{00000000-0005-0000-0000-000062020000}"/>
    <cellStyle name="_09.GD-Yte_TT_MSDC2008_10 Market VH, YT, GD, NGTT 2011 _Giaoduc2013(ok)" xfId="614" xr:uid="{00000000-0005-0000-0000-000063020000}"/>
    <cellStyle name="_09.GD-Yte_TT_MSDC2008_10 Market VH, YT, GD, NGTT 2011 _Maket NGTT2012 LN,TS (7-1-2013)" xfId="615" xr:uid="{00000000-0005-0000-0000-000064020000}"/>
    <cellStyle name="_09.GD-Yte_TT_MSDC2008_10 Market VH, YT, GD, NGTT 2011 _Maket NGTT2012 LN,TS (7-1-2013)_Nongnghiep" xfId="616" xr:uid="{00000000-0005-0000-0000-000065020000}"/>
    <cellStyle name="_09.GD-Yte_TT_MSDC2008_10 Market VH, YT, GD, NGTT 2011 _Ngiam_lamnghiep_2011_v2(1)(1)" xfId="617" xr:uid="{00000000-0005-0000-0000-000066020000}"/>
    <cellStyle name="_09.GD-Yte_TT_MSDC2008_10 Market VH, YT, GD, NGTT 2011 _Ngiam_lamnghiep_2011_v2(1)(1)_Nongnghiep" xfId="618" xr:uid="{00000000-0005-0000-0000-000067020000}"/>
    <cellStyle name="_09.GD-Yte_TT_MSDC2008_10 Market VH, YT, GD, NGTT 2011 _NGTT LN,TS 2012 (Chuan)" xfId="619" xr:uid="{00000000-0005-0000-0000-000068020000}"/>
    <cellStyle name="_09.GD-Yte_TT_MSDC2008_10 Market VH, YT, GD, NGTT 2011 _Nien giam TT Vu Nong nghiep 2012(solieu)-gui Vu TH 29-3-2013" xfId="620" xr:uid="{00000000-0005-0000-0000-000069020000}"/>
    <cellStyle name="_09.GD-Yte_TT_MSDC2008_10 Market VH, YT, GD, NGTT 2011 _Nongnghiep" xfId="621" xr:uid="{00000000-0005-0000-0000-00006A020000}"/>
    <cellStyle name="_09.GD-Yte_TT_MSDC2008_10 Market VH, YT, GD, NGTT 2011 _Nongnghiep NGDD 2012_cap nhat den 24-5-2013(1)" xfId="622" xr:uid="{00000000-0005-0000-0000-00006B020000}"/>
    <cellStyle name="_09.GD-Yte_TT_MSDC2008_10 Market VH, YT, GD, NGTT 2011 _Nongnghiep_Nongnghiep NGDD 2012_cap nhat den 24-5-2013(1)" xfId="623" xr:uid="{00000000-0005-0000-0000-00006C020000}"/>
    <cellStyle name="_09.GD-Yte_TT_MSDC2008_10 Market VH, YT, GD, NGTT 2011 _So lieu quoc te TH" xfId="624" xr:uid="{00000000-0005-0000-0000-00006D020000}"/>
    <cellStyle name="_09.GD-Yte_TT_MSDC2008_10 Market VH, YT, GD, NGTT 2011 _Xl0000147" xfId="625" xr:uid="{00000000-0005-0000-0000-00006E020000}"/>
    <cellStyle name="_09.GD-Yte_TT_MSDC2008_10 Market VH, YT, GD, NGTT 2011 _Xl0000167" xfId="626" xr:uid="{00000000-0005-0000-0000-00006F020000}"/>
    <cellStyle name="_09.GD-Yte_TT_MSDC2008_10 Market VH, YT, GD, NGTT 2011 _XNK" xfId="627" xr:uid="{00000000-0005-0000-0000-000070020000}"/>
    <cellStyle name="_09.GD-Yte_TT_MSDC2008_10 Van tai va BCVT (da sua ok)" xfId="628" xr:uid="{00000000-0005-0000-0000-000071020000}"/>
    <cellStyle name="_09.GD-Yte_TT_MSDC2008_10 VH, YT, GD, NGTT 2010 - (OK)" xfId="629" xr:uid="{00000000-0005-0000-0000-000072020000}"/>
    <cellStyle name="_09.GD-Yte_TT_MSDC2008_10 VH, YT, GD, NGTT 2010 - (OK)_Bo sung 04 bieu Cong nghiep" xfId="630" xr:uid="{00000000-0005-0000-0000-000073020000}"/>
    <cellStyle name="_09.GD-Yte_TT_MSDC2008_11 (3)" xfId="631" xr:uid="{00000000-0005-0000-0000-000074020000}"/>
    <cellStyle name="_09.GD-Yte_TT_MSDC2008_11 (3)_04 Doanh nghiep va CSKDCT 2012" xfId="632" xr:uid="{00000000-0005-0000-0000-000075020000}"/>
    <cellStyle name="_09.GD-Yte_TT_MSDC2008_11 (3)_Xl0000167" xfId="633" xr:uid="{00000000-0005-0000-0000-000076020000}"/>
    <cellStyle name="_09.GD-Yte_TT_MSDC2008_11 So lieu quoc te 2010-final" xfId="634" xr:uid="{00000000-0005-0000-0000-000077020000}"/>
    <cellStyle name="_09.GD-Yte_TT_MSDC2008_12 (2)" xfId="635" xr:uid="{00000000-0005-0000-0000-000078020000}"/>
    <cellStyle name="_09.GD-Yte_TT_MSDC2008_12 (2)_04 Doanh nghiep va CSKDCT 2012" xfId="636" xr:uid="{00000000-0005-0000-0000-000079020000}"/>
    <cellStyle name="_09.GD-Yte_TT_MSDC2008_12 (2)_Xl0000167" xfId="637" xr:uid="{00000000-0005-0000-0000-00007A020000}"/>
    <cellStyle name="_09.GD-Yte_TT_MSDC2008_12 Chi so gia 2012(chuan) co so" xfId="638" xr:uid="{00000000-0005-0000-0000-00007B020000}"/>
    <cellStyle name="_09.GD-Yte_TT_MSDC2008_12 Giao duc, Y Te va Muc songnam2011" xfId="639" xr:uid="{00000000-0005-0000-0000-00007C020000}"/>
    <cellStyle name="_09.GD-Yte_TT_MSDC2008_13 Van tai 2012" xfId="640" xr:uid="{00000000-0005-0000-0000-00007D020000}"/>
    <cellStyle name="_09.GD-Yte_TT_MSDC2008_Book1" xfId="641" xr:uid="{00000000-0005-0000-0000-00007E020000}"/>
    <cellStyle name="_09.GD-Yte_TT_MSDC2008_Dat Dai NGTT -2013" xfId="642" xr:uid="{00000000-0005-0000-0000-00007F020000}"/>
    <cellStyle name="_09.GD-Yte_TT_MSDC2008_Giaoduc2013(ok)" xfId="643" xr:uid="{00000000-0005-0000-0000-000080020000}"/>
    <cellStyle name="_09.GD-Yte_TT_MSDC2008_GTSXNN" xfId="644" xr:uid="{00000000-0005-0000-0000-000081020000}"/>
    <cellStyle name="_09.GD-Yte_TT_MSDC2008_GTSXNN_Nongnghiep NGDD 2012_cap nhat den 24-5-2013(1)" xfId="645" xr:uid="{00000000-0005-0000-0000-000082020000}"/>
    <cellStyle name="_09.GD-Yte_TT_MSDC2008_Maket NGTT Thu chi NS 2011" xfId="646" xr:uid="{00000000-0005-0000-0000-000083020000}"/>
    <cellStyle name="_09.GD-Yte_TT_MSDC2008_Maket NGTT Thu chi NS 2011_08 Cong nghiep 2010" xfId="647" xr:uid="{00000000-0005-0000-0000-000084020000}"/>
    <cellStyle name="_09.GD-Yte_TT_MSDC2008_Maket NGTT Thu chi NS 2011_08 Thuong mai va Du lich (Ok)" xfId="648" xr:uid="{00000000-0005-0000-0000-000085020000}"/>
    <cellStyle name="_09.GD-Yte_TT_MSDC2008_Maket NGTT Thu chi NS 2011_09 Chi so gia 2011- VuTKG-1 (Ok)" xfId="649" xr:uid="{00000000-0005-0000-0000-000086020000}"/>
    <cellStyle name="_09.GD-Yte_TT_MSDC2008_Maket NGTT Thu chi NS 2011_09 Du lich" xfId="650" xr:uid="{00000000-0005-0000-0000-000087020000}"/>
    <cellStyle name="_09.GD-Yte_TT_MSDC2008_Maket NGTT Thu chi NS 2011_10 Van tai va BCVT (da sua ok)" xfId="651" xr:uid="{00000000-0005-0000-0000-000088020000}"/>
    <cellStyle name="_09.GD-Yte_TT_MSDC2008_Maket NGTT Thu chi NS 2011_12 Giao duc, Y Te va Muc songnam2011" xfId="652" xr:uid="{00000000-0005-0000-0000-000089020000}"/>
    <cellStyle name="_09.GD-Yte_TT_MSDC2008_Maket NGTT Thu chi NS 2011_nien giam tom tat du lich va XNK" xfId="653" xr:uid="{00000000-0005-0000-0000-00008A020000}"/>
    <cellStyle name="_09.GD-Yte_TT_MSDC2008_Maket NGTT Thu chi NS 2011_Nongnghiep" xfId="654" xr:uid="{00000000-0005-0000-0000-00008B020000}"/>
    <cellStyle name="_09.GD-Yte_TT_MSDC2008_Maket NGTT Thu chi NS 2011_XNK" xfId="655" xr:uid="{00000000-0005-0000-0000-00008C020000}"/>
    <cellStyle name="_09.GD-Yte_TT_MSDC2008_Maket NGTT2012 LN,TS (7-1-2013)" xfId="656" xr:uid="{00000000-0005-0000-0000-00008D020000}"/>
    <cellStyle name="_09.GD-Yte_TT_MSDC2008_Maket NGTT2012 LN,TS (7-1-2013)_Nongnghiep" xfId="657" xr:uid="{00000000-0005-0000-0000-00008E020000}"/>
    <cellStyle name="_09.GD-Yte_TT_MSDC2008_Mau" xfId="658" xr:uid="{00000000-0005-0000-0000-00008F020000}"/>
    <cellStyle name="_09.GD-Yte_TT_MSDC2008_Ngiam_lamnghiep_2011_v2(1)(1)" xfId="659" xr:uid="{00000000-0005-0000-0000-000090020000}"/>
    <cellStyle name="_09.GD-Yte_TT_MSDC2008_Ngiam_lamnghiep_2011_v2(1)(1)_Nongnghiep" xfId="660" xr:uid="{00000000-0005-0000-0000-000091020000}"/>
    <cellStyle name="_09.GD-Yte_TT_MSDC2008_NGTT LN,TS 2012 (Chuan)" xfId="661" xr:uid="{00000000-0005-0000-0000-000092020000}"/>
    <cellStyle name="_09.GD-Yte_TT_MSDC2008_Nien giam day du  Nong nghiep 2010" xfId="662" xr:uid="{00000000-0005-0000-0000-000093020000}"/>
    <cellStyle name="_09.GD-Yte_TT_MSDC2008_Nien giam KT_TV 2010" xfId="663" xr:uid="{00000000-0005-0000-0000-000094020000}"/>
    <cellStyle name="_09.GD-Yte_TT_MSDC2008_Nien giam TT Vu Nong nghiep 2012(solieu)-gui Vu TH 29-3-2013" xfId="664" xr:uid="{00000000-0005-0000-0000-000095020000}"/>
    <cellStyle name="_09.GD-Yte_TT_MSDC2008_Nongnghiep" xfId="665" xr:uid="{00000000-0005-0000-0000-000096020000}"/>
    <cellStyle name="_09.GD-Yte_TT_MSDC2008_Nongnghiep_Bo sung 04 bieu Cong nghiep" xfId="666" xr:uid="{00000000-0005-0000-0000-000097020000}"/>
    <cellStyle name="_09.GD-Yte_TT_MSDC2008_Nongnghiep_Mau" xfId="667" xr:uid="{00000000-0005-0000-0000-000098020000}"/>
    <cellStyle name="_09.GD-Yte_TT_MSDC2008_Nongnghiep_NGDD 2013 Thu chi NSNN " xfId="668" xr:uid="{00000000-0005-0000-0000-000099020000}"/>
    <cellStyle name="_09.GD-Yte_TT_MSDC2008_Nongnghiep_Nongnghiep NGDD 2012_cap nhat den 24-5-2013(1)" xfId="669" xr:uid="{00000000-0005-0000-0000-00009A020000}"/>
    <cellStyle name="_09.GD-Yte_TT_MSDC2008_Phan i (in)" xfId="670" xr:uid="{00000000-0005-0000-0000-00009B020000}"/>
    <cellStyle name="_09.GD-Yte_TT_MSDC2008_So lieu quoc te TH" xfId="671" xr:uid="{00000000-0005-0000-0000-00009C020000}"/>
    <cellStyle name="_09.GD-Yte_TT_MSDC2008_So lieu quoc te TH_08 Cong nghiep 2010" xfId="672" xr:uid="{00000000-0005-0000-0000-00009D020000}"/>
    <cellStyle name="_09.GD-Yte_TT_MSDC2008_So lieu quoc te TH_08 Thuong mai va Du lich (Ok)" xfId="673" xr:uid="{00000000-0005-0000-0000-00009E020000}"/>
    <cellStyle name="_09.GD-Yte_TT_MSDC2008_So lieu quoc te TH_09 Chi so gia 2011- VuTKG-1 (Ok)" xfId="674" xr:uid="{00000000-0005-0000-0000-00009F020000}"/>
    <cellStyle name="_09.GD-Yte_TT_MSDC2008_So lieu quoc te TH_09 Du lich" xfId="675" xr:uid="{00000000-0005-0000-0000-0000A0020000}"/>
    <cellStyle name="_09.GD-Yte_TT_MSDC2008_So lieu quoc te TH_10 Van tai va BCVT (da sua ok)" xfId="676" xr:uid="{00000000-0005-0000-0000-0000A1020000}"/>
    <cellStyle name="_09.GD-Yte_TT_MSDC2008_So lieu quoc te TH_12 Giao duc, Y Te va Muc songnam2011" xfId="677" xr:uid="{00000000-0005-0000-0000-0000A2020000}"/>
    <cellStyle name="_09.GD-Yte_TT_MSDC2008_So lieu quoc te TH_nien giam tom tat du lich va XNK" xfId="678" xr:uid="{00000000-0005-0000-0000-0000A3020000}"/>
    <cellStyle name="_09.GD-Yte_TT_MSDC2008_So lieu quoc te TH_Nongnghiep" xfId="679" xr:uid="{00000000-0005-0000-0000-0000A4020000}"/>
    <cellStyle name="_09.GD-Yte_TT_MSDC2008_So lieu quoc te TH_XNK" xfId="680" xr:uid="{00000000-0005-0000-0000-0000A5020000}"/>
    <cellStyle name="_09.GD-Yte_TT_MSDC2008_So lieu quoc te(GDP)" xfId="681" xr:uid="{00000000-0005-0000-0000-0000A6020000}"/>
    <cellStyle name="_09.GD-Yte_TT_MSDC2008_So lieu quoc te(GDP)_02  Dan so lao dong(OK)" xfId="682" xr:uid="{00000000-0005-0000-0000-0000A7020000}"/>
    <cellStyle name="_09.GD-Yte_TT_MSDC2008_So lieu quoc te(GDP)_03 TKQG va Thu chi NSNN 2012" xfId="683" xr:uid="{00000000-0005-0000-0000-0000A8020000}"/>
    <cellStyle name="_09.GD-Yte_TT_MSDC2008_So lieu quoc te(GDP)_04 Doanh nghiep va CSKDCT 2012" xfId="684" xr:uid="{00000000-0005-0000-0000-0000A9020000}"/>
    <cellStyle name="_09.GD-Yte_TT_MSDC2008_So lieu quoc te(GDP)_05 Doanh nghiep va Ca the_2011 (Ok)" xfId="685" xr:uid="{00000000-0005-0000-0000-0000AA020000}"/>
    <cellStyle name="_09.GD-Yte_TT_MSDC2008_So lieu quoc te(GDP)_07 NGTT CN 2012" xfId="686" xr:uid="{00000000-0005-0000-0000-0000AB020000}"/>
    <cellStyle name="_09.GD-Yte_TT_MSDC2008_So lieu quoc te(GDP)_08 Thuong mai Tong muc - Diep" xfId="687" xr:uid="{00000000-0005-0000-0000-0000AC020000}"/>
    <cellStyle name="_09.GD-Yte_TT_MSDC2008_So lieu quoc te(GDP)_08 Thuong mai va Du lich (Ok)" xfId="688" xr:uid="{00000000-0005-0000-0000-0000AD020000}"/>
    <cellStyle name="_09.GD-Yte_TT_MSDC2008_So lieu quoc te(GDP)_09 Chi so gia 2011- VuTKG-1 (Ok)" xfId="689" xr:uid="{00000000-0005-0000-0000-0000AE020000}"/>
    <cellStyle name="_09.GD-Yte_TT_MSDC2008_So lieu quoc te(GDP)_09 Du lich" xfId="690" xr:uid="{00000000-0005-0000-0000-0000AF020000}"/>
    <cellStyle name="_09.GD-Yte_TT_MSDC2008_So lieu quoc te(GDP)_10 Van tai va BCVT (da sua ok)" xfId="691" xr:uid="{00000000-0005-0000-0000-0000B0020000}"/>
    <cellStyle name="_09.GD-Yte_TT_MSDC2008_So lieu quoc te(GDP)_11 (3)" xfId="692" xr:uid="{00000000-0005-0000-0000-0000B1020000}"/>
    <cellStyle name="_09.GD-Yte_TT_MSDC2008_So lieu quoc te(GDP)_11 (3)_04 Doanh nghiep va CSKDCT 2012" xfId="693" xr:uid="{00000000-0005-0000-0000-0000B2020000}"/>
    <cellStyle name="_09.GD-Yte_TT_MSDC2008_So lieu quoc te(GDP)_11 (3)_Xl0000167" xfId="694" xr:uid="{00000000-0005-0000-0000-0000B3020000}"/>
    <cellStyle name="_09.GD-Yte_TT_MSDC2008_So lieu quoc te(GDP)_12 (2)" xfId="695" xr:uid="{00000000-0005-0000-0000-0000B4020000}"/>
    <cellStyle name="_09.GD-Yte_TT_MSDC2008_So lieu quoc te(GDP)_12 (2)_04 Doanh nghiep va CSKDCT 2012" xfId="696" xr:uid="{00000000-0005-0000-0000-0000B5020000}"/>
    <cellStyle name="_09.GD-Yte_TT_MSDC2008_So lieu quoc te(GDP)_12 (2)_Xl0000167" xfId="697" xr:uid="{00000000-0005-0000-0000-0000B6020000}"/>
    <cellStyle name="_09.GD-Yte_TT_MSDC2008_So lieu quoc te(GDP)_12 Giao duc, Y Te va Muc songnam2011" xfId="698" xr:uid="{00000000-0005-0000-0000-0000B7020000}"/>
    <cellStyle name="_09.GD-Yte_TT_MSDC2008_So lieu quoc te(GDP)_12 So lieu quoc te (Ok)" xfId="699" xr:uid="{00000000-0005-0000-0000-0000B8020000}"/>
    <cellStyle name="_09.GD-Yte_TT_MSDC2008_So lieu quoc te(GDP)_13 Van tai 2012" xfId="700" xr:uid="{00000000-0005-0000-0000-0000B9020000}"/>
    <cellStyle name="_09.GD-Yte_TT_MSDC2008_So lieu quoc te(GDP)_Giaoduc2013(ok)" xfId="701" xr:uid="{00000000-0005-0000-0000-0000BA020000}"/>
    <cellStyle name="_09.GD-Yte_TT_MSDC2008_So lieu quoc te(GDP)_Maket NGTT2012 LN,TS (7-1-2013)" xfId="702" xr:uid="{00000000-0005-0000-0000-0000BB020000}"/>
    <cellStyle name="_09.GD-Yte_TT_MSDC2008_So lieu quoc te(GDP)_Maket NGTT2012 LN,TS (7-1-2013)_Nongnghiep" xfId="703" xr:uid="{00000000-0005-0000-0000-0000BC020000}"/>
    <cellStyle name="_09.GD-Yte_TT_MSDC2008_So lieu quoc te(GDP)_Ngiam_lamnghiep_2011_v2(1)(1)" xfId="704" xr:uid="{00000000-0005-0000-0000-0000BD020000}"/>
    <cellStyle name="_09.GD-Yte_TT_MSDC2008_So lieu quoc te(GDP)_Ngiam_lamnghiep_2011_v2(1)(1)_Nongnghiep" xfId="705" xr:uid="{00000000-0005-0000-0000-0000BE020000}"/>
    <cellStyle name="_09.GD-Yte_TT_MSDC2008_So lieu quoc te(GDP)_NGTT LN,TS 2012 (Chuan)" xfId="706" xr:uid="{00000000-0005-0000-0000-0000BF020000}"/>
    <cellStyle name="_09.GD-Yte_TT_MSDC2008_So lieu quoc te(GDP)_Nien giam TT Vu Nong nghiep 2012(solieu)-gui Vu TH 29-3-2013" xfId="707" xr:uid="{00000000-0005-0000-0000-0000C0020000}"/>
    <cellStyle name="_09.GD-Yte_TT_MSDC2008_So lieu quoc te(GDP)_Nongnghiep" xfId="708" xr:uid="{00000000-0005-0000-0000-0000C1020000}"/>
    <cellStyle name="_09.GD-Yte_TT_MSDC2008_So lieu quoc te(GDP)_Nongnghiep NGDD 2012_cap nhat den 24-5-2013(1)" xfId="709" xr:uid="{00000000-0005-0000-0000-0000C2020000}"/>
    <cellStyle name="_09.GD-Yte_TT_MSDC2008_So lieu quoc te(GDP)_Nongnghiep_Nongnghiep NGDD 2012_cap nhat den 24-5-2013(1)" xfId="710" xr:uid="{00000000-0005-0000-0000-0000C3020000}"/>
    <cellStyle name="_09.GD-Yte_TT_MSDC2008_So lieu quoc te(GDP)_Xl0000147" xfId="711" xr:uid="{00000000-0005-0000-0000-0000C4020000}"/>
    <cellStyle name="_09.GD-Yte_TT_MSDC2008_So lieu quoc te(GDP)_Xl0000167" xfId="712" xr:uid="{00000000-0005-0000-0000-0000C5020000}"/>
    <cellStyle name="_09.GD-Yte_TT_MSDC2008_So lieu quoc te(GDP)_XNK" xfId="713" xr:uid="{00000000-0005-0000-0000-0000C6020000}"/>
    <cellStyle name="_09.GD-Yte_TT_MSDC2008_Tong hop 1" xfId="714" xr:uid="{00000000-0005-0000-0000-0000C7020000}"/>
    <cellStyle name="_09.GD-Yte_TT_MSDC2008_Tong hop NGTT" xfId="715" xr:uid="{00000000-0005-0000-0000-0000C8020000}"/>
    <cellStyle name="_09.GD-Yte_TT_MSDC2008_Xl0000167" xfId="716" xr:uid="{00000000-0005-0000-0000-0000C9020000}"/>
    <cellStyle name="_09.GD-Yte_TT_MSDC2008_XNK" xfId="717" xr:uid="{00000000-0005-0000-0000-0000CA020000}"/>
    <cellStyle name="_09.GD-Yte_TT_MSDC2008_XNK_08 Thuong mai Tong muc - Diep" xfId="718" xr:uid="{00000000-0005-0000-0000-0000CB020000}"/>
    <cellStyle name="_09.GD-Yte_TT_MSDC2008_XNK_Bo sung 04 bieu Cong nghiep" xfId="719" xr:uid="{00000000-0005-0000-0000-0000CC020000}"/>
    <cellStyle name="_09.GD-Yte_TT_MSDC2008_XNK-2012" xfId="720" xr:uid="{00000000-0005-0000-0000-0000CD020000}"/>
    <cellStyle name="_09.GD-Yte_TT_MSDC2008_XNK-Market" xfId="721" xr:uid="{00000000-0005-0000-0000-0000CE020000}"/>
    <cellStyle name="_1.OK" xfId="722" xr:uid="{00000000-0005-0000-0000-0000CF020000}"/>
    <cellStyle name="_10.Bieuthegioi-tan_NGTT2008(1)" xfId="723" xr:uid="{00000000-0005-0000-0000-0000D0020000}"/>
    <cellStyle name="_10.Bieuthegioi-tan_NGTT2008(1) 10" xfId="724" xr:uid="{00000000-0005-0000-0000-0000D1020000}"/>
    <cellStyle name="_10.Bieuthegioi-tan_NGTT2008(1) 11" xfId="725" xr:uid="{00000000-0005-0000-0000-0000D2020000}"/>
    <cellStyle name="_10.Bieuthegioi-tan_NGTT2008(1) 12" xfId="726" xr:uid="{00000000-0005-0000-0000-0000D3020000}"/>
    <cellStyle name="_10.Bieuthegioi-tan_NGTT2008(1) 13" xfId="727" xr:uid="{00000000-0005-0000-0000-0000D4020000}"/>
    <cellStyle name="_10.Bieuthegioi-tan_NGTT2008(1) 14" xfId="728" xr:uid="{00000000-0005-0000-0000-0000D5020000}"/>
    <cellStyle name="_10.Bieuthegioi-tan_NGTT2008(1) 15" xfId="729" xr:uid="{00000000-0005-0000-0000-0000D6020000}"/>
    <cellStyle name="_10.Bieuthegioi-tan_NGTT2008(1) 16" xfId="730" xr:uid="{00000000-0005-0000-0000-0000D7020000}"/>
    <cellStyle name="_10.Bieuthegioi-tan_NGTT2008(1) 17" xfId="731" xr:uid="{00000000-0005-0000-0000-0000D8020000}"/>
    <cellStyle name="_10.Bieuthegioi-tan_NGTT2008(1) 18" xfId="732" xr:uid="{00000000-0005-0000-0000-0000D9020000}"/>
    <cellStyle name="_10.Bieuthegioi-tan_NGTT2008(1) 19" xfId="733" xr:uid="{00000000-0005-0000-0000-0000DA020000}"/>
    <cellStyle name="_10.Bieuthegioi-tan_NGTT2008(1) 2" xfId="734" xr:uid="{00000000-0005-0000-0000-0000DB020000}"/>
    <cellStyle name="_10.Bieuthegioi-tan_NGTT2008(1) 3" xfId="735" xr:uid="{00000000-0005-0000-0000-0000DC020000}"/>
    <cellStyle name="_10.Bieuthegioi-tan_NGTT2008(1) 4" xfId="736" xr:uid="{00000000-0005-0000-0000-0000DD020000}"/>
    <cellStyle name="_10.Bieuthegioi-tan_NGTT2008(1) 5" xfId="737" xr:uid="{00000000-0005-0000-0000-0000DE020000}"/>
    <cellStyle name="_10.Bieuthegioi-tan_NGTT2008(1) 6" xfId="738" xr:uid="{00000000-0005-0000-0000-0000DF020000}"/>
    <cellStyle name="_10.Bieuthegioi-tan_NGTT2008(1) 7" xfId="739" xr:uid="{00000000-0005-0000-0000-0000E0020000}"/>
    <cellStyle name="_10.Bieuthegioi-tan_NGTT2008(1) 8" xfId="740" xr:uid="{00000000-0005-0000-0000-0000E1020000}"/>
    <cellStyle name="_10.Bieuthegioi-tan_NGTT2008(1) 9" xfId="741" xr:uid="{00000000-0005-0000-0000-0000E2020000}"/>
    <cellStyle name="_10.Bieuthegioi-tan_NGTT2008(1)_01 Don vi HC" xfId="742" xr:uid="{00000000-0005-0000-0000-0000E3020000}"/>
    <cellStyle name="_10.Bieuthegioi-tan_NGTT2008(1)_01 DVHC-DSLD 2010" xfId="743" xr:uid="{00000000-0005-0000-0000-0000E4020000}"/>
    <cellStyle name="_10.Bieuthegioi-tan_NGTT2008(1)_01 DVHC-DSLD 2010_01 Don vi HC" xfId="744" xr:uid="{00000000-0005-0000-0000-0000E5020000}"/>
    <cellStyle name="_10.Bieuthegioi-tan_NGTT2008(1)_01 DVHC-DSLD 2010_02 Danso_Laodong 2012(chuan) CO SO" xfId="745" xr:uid="{00000000-0005-0000-0000-0000E6020000}"/>
    <cellStyle name="_10.Bieuthegioi-tan_NGTT2008(1)_01 DVHC-DSLD 2010_04 Doanh nghiep va CSKDCT 2012" xfId="746" xr:uid="{00000000-0005-0000-0000-0000E7020000}"/>
    <cellStyle name="_10.Bieuthegioi-tan_NGTT2008(1)_01 DVHC-DSLD 2010_08 Thuong mai Tong muc - Diep" xfId="747" xr:uid="{00000000-0005-0000-0000-0000E8020000}"/>
    <cellStyle name="_10.Bieuthegioi-tan_NGTT2008(1)_01 DVHC-DSLD 2010_Bo sung 04 bieu Cong nghiep" xfId="748" xr:uid="{00000000-0005-0000-0000-0000E9020000}"/>
    <cellStyle name="_10.Bieuthegioi-tan_NGTT2008(1)_01 DVHC-DSLD 2010_Mau" xfId="749" xr:uid="{00000000-0005-0000-0000-0000EA020000}"/>
    <cellStyle name="_10.Bieuthegioi-tan_NGTT2008(1)_01 DVHC-DSLD 2010_NGDD 2013 Thu chi NSNN " xfId="750" xr:uid="{00000000-0005-0000-0000-0000EB020000}"/>
    <cellStyle name="_10.Bieuthegioi-tan_NGTT2008(1)_01 DVHC-DSLD 2010_Nien giam KT_TV 2010" xfId="751" xr:uid="{00000000-0005-0000-0000-0000EC020000}"/>
    <cellStyle name="_10.Bieuthegioi-tan_NGTT2008(1)_01 DVHC-DSLD 2010_nien giam tom tat 2010 (thuy)" xfId="752" xr:uid="{00000000-0005-0000-0000-0000ED020000}"/>
    <cellStyle name="_10.Bieuthegioi-tan_NGTT2008(1)_01 DVHC-DSLD 2010_nien giam tom tat 2010 (thuy)_01 Don vi HC" xfId="753" xr:uid="{00000000-0005-0000-0000-0000EE020000}"/>
    <cellStyle name="_10.Bieuthegioi-tan_NGTT2008(1)_01 DVHC-DSLD 2010_nien giam tom tat 2010 (thuy)_02 Danso_Laodong 2012(chuan) CO SO" xfId="754" xr:uid="{00000000-0005-0000-0000-0000EF020000}"/>
    <cellStyle name="_10.Bieuthegioi-tan_NGTT2008(1)_01 DVHC-DSLD 2010_nien giam tom tat 2010 (thuy)_04 Doanh nghiep va CSKDCT 2012" xfId="755" xr:uid="{00000000-0005-0000-0000-0000F0020000}"/>
    <cellStyle name="_10.Bieuthegioi-tan_NGTT2008(1)_01 DVHC-DSLD 2010_nien giam tom tat 2010 (thuy)_08 Thuong mai Tong muc - Diep" xfId="756" xr:uid="{00000000-0005-0000-0000-0000F1020000}"/>
    <cellStyle name="_10.Bieuthegioi-tan_NGTT2008(1)_01 DVHC-DSLD 2010_nien giam tom tat 2010 (thuy)_09 Thuong mai va Du lich" xfId="757" xr:uid="{00000000-0005-0000-0000-0000F2020000}"/>
    <cellStyle name="_10.Bieuthegioi-tan_NGTT2008(1)_01 DVHC-DSLD 2010_nien giam tom tat 2010 (thuy)_09 Thuong mai va Du lich_01 Don vi HC" xfId="758" xr:uid="{00000000-0005-0000-0000-0000F3020000}"/>
    <cellStyle name="_10.Bieuthegioi-tan_NGTT2008(1)_01 DVHC-DSLD 2010_nien giam tom tat 2010 (thuy)_09 Thuong mai va Du lich_NGDD 2013 Thu chi NSNN " xfId="759" xr:uid="{00000000-0005-0000-0000-0000F4020000}"/>
    <cellStyle name="_10.Bieuthegioi-tan_NGTT2008(1)_01 DVHC-DSLD 2010_nien giam tom tat 2010 (thuy)_Xl0000167" xfId="760" xr:uid="{00000000-0005-0000-0000-0000F5020000}"/>
    <cellStyle name="_10.Bieuthegioi-tan_NGTT2008(1)_01 DVHC-DSLD 2010_Tong hop NGTT" xfId="761" xr:uid="{00000000-0005-0000-0000-0000F6020000}"/>
    <cellStyle name="_10.Bieuthegioi-tan_NGTT2008(1)_01 DVHC-DSLD 2010_Tong hop NGTT_09 Thuong mai va Du lich" xfId="762" xr:uid="{00000000-0005-0000-0000-0000F7020000}"/>
    <cellStyle name="_10.Bieuthegioi-tan_NGTT2008(1)_01 DVHC-DSLD 2010_Tong hop NGTT_09 Thuong mai va Du lich_01 Don vi HC" xfId="763" xr:uid="{00000000-0005-0000-0000-0000F8020000}"/>
    <cellStyle name="_10.Bieuthegioi-tan_NGTT2008(1)_01 DVHC-DSLD 2010_Tong hop NGTT_09 Thuong mai va Du lich_NGDD 2013 Thu chi NSNN " xfId="764" xr:uid="{00000000-0005-0000-0000-0000F9020000}"/>
    <cellStyle name="_10.Bieuthegioi-tan_NGTT2008(1)_01 DVHC-DSLD 2010_Xl0000167" xfId="765" xr:uid="{00000000-0005-0000-0000-0000FA020000}"/>
    <cellStyle name="_10.Bieuthegioi-tan_NGTT2008(1)_02  Dan so lao dong(OK)" xfId="766" xr:uid="{00000000-0005-0000-0000-0000FB020000}"/>
    <cellStyle name="_10.Bieuthegioi-tan_NGTT2008(1)_02 Danso_Laodong 2012(chuan) CO SO" xfId="767" xr:uid="{00000000-0005-0000-0000-0000FC020000}"/>
    <cellStyle name="_10.Bieuthegioi-tan_NGTT2008(1)_03 Dautu 2010" xfId="768" xr:uid="{00000000-0005-0000-0000-0000FD020000}"/>
    <cellStyle name="_10.Bieuthegioi-tan_NGTT2008(1)_03 Dautu 2010_01 Don vi HC" xfId="769" xr:uid="{00000000-0005-0000-0000-0000FE020000}"/>
    <cellStyle name="_10.Bieuthegioi-tan_NGTT2008(1)_03 Dautu 2010_02 Danso_Laodong 2012(chuan) CO SO" xfId="770" xr:uid="{00000000-0005-0000-0000-0000FF020000}"/>
    <cellStyle name="_10.Bieuthegioi-tan_NGTT2008(1)_03 Dautu 2010_04 Doanh nghiep va CSKDCT 2012" xfId="771" xr:uid="{00000000-0005-0000-0000-000000030000}"/>
    <cellStyle name="_10.Bieuthegioi-tan_NGTT2008(1)_03 Dautu 2010_08 Thuong mai Tong muc - Diep" xfId="772" xr:uid="{00000000-0005-0000-0000-000001030000}"/>
    <cellStyle name="_10.Bieuthegioi-tan_NGTT2008(1)_03 Dautu 2010_09 Thuong mai va Du lich" xfId="773" xr:uid="{00000000-0005-0000-0000-000002030000}"/>
    <cellStyle name="_10.Bieuthegioi-tan_NGTT2008(1)_03 Dautu 2010_09 Thuong mai va Du lich_01 Don vi HC" xfId="774" xr:uid="{00000000-0005-0000-0000-000003030000}"/>
    <cellStyle name="_10.Bieuthegioi-tan_NGTT2008(1)_03 Dautu 2010_09 Thuong mai va Du lich_NGDD 2013 Thu chi NSNN " xfId="775" xr:uid="{00000000-0005-0000-0000-000004030000}"/>
    <cellStyle name="_10.Bieuthegioi-tan_NGTT2008(1)_03 Dautu 2010_Xl0000167" xfId="776" xr:uid="{00000000-0005-0000-0000-000005030000}"/>
    <cellStyle name="_10.Bieuthegioi-tan_NGTT2008(1)_03 TKQG" xfId="777" xr:uid="{00000000-0005-0000-0000-000006030000}"/>
    <cellStyle name="_10.Bieuthegioi-tan_NGTT2008(1)_03 TKQG_02  Dan so lao dong(OK)" xfId="778" xr:uid="{00000000-0005-0000-0000-000007030000}"/>
    <cellStyle name="_10.Bieuthegioi-tan_NGTT2008(1)_03 TKQG_Xl0000167" xfId="779" xr:uid="{00000000-0005-0000-0000-000008030000}"/>
    <cellStyle name="_10.Bieuthegioi-tan_NGTT2008(1)_04 Doanh nghiep va CSKDCT 2012" xfId="780" xr:uid="{00000000-0005-0000-0000-000009030000}"/>
    <cellStyle name="_10.Bieuthegioi-tan_NGTT2008(1)_05 Doanh nghiep va Ca the_2011 (Ok)" xfId="781" xr:uid="{00000000-0005-0000-0000-00000A030000}"/>
    <cellStyle name="_10.Bieuthegioi-tan_NGTT2008(1)_05 Thu chi NSNN" xfId="782" xr:uid="{00000000-0005-0000-0000-00000B030000}"/>
    <cellStyle name="_10.Bieuthegioi-tan_NGTT2008(1)_05 Thuong mai" xfId="783" xr:uid="{00000000-0005-0000-0000-00000C030000}"/>
    <cellStyle name="_10.Bieuthegioi-tan_NGTT2008(1)_05 Thuong mai_01 Don vi HC" xfId="784" xr:uid="{00000000-0005-0000-0000-00000D030000}"/>
    <cellStyle name="_10.Bieuthegioi-tan_NGTT2008(1)_05 Thuong mai_02 Danso_Laodong 2012(chuan) CO SO" xfId="785" xr:uid="{00000000-0005-0000-0000-00000E030000}"/>
    <cellStyle name="_10.Bieuthegioi-tan_NGTT2008(1)_05 Thuong mai_04 Doanh nghiep va CSKDCT 2012" xfId="786" xr:uid="{00000000-0005-0000-0000-00000F030000}"/>
    <cellStyle name="_10.Bieuthegioi-tan_NGTT2008(1)_05 Thuong mai_NGDD 2013 Thu chi NSNN " xfId="787" xr:uid="{00000000-0005-0000-0000-000010030000}"/>
    <cellStyle name="_10.Bieuthegioi-tan_NGTT2008(1)_05 Thuong mai_Nien giam KT_TV 2010" xfId="788" xr:uid="{00000000-0005-0000-0000-000011030000}"/>
    <cellStyle name="_10.Bieuthegioi-tan_NGTT2008(1)_05 Thuong mai_Xl0000167" xfId="789" xr:uid="{00000000-0005-0000-0000-000012030000}"/>
    <cellStyle name="_10.Bieuthegioi-tan_NGTT2008(1)_06 Nong, lam nghiep 2010  (ok)" xfId="790" xr:uid="{00000000-0005-0000-0000-000013030000}"/>
    <cellStyle name="_10.Bieuthegioi-tan_NGTT2008(1)_06 Van tai" xfId="791" xr:uid="{00000000-0005-0000-0000-000014030000}"/>
    <cellStyle name="_10.Bieuthegioi-tan_NGTT2008(1)_06 Van tai_01 Don vi HC" xfId="792" xr:uid="{00000000-0005-0000-0000-000015030000}"/>
    <cellStyle name="_10.Bieuthegioi-tan_NGTT2008(1)_06 Van tai_02 Danso_Laodong 2012(chuan) CO SO" xfId="793" xr:uid="{00000000-0005-0000-0000-000016030000}"/>
    <cellStyle name="_10.Bieuthegioi-tan_NGTT2008(1)_06 Van tai_04 Doanh nghiep va CSKDCT 2012" xfId="794" xr:uid="{00000000-0005-0000-0000-000017030000}"/>
    <cellStyle name="_10.Bieuthegioi-tan_NGTT2008(1)_06 Van tai_NGDD 2013 Thu chi NSNN " xfId="795" xr:uid="{00000000-0005-0000-0000-000018030000}"/>
    <cellStyle name="_10.Bieuthegioi-tan_NGTT2008(1)_06 Van tai_Nien giam KT_TV 2010" xfId="796" xr:uid="{00000000-0005-0000-0000-000019030000}"/>
    <cellStyle name="_10.Bieuthegioi-tan_NGTT2008(1)_06 Van tai_Xl0000167" xfId="797" xr:uid="{00000000-0005-0000-0000-00001A030000}"/>
    <cellStyle name="_10.Bieuthegioi-tan_NGTT2008(1)_07 Buu dien" xfId="798" xr:uid="{00000000-0005-0000-0000-00001B030000}"/>
    <cellStyle name="_10.Bieuthegioi-tan_NGTT2008(1)_07 Buu dien_01 Don vi HC" xfId="799" xr:uid="{00000000-0005-0000-0000-00001C030000}"/>
    <cellStyle name="_10.Bieuthegioi-tan_NGTT2008(1)_07 Buu dien_02 Danso_Laodong 2012(chuan) CO SO" xfId="800" xr:uid="{00000000-0005-0000-0000-00001D030000}"/>
    <cellStyle name="_10.Bieuthegioi-tan_NGTT2008(1)_07 Buu dien_04 Doanh nghiep va CSKDCT 2012" xfId="801" xr:uid="{00000000-0005-0000-0000-00001E030000}"/>
    <cellStyle name="_10.Bieuthegioi-tan_NGTT2008(1)_07 Buu dien_NGDD 2013 Thu chi NSNN " xfId="802" xr:uid="{00000000-0005-0000-0000-00001F030000}"/>
    <cellStyle name="_10.Bieuthegioi-tan_NGTT2008(1)_07 Buu dien_Nien giam KT_TV 2010" xfId="803" xr:uid="{00000000-0005-0000-0000-000020030000}"/>
    <cellStyle name="_10.Bieuthegioi-tan_NGTT2008(1)_07 Buu dien_Xl0000167" xfId="804" xr:uid="{00000000-0005-0000-0000-000021030000}"/>
    <cellStyle name="_10.Bieuthegioi-tan_NGTT2008(1)_07 NGTT CN 2012" xfId="805" xr:uid="{00000000-0005-0000-0000-000022030000}"/>
    <cellStyle name="_10.Bieuthegioi-tan_NGTT2008(1)_08 Thuong mai Tong muc - Diep" xfId="806" xr:uid="{00000000-0005-0000-0000-000023030000}"/>
    <cellStyle name="_10.Bieuthegioi-tan_NGTT2008(1)_08 Thuong mai va Du lich (Ok)" xfId="807" xr:uid="{00000000-0005-0000-0000-000024030000}"/>
    <cellStyle name="_10.Bieuthegioi-tan_NGTT2008(1)_08 Van tai" xfId="808" xr:uid="{00000000-0005-0000-0000-000025030000}"/>
    <cellStyle name="_10.Bieuthegioi-tan_NGTT2008(1)_08 Van tai_01 Don vi HC" xfId="809" xr:uid="{00000000-0005-0000-0000-000026030000}"/>
    <cellStyle name="_10.Bieuthegioi-tan_NGTT2008(1)_08 Van tai_02 Danso_Laodong 2012(chuan) CO SO" xfId="810" xr:uid="{00000000-0005-0000-0000-000027030000}"/>
    <cellStyle name="_10.Bieuthegioi-tan_NGTT2008(1)_08 Van tai_04 Doanh nghiep va CSKDCT 2012" xfId="811" xr:uid="{00000000-0005-0000-0000-000028030000}"/>
    <cellStyle name="_10.Bieuthegioi-tan_NGTT2008(1)_08 Van tai_NGDD 2013 Thu chi NSNN " xfId="812" xr:uid="{00000000-0005-0000-0000-000029030000}"/>
    <cellStyle name="_10.Bieuthegioi-tan_NGTT2008(1)_08 Van tai_Nien giam KT_TV 2010" xfId="813" xr:uid="{00000000-0005-0000-0000-00002A030000}"/>
    <cellStyle name="_10.Bieuthegioi-tan_NGTT2008(1)_08 Van tai_Xl0000167" xfId="814" xr:uid="{00000000-0005-0000-0000-00002B030000}"/>
    <cellStyle name="_10.Bieuthegioi-tan_NGTT2008(1)_08 Yte-van hoa" xfId="815" xr:uid="{00000000-0005-0000-0000-00002C030000}"/>
    <cellStyle name="_10.Bieuthegioi-tan_NGTT2008(1)_08 Yte-van hoa_01 Don vi HC" xfId="816" xr:uid="{00000000-0005-0000-0000-00002D030000}"/>
    <cellStyle name="_10.Bieuthegioi-tan_NGTT2008(1)_08 Yte-van hoa_02 Danso_Laodong 2012(chuan) CO SO" xfId="817" xr:uid="{00000000-0005-0000-0000-00002E030000}"/>
    <cellStyle name="_10.Bieuthegioi-tan_NGTT2008(1)_08 Yte-van hoa_04 Doanh nghiep va CSKDCT 2012" xfId="818" xr:uid="{00000000-0005-0000-0000-00002F030000}"/>
    <cellStyle name="_10.Bieuthegioi-tan_NGTT2008(1)_08 Yte-van hoa_NGDD 2013 Thu chi NSNN " xfId="819" xr:uid="{00000000-0005-0000-0000-000030030000}"/>
    <cellStyle name="_10.Bieuthegioi-tan_NGTT2008(1)_08 Yte-van hoa_Nien giam KT_TV 2010" xfId="820" xr:uid="{00000000-0005-0000-0000-000031030000}"/>
    <cellStyle name="_10.Bieuthegioi-tan_NGTT2008(1)_08 Yte-van hoa_Xl0000167" xfId="821" xr:uid="{00000000-0005-0000-0000-000032030000}"/>
    <cellStyle name="_10.Bieuthegioi-tan_NGTT2008(1)_09 Chi so gia 2011- VuTKG-1 (Ok)" xfId="822" xr:uid="{00000000-0005-0000-0000-000033030000}"/>
    <cellStyle name="_10.Bieuthegioi-tan_NGTT2008(1)_09 Du lich" xfId="823" xr:uid="{00000000-0005-0000-0000-000034030000}"/>
    <cellStyle name="_10.Bieuthegioi-tan_NGTT2008(1)_09 Thuong mai va Du lich" xfId="824" xr:uid="{00000000-0005-0000-0000-000035030000}"/>
    <cellStyle name="_10.Bieuthegioi-tan_NGTT2008(1)_09 Thuong mai va Du lich_01 Don vi HC" xfId="825" xr:uid="{00000000-0005-0000-0000-000036030000}"/>
    <cellStyle name="_10.Bieuthegioi-tan_NGTT2008(1)_09 Thuong mai va Du lich_NGDD 2013 Thu chi NSNN " xfId="826" xr:uid="{00000000-0005-0000-0000-000037030000}"/>
    <cellStyle name="_10.Bieuthegioi-tan_NGTT2008(1)_10 Market VH, YT, GD, NGTT 2011 " xfId="827" xr:uid="{00000000-0005-0000-0000-000038030000}"/>
    <cellStyle name="_10.Bieuthegioi-tan_NGTT2008(1)_10 Market VH, YT, GD, NGTT 2011 _02  Dan so lao dong(OK)" xfId="828" xr:uid="{00000000-0005-0000-0000-000039030000}"/>
    <cellStyle name="_10.Bieuthegioi-tan_NGTT2008(1)_10 Market VH, YT, GD, NGTT 2011 _03 TKQG va Thu chi NSNN 2012" xfId="829" xr:uid="{00000000-0005-0000-0000-00003A030000}"/>
    <cellStyle name="_10.Bieuthegioi-tan_NGTT2008(1)_10 Market VH, YT, GD, NGTT 2011 _04 Doanh nghiep va CSKDCT 2012" xfId="830" xr:uid="{00000000-0005-0000-0000-00003B030000}"/>
    <cellStyle name="_10.Bieuthegioi-tan_NGTT2008(1)_10 Market VH, YT, GD, NGTT 2011 _05 Doanh nghiep va Ca the_2011 (Ok)" xfId="831" xr:uid="{00000000-0005-0000-0000-00003C030000}"/>
    <cellStyle name="_10.Bieuthegioi-tan_NGTT2008(1)_10 Market VH, YT, GD, NGTT 2011 _07 NGTT CN 2012" xfId="832" xr:uid="{00000000-0005-0000-0000-00003D030000}"/>
    <cellStyle name="_10.Bieuthegioi-tan_NGTT2008(1)_10 Market VH, YT, GD, NGTT 2011 _08 Thuong mai Tong muc - Diep" xfId="833" xr:uid="{00000000-0005-0000-0000-00003E030000}"/>
    <cellStyle name="_10.Bieuthegioi-tan_NGTT2008(1)_10 Market VH, YT, GD, NGTT 2011 _08 Thuong mai va Du lich (Ok)" xfId="834" xr:uid="{00000000-0005-0000-0000-00003F030000}"/>
    <cellStyle name="_10.Bieuthegioi-tan_NGTT2008(1)_10 Market VH, YT, GD, NGTT 2011 _09 Chi so gia 2011- VuTKG-1 (Ok)" xfId="835" xr:uid="{00000000-0005-0000-0000-000040030000}"/>
    <cellStyle name="_10.Bieuthegioi-tan_NGTT2008(1)_10 Market VH, YT, GD, NGTT 2011 _09 Du lich" xfId="836" xr:uid="{00000000-0005-0000-0000-000041030000}"/>
    <cellStyle name="_10.Bieuthegioi-tan_NGTT2008(1)_10 Market VH, YT, GD, NGTT 2011 _10 Van tai va BCVT (da sua ok)" xfId="837" xr:uid="{00000000-0005-0000-0000-000042030000}"/>
    <cellStyle name="_10.Bieuthegioi-tan_NGTT2008(1)_10 Market VH, YT, GD, NGTT 2011 _11 (3)" xfId="838" xr:uid="{00000000-0005-0000-0000-000043030000}"/>
    <cellStyle name="_10.Bieuthegioi-tan_NGTT2008(1)_10 Market VH, YT, GD, NGTT 2011 _11 (3)_04 Doanh nghiep va CSKDCT 2012" xfId="839" xr:uid="{00000000-0005-0000-0000-000044030000}"/>
    <cellStyle name="_10.Bieuthegioi-tan_NGTT2008(1)_10 Market VH, YT, GD, NGTT 2011 _11 (3)_Xl0000167" xfId="840" xr:uid="{00000000-0005-0000-0000-000045030000}"/>
    <cellStyle name="_10.Bieuthegioi-tan_NGTT2008(1)_10 Market VH, YT, GD, NGTT 2011 _12 (2)" xfId="841" xr:uid="{00000000-0005-0000-0000-000046030000}"/>
    <cellStyle name="_10.Bieuthegioi-tan_NGTT2008(1)_10 Market VH, YT, GD, NGTT 2011 _12 (2)_04 Doanh nghiep va CSKDCT 2012" xfId="842" xr:uid="{00000000-0005-0000-0000-000047030000}"/>
    <cellStyle name="_10.Bieuthegioi-tan_NGTT2008(1)_10 Market VH, YT, GD, NGTT 2011 _12 (2)_Xl0000167" xfId="843" xr:uid="{00000000-0005-0000-0000-000048030000}"/>
    <cellStyle name="_10.Bieuthegioi-tan_NGTT2008(1)_10 Market VH, YT, GD, NGTT 2011 _12 Giao duc, Y Te va Muc songnam2011" xfId="844" xr:uid="{00000000-0005-0000-0000-000049030000}"/>
    <cellStyle name="_10.Bieuthegioi-tan_NGTT2008(1)_10 Market VH, YT, GD, NGTT 2011 _13 Van tai 2012" xfId="845" xr:uid="{00000000-0005-0000-0000-00004A030000}"/>
    <cellStyle name="_10.Bieuthegioi-tan_NGTT2008(1)_10 Market VH, YT, GD, NGTT 2011 _Giaoduc2013(ok)" xfId="846" xr:uid="{00000000-0005-0000-0000-00004B030000}"/>
    <cellStyle name="_10.Bieuthegioi-tan_NGTT2008(1)_10 Market VH, YT, GD, NGTT 2011 _Maket NGTT2012 LN,TS (7-1-2013)" xfId="847" xr:uid="{00000000-0005-0000-0000-00004C030000}"/>
    <cellStyle name="_10.Bieuthegioi-tan_NGTT2008(1)_10 Market VH, YT, GD, NGTT 2011 _Maket NGTT2012 LN,TS (7-1-2013)_Nongnghiep" xfId="848" xr:uid="{00000000-0005-0000-0000-00004D030000}"/>
    <cellStyle name="_10.Bieuthegioi-tan_NGTT2008(1)_10 Market VH, YT, GD, NGTT 2011 _Ngiam_lamnghiep_2011_v2(1)(1)" xfId="849" xr:uid="{00000000-0005-0000-0000-00004E030000}"/>
    <cellStyle name="_10.Bieuthegioi-tan_NGTT2008(1)_10 Market VH, YT, GD, NGTT 2011 _Ngiam_lamnghiep_2011_v2(1)(1)_Nongnghiep" xfId="850" xr:uid="{00000000-0005-0000-0000-00004F030000}"/>
    <cellStyle name="_10.Bieuthegioi-tan_NGTT2008(1)_10 Market VH, YT, GD, NGTT 2011 _NGTT LN,TS 2012 (Chuan)" xfId="851" xr:uid="{00000000-0005-0000-0000-000050030000}"/>
    <cellStyle name="_10.Bieuthegioi-tan_NGTT2008(1)_10 Market VH, YT, GD, NGTT 2011 _Nien giam TT Vu Nong nghiep 2012(solieu)-gui Vu TH 29-3-2013" xfId="852" xr:uid="{00000000-0005-0000-0000-000051030000}"/>
    <cellStyle name="_10.Bieuthegioi-tan_NGTT2008(1)_10 Market VH, YT, GD, NGTT 2011 _Nongnghiep" xfId="853" xr:uid="{00000000-0005-0000-0000-000052030000}"/>
    <cellStyle name="_10.Bieuthegioi-tan_NGTT2008(1)_10 Market VH, YT, GD, NGTT 2011 _Nongnghiep NGDD 2012_cap nhat den 24-5-2013(1)" xfId="854" xr:uid="{00000000-0005-0000-0000-000053030000}"/>
    <cellStyle name="_10.Bieuthegioi-tan_NGTT2008(1)_10 Market VH, YT, GD, NGTT 2011 _Nongnghiep_Nongnghiep NGDD 2012_cap nhat den 24-5-2013(1)" xfId="855" xr:uid="{00000000-0005-0000-0000-000054030000}"/>
    <cellStyle name="_10.Bieuthegioi-tan_NGTT2008(1)_10 Market VH, YT, GD, NGTT 2011 _So lieu quoc te TH" xfId="856" xr:uid="{00000000-0005-0000-0000-000055030000}"/>
    <cellStyle name="_10.Bieuthegioi-tan_NGTT2008(1)_10 Market VH, YT, GD, NGTT 2011 _Xl0000147" xfId="857" xr:uid="{00000000-0005-0000-0000-000056030000}"/>
    <cellStyle name="_10.Bieuthegioi-tan_NGTT2008(1)_10 Market VH, YT, GD, NGTT 2011 _Xl0000167" xfId="858" xr:uid="{00000000-0005-0000-0000-000057030000}"/>
    <cellStyle name="_10.Bieuthegioi-tan_NGTT2008(1)_10 Market VH, YT, GD, NGTT 2011 _XNK" xfId="859" xr:uid="{00000000-0005-0000-0000-000058030000}"/>
    <cellStyle name="_10.Bieuthegioi-tan_NGTT2008(1)_10 Van tai va BCVT (da sua ok)" xfId="860" xr:uid="{00000000-0005-0000-0000-000059030000}"/>
    <cellStyle name="_10.Bieuthegioi-tan_NGTT2008(1)_10 VH, YT, GD, NGTT 2010 - (OK)" xfId="861" xr:uid="{00000000-0005-0000-0000-00005A030000}"/>
    <cellStyle name="_10.Bieuthegioi-tan_NGTT2008(1)_10 VH, YT, GD, NGTT 2010 - (OK)_Bo sung 04 bieu Cong nghiep" xfId="862" xr:uid="{00000000-0005-0000-0000-00005B030000}"/>
    <cellStyle name="_10.Bieuthegioi-tan_NGTT2008(1)_11 (3)" xfId="863" xr:uid="{00000000-0005-0000-0000-00005C030000}"/>
    <cellStyle name="_10.Bieuthegioi-tan_NGTT2008(1)_11 (3)_04 Doanh nghiep va CSKDCT 2012" xfId="864" xr:uid="{00000000-0005-0000-0000-00005D030000}"/>
    <cellStyle name="_10.Bieuthegioi-tan_NGTT2008(1)_11 (3)_Xl0000167" xfId="865" xr:uid="{00000000-0005-0000-0000-00005E030000}"/>
    <cellStyle name="_10.Bieuthegioi-tan_NGTT2008(1)_11 So lieu quoc te 2010-final" xfId="866" xr:uid="{00000000-0005-0000-0000-00005F030000}"/>
    <cellStyle name="_10.Bieuthegioi-tan_NGTT2008(1)_12 (2)" xfId="867" xr:uid="{00000000-0005-0000-0000-000060030000}"/>
    <cellStyle name="_10.Bieuthegioi-tan_NGTT2008(1)_12 (2)_04 Doanh nghiep va CSKDCT 2012" xfId="868" xr:uid="{00000000-0005-0000-0000-000061030000}"/>
    <cellStyle name="_10.Bieuthegioi-tan_NGTT2008(1)_12 (2)_Xl0000167" xfId="869" xr:uid="{00000000-0005-0000-0000-000062030000}"/>
    <cellStyle name="_10.Bieuthegioi-tan_NGTT2008(1)_12 Chi so gia 2012(chuan) co so" xfId="870" xr:uid="{00000000-0005-0000-0000-000063030000}"/>
    <cellStyle name="_10.Bieuthegioi-tan_NGTT2008(1)_12 Giao duc, Y Te va Muc songnam2011" xfId="871" xr:uid="{00000000-0005-0000-0000-000064030000}"/>
    <cellStyle name="_10.Bieuthegioi-tan_NGTT2008(1)_13 Van tai 2012" xfId="872" xr:uid="{00000000-0005-0000-0000-000065030000}"/>
    <cellStyle name="_10.Bieuthegioi-tan_NGTT2008(1)_Book1" xfId="873" xr:uid="{00000000-0005-0000-0000-000066030000}"/>
    <cellStyle name="_10.Bieuthegioi-tan_NGTT2008(1)_Book3" xfId="874" xr:uid="{00000000-0005-0000-0000-000067030000}"/>
    <cellStyle name="_10.Bieuthegioi-tan_NGTT2008(1)_Book3 10" xfId="875" xr:uid="{00000000-0005-0000-0000-000068030000}"/>
    <cellStyle name="_10.Bieuthegioi-tan_NGTT2008(1)_Book3 11" xfId="876" xr:uid="{00000000-0005-0000-0000-000069030000}"/>
    <cellStyle name="_10.Bieuthegioi-tan_NGTT2008(1)_Book3 12" xfId="877" xr:uid="{00000000-0005-0000-0000-00006A030000}"/>
    <cellStyle name="_10.Bieuthegioi-tan_NGTT2008(1)_Book3 13" xfId="878" xr:uid="{00000000-0005-0000-0000-00006B030000}"/>
    <cellStyle name="_10.Bieuthegioi-tan_NGTT2008(1)_Book3 14" xfId="879" xr:uid="{00000000-0005-0000-0000-00006C030000}"/>
    <cellStyle name="_10.Bieuthegioi-tan_NGTT2008(1)_Book3 15" xfId="880" xr:uid="{00000000-0005-0000-0000-00006D030000}"/>
    <cellStyle name="_10.Bieuthegioi-tan_NGTT2008(1)_Book3 16" xfId="881" xr:uid="{00000000-0005-0000-0000-00006E030000}"/>
    <cellStyle name="_10.Bieuthegioi-tan_NGTT2008(1)_Book3 17" xfId="882" xr:uid="{00000000-0005-0000-0000-00006F030000}"/>
    <cellStyle name="_10.Bieuthegioi-tan_NGTT2008(1)_Book3 18" xfId="883" xr:uid="{00000000-0005-0000-0000-000070030000}"/>
    <cellStyle name="_10.Bieuthegioi-tan_NGTT2008(1)_Book3 19" xfId="884" xr:uid="{00000000-0005-0000-0000-000071030000}"/>
    <cellStyle name="_10.Bieuthegioi-tan_NGTT2008(1)_Book3 2" xfId="885" xr:uid="{00000000-0005-0000-0000-000072030000}"/>
    <cellStyle name="_10.Bieuthegioi-tan_NGTT2008(1)_Book3 3" xfId="886" xr:uid="{00000000-0005-0000-0000-000073030000}"/>
    <cellStyle name="_10.Bieuthegioi-tan_NGTT2008(1)_Book3 4" xfId="887" xr:uid="{00000000-0005-0000-0000-000074030000}"/>
    <cellStyle name="_10.Bieuthegioi-tan_NGTT2008(1)_Book3 5" xfId="888" xr:uid="{00000000-0005-0000-0000-000075030000}"/>
    <cellStyle name="_10.Bieuthegioi-tan_NGTT2008(1)_Book3 6" xfId="889" xr:uid="{00000000-0005-0000-0000-000076030000}"/>
    <cellStyle name="_10.Bieuthegioi-tan_NGTT2008(1)_Book3 7" xfId="890" xr:uid="{00000000-0005-0000-0000-000077030000}"/>
    <cellStyle name="_10.Bieuthegioi-tan_NGTT2008(1)_Book3 8" xfId="891" xr:uid="{00000000-0005-0000-0000-000078030000}"/>
    <cellStyle name="_10.Bieuthegioi-tan_NGTT2008(1)_Book3 9" xfId="892" xr:uid="{00000000-0005-0000-0000-000079030000}"/>
    <cellStyle name="_10.Bieuthegioi-tan_NGTT2008(1)_Book3_01 Don vi HC" xfId="893" xr:uid="{00000000-0005-0000-0000-00007A030000}"/>
    <cellStyle name="_10.Bieuthegioi-tan_NGTT2008(1)_Book3_01 DVHC-DSLD 2010" xfId="894" xr:uid="{00000000-0005-0000-0000-00007B030000}"/>
    <cellStyle name="_10.Bieuthegioi-tan_NGTT2008(1)_Book3_02  Dan so lao dong(OK)" xfId="895" xr:uid="{00000000-0005-0000-0000-00007C030000}"/>
    <cellStyle name="_10.Bieuthegioi-tan_NGTT2008(1)_Book3_02 Danso_Laodong 2012(chuan) CO SO" xfId="896" xr:uid="{00000000-0005-0000-0000-00007D030000}"/>
    <cellStyle name="_10.Bieuthegioi-tan_NGTT2008(1)_Book3_03 TKQG va Thu chi NSNN 2012" xfId="897" xr:uid="{00000000-0005-0000-0000-00007E030000}"/>
    <cellStyle name="_10.Bieuthegioi-tan_NGTT2008(1)_Book3_04 Doanh nghiep va CSKDCT 2012" xfId="898" xr:uid="{00000000-0005-0000-0000-00007F030000}"/>
    <cellStyle name="_10.Bieuthegioi-tan_NGTT2008(1)_Book3_05 Doanh nghiep va Ca the_2011 (Ok)" xfId="899" xr:uid="{00000000-0005-0000-0000-000080030000}"/>
    <cellStyle name="_10.Bieuthegioi-tan_NGTT2008(1)_Book3_05 NGTT DN 2010 (OK)" xfId="900" xr:uid="{00000000-0005-0000-0000-000081030000}"/>
    <cellStyle name="_10.Bieuthegioi-tan_NGTT2008(1)_Book3_05 NGTT DN 2010 (OK)_Bo sung 04 bieu Cong nghiep" xfId="901" xr:uid="{00000000-0005-0000-0000-000082030000}"/>
    <cellStyle name="_10.Bieuthegioi-tan_NGTT2008(1)_Book3_06 Nong, lam nghiep 2010  (ok)" xfId="902" xr:uid="{00000000-0005-0000-0000-000083030000}"/>
    <cellStyle name="_10.Bieuthegioi-tan_NGTT2008(1)_Book3_07 NGTT CN 2012" xfId="903" xr:uid="{00000000-0005-0000-0000-000084030000}"/>
    <cellStyle name="_10.Bieuthegioi-tan_NGTT2008(1)_Book3_08 Thuong mai Tong muc - Diep" xfId="904" xr:uid="{00000000-0005-0000-0000-000085030000}"/>
    <cellStyle name="_10.Bieuthegioi-tan_NGTT2008(1)_Book3_08 Thuong mai va Du lich (Ok)" xfId="905" xr:uid="{00000000-0005-0000-0000-000086030000}"/>
    <cellStyle name="_10.Bieuthegioi-tan_NGTT2008(1)_Book3_09 Chi so gia 2011- VuTKG-1 (Ok)" xfId="906" xr:uid="{00000000-0005-0000-0000-000087030000}"/>
    <cellStyle name="_10.Bieuthegioi-tan_NGTT2008(1)_Book3_09 Du lich" xfId="907" xr:uid="{00000000-0005-0000-0000-000088030000}"/>
    <cellStyle name="_10.Bieuthegioi-tan_NGTT2008(1)_Book3_10 Market VH, YT, GD, NGTT 2011 " xfId="908" xr:uid="{00000000-0005-0000-0000-000089030000}"/>
    <cellStyle name="_10.Bieuthegioi-tan_NGTT2008(1)_Book3_10 Market VH, YT, GD, NGTT 2011 _02  Dan so lao dong(OK)" xfId="909" xr:uid="{00000000-0005-0000-0000-00008A030000}"/>
    <cellStyle name="_10.Bieuthegioi-tan_NGTT2008(1)_Book3_10 Market VH, YT, GD, NGTT 2011 _03 TKQG va Thu chi NSNN 2012" xfId="910" xr:uid="{00000000-0005-0000-0000-00008B030000}"/>
    <cellStyle name="_10.Bieuthegioi-tan_NGTT2008(1)_Book3_10 Market VH, YT, GD, NGTT 2011 _04 Doanh nghiep va CSKDCT 2012" xfId="911" xr:uid="{00000000-0005-0000-0000-00008C030000}"/>
    <cellStyle name="_10.Bieuthegioi-tan_NGTT2008(1)_Book3_10 Market VH, YT, GD, NGTT 2011 _05 Doanh nghiep va Ca the_2011 (Ok)" xfId="912" xr:uid="{00000000-0005-0000-0000-00008D030000}"/>
    <cellStyle name="_10.Bieuthegioi-tan_NGTT2008(1)_Book3_10 Market VH, YT, GD, NGTT 2011 _07 NGTT CN 2012" xfId="913" xr:uid="{00000000-0005-0000-0000-00008E030000}"/>
    <cellStyle name="_10.Bieuthegioi-tan_NGTT2008(1)_Book3_10 Market VH, YT, GD, NGTT 2011 _08 Thuong mai Tong muc - Diep" xfId="914" xr:uid="{00000000-0005-0000-0000-00008F030000}"/>
    <cellStyle name="_10.Bieuthegioi-tan_NGTT2008(1)_Book3_10 Market VH, YT, GD, NGTT 2011 _08 Thuong mai va Du lich (Ok)" xfId="915" xr:uid="{00000000-0005-0000-0000-000090030000}"/>
    <cellStyle name="_10.Bieuthegioi-tan_NGTT2008(1)_Book3_10 Market VH, YT, GD, NGTT 2011 _09 Chi so gia 2011- VuTKG-1 (Ok)" xfId="916" xr:uid="{00000000-0005-0000-0000-000091030000}"/>
    <cellStyle name="_10.Bieuthegioi-tan_NGTT2008(1)_Book3_10 Market VH, YT, GD, NGTT 2011 _09 Du lich" xfId="917" xr:uid="{00000000-0005-0000-0000-000092030000}"/>
    <cellStyle name="_10.Bieuthegioi-tan_NGTT2008(1)_Book3_10 Market VH, YT, GD, NGTT 2011 _10 Van tai va BCVT (da sua ok)" xfId="918" xr:uid="{00000000-0005-0000-0000-000093030000}"/>
    <cellStyle name="_10.Bieuthegioi-tan_NGTT2008(1)_Book3_10 Market VH, YT, GD, NGTT 2011 _11 (3)" xfId="919" xr:uid="{00000000-0005-0000-0000-000094030000}"/>
    <cellStyle name="_10.Bieuthegioi-tan_NGTT2008(1)_Book3_10 Market VH, YT, GD, NGTT 2011 _11 (3)_04 Doanh nghiep va CSKDCT 2012" xfId="920" xr:uid="{00000000-0005-0000-0000-000095030000}"/>
    <cellStyle name="_10.Bieuthegioi-tan_NGTT2008(1)_Book3_10 Market VH, YT, GD, NGTT 2011 _11 (3)_Xl0000167" xfId="921" xr:uid="{00000000-0005-0000-0000-000096030000}"/>
    <cellStyle name="_10.Bieuthegioi-tan_NGTT2008(1)_Book3_10 Market VH, YT, GD, NGTT 2011 _12 (2)" xfId="922" xr:uid="{00000000-0005-0000-0000-000097030000}"/>
    <cellStyle name="_10.Bieuthegioi-tan_NGTT2008(1)_Book3_10 Market VH, YT, GD, NGTT 2011 _12 (2)_04 Doanh nghiep va CSKDCT 2012" xfId="923" xr:uid="{00000000-0005-0000-0000-000098030000}"/>
    <cellStyle name="_10.Bieuthegioi-tan_NGTT2008(1)_Book3_10 Market VH, YT, GD, NGTT 2011 _12 (2)_Xl0000167" xfId="924" xr:uid="{00000000-0005-0000-0000-000099030000}"/>
    <cellStyle name="_10.Bieuthegioi-tan_NGTT2008(1)_Book3_10 Market VH, YT, GD, NGTT 2011 _12 Giao duc, Y Te va Muc songnam2011" xfId="925" xr:uid="{00000000-0005-0000-0000-00009A030000}"/>
    <cellStyle name="_10.Bieuthegioi-tan_NGTT2008(1)_Book3_10 Market VH, YT, GD, NGTT 2011 _13 Van tai 2012" xfId="926" xr:uid="{00000000-0005-0000-0000-00009B030000}"/>
    <cellStyle name="_10.Bieuthegioi-tan_NGTT2008(1)_Book3_10 Market VH, YT, GD, NGTT 2011 _Giaoduc2013(ok)" xfId="927" xr:uid="{00000000-0005-0000-0000-00009C030000}"/>
    <cellStyle name="_10.Bieuthegioi-tan_NGTT2008(1)_Book3_10 Market VH, YT, GD, NGTT 2011 _Maket NGTT2012 LN,TS (7-1-2013)" xfId="928" xr:uid="{00000000-0005-0000-0000-00009D030000}"/>
    <cellStyle name="_10.Bieuthegioi-tan_NGTT2008(1)_Book3_10 Market VH, YT, GD, NGTT 2011 _Maket NGTT2012 LN,TS (7-1-2013)_Nongnghiep" xfId="929" xr:uid="{00000000-0005-0000-0000-00009E030000}"/>
    <cellStyle name="_10.Bieuthegioi-tan_NGTT2008(1)_Book3_10 Market VH, YT, GD, NGTT 2011 _Ngiam_lamnghiep_2011_v2(1)(1)" xfId="930" xr:uid="{00000000-0005-0000-0000-00009F030000}"/>
    <cellStyle name="_10.Bieuthegioi-tan_NGTT2008(1)_Book3_10 Market VH, YT, GD, NGTT 2011 _Ngiam_lamnghiep_2011_v2(1)(1)_Nongnghiep" xfId="931" xr:uid="{00000000-0005-0000-0000-0000A0030000}"/>
    <cellStyle name="_10.Bieuthegioi-tan_NGTT2008(1)_Book3_10 Market VH, YT, GD, NGTT 2011 _NGTT LN,TS 2012 (Chuan)" xfId="932" xr:uid="{00000000-0005-0000-0000-0000A1030000}"/>
    <cellStyle name="_10.Bieuthegioi-tan_NGTT2008(1)_Book3_10 Market VH, YT, GD, NGTT 2011 _Nien giam TT Vu Nong nghiep 2012(solieu)-gui Vu TH 29-3-2013" xfId="933" xr:uid="{00000000-0005-0000-0000-0000A2030000}"/>
    <cellStyle name="_10.Bieuthegioi-tan_NGTT2008(1)_Book3_10 Market VH, YT, GD, NGTT 2011 _Nongnghiep" xfId="934" xr:uid="{00000000-0005-0000-0000-0000A3030000}"/>
    <cellStyle name="_10.Bieuthegioi-tan_NGTT2008(1)_Book3_10 Market VH, YT, GD, NGTT 2011 _Nongnghiep NGDD 2012_cap nhat den 24-5-2013(1)" xfId="935" xr:uid="{00000000-0005-0000-0000-0000A4030000}"/>
    <cellStyle name="_10.Bieuthegioi-tan_NGTT2008(1)_Book3_10 Market VH, YT, GD, NGTT 2011 _Nongnghiep_Nongnghiep NGDD 2012_cap nhat den 24-5-2013(1)" xfId="936" xr:uid="{00000000-0005-0000-0000-0000A5030000}"/>
    <cellStyle name="_10.Bieuthegioi-tan_NGTT2008(1)_Book3_10 Market VH, YT, GD, NGTT 2011 _So lieu quoc te TH" xfId="937" xr:uid="{00000000-0005-0000-0000-0000A6030000}"/>
    <cellStyle name="_10.Bieuthegioi-tan_NGTT2008(1)_Book3_10 Market VH, YT, GD, NGTT 2011 _Xl0000147" xfId="938" xr:uid="{00000000-0005-0000-0000-0000A7030000}"/>
    <cellStyle name="_10.Bieuthegioi-tan_NGTT2008(1)_Book3_10 Market VH, YT, GD, NGTT 2011 _Xl0000167" xfId="939" xr:uid="{00000000-0005-0000-0000-0000A8030000}"/>
    <cellStyle name="_10.Bieuthegioi-tan_NGTT2008(1)_Book3_10 Market VH, YT, GD, NGTT 2011 _XNK" xfId="940" xr:uid="{00000000-0005-0000-0000-0000A9030000}"/>
    <cellStyle name="_10.Bieuthegioi-tan_NGTT2008(1)_Book3_10 Van tai va BCVT (da sua ok)" xfId="941" xr:uid="{00000000-0005-0000-0000-0000AA030000}"/>
    <cellStyle name="_10.Bieuthegioi-tan_NGTT2008(1)_Book3_10 VH, YT, GD, NGTT 2010 - (OK)" xfId="942" xr:uid="{00000000-0005-0000-0000-0000AB030000}"/>
    <cellStyle name="_10.Bieuthegioi-tan_NGTT2008(1)_Book3_10 VH, YT, GD, NGTT 2010 - (OK)_Bo sung 04 bieu Cong nghiep" xfId="943" xr:uid="{00000000-0005-0000-0000-0000AC030000}"/>
    <cellStyle name="_10.Bieuthegioi-tan_NGTT2008(1)_Book3_11 (3)" xfId="944" xr:uid="{00000000-0005-0000-0000-0000AD030000}"/>
    <cellStyle name="_10.Bieuthegioi-tan_NGTT2008(1)_Book3_11 (3)_04 Doanh nghiep va CSKDCT 2012" xfId="945" xr:uid="{00000000-0005-0000-0000-0000AE030000}"/>
    <cellStyle name="_10.Bieuthegioi-tan_NGTT2008(1)_Book3_11 (3)_Xl0000167" xfId="946" xr:uid="{00000000-0005-0000-0000-0000AF030000}"/>
    <cellStyle name="_10.Bieuthegioi-tan_NGTT2008(1)_Book3_12 (2)" xfId="947" xr:uid="{00000000-0005-0000-0000-0000B0030000}"/>
    <cellStyle name="_10.Bieuthegioi-tan_NGTT2008(1)_Book3_12 (2)_04 Doanh nghiep va CSKDCT 2012" xfId="948" xr:uid="{00000000-0005-0000-0000-0000B1030000}"/>
    <cellStyle name="_10.Bieuthegioi-tan_NGTT2008(1)_Book3_12 (2)_Xl0000167" xfId="949" xr:uid="{00000000-0005-0000-0000-0000B2030000}"/>
    <cellStyle name="_10.Bieuthegioi-tan_NGTT2008(1)_Book3_12 Chi so gia 2012(chuan) co so" xfId="950" xr:uid="{00000000-0005-0000-0000-0000B3030000}"/>
    <cellStyle name="_10.Bieuthegioi-tan_NGTT2008(1)_Book3_12 Giao duc, Y Te va Muc songnam2011" xfId="951" xr:uid="{00000000-0005-0000-0000-0000B4030000}"/>
    <cellStyle name="_10.Bieuthegioi-tan_NGTT2008(1)_Book3_13 Van tai 2012" xfId="952" xr:uid="{00000000-0005-0000-0000-0000B5030000}"/>
    <cellStyle name="_10.Bieuthegioi-tan_NGTT2008(1)_Book3_Book1" xfId="953" xr:uid="{00000000-0005-0000-0000-0000B6030000}"/>
    <cellStyle name="_10.Bieuthegioi-tan_NGTT2008(1)_Book3_CucThongke-phucdap-Tuan-Anh" xfId="954" xr:uid="{00000000-0005-0000-0000-0000B7030000}"/>
    <cellStyle name="_10.Bieuthegioi-tan_NGTT2008(1)_Book3_Giaoduc2013(ok)" xfId="955" xr:uid="{00000000-0005-0000-0000-0000B8030000}"/>
    <cellStyle name="_10.Bieuthegioi-tan_NGTT2008(1)_Book3_GTSXNN" xfId="956" xr:uid="{00000000-0005-0000-0000-0000B9030000}"/>
    <cellStyle name="_10.Bieuthegioi-tan_NGTT2008(1)_Book3_GTSXNN_Nongnghiep NGDD 2012_cap nhat den 24-5-2013(1)" xfId="957" xr:uid="{00000000-0005-0000-0000-0000BA030000}"/>
    <cellStyle name="_10.Bieuthegioi-tan_NGTT2008(1)_Book3_Maket NGTT2012 LN,TS (7-1-2013)" xfId="958" xr:uid="{00000000-0005-0000-0000-0000BB030000}"/>
    <cellStyle name="_10.Bieuthegioi-tan_NGTT2008(1)_Book3_Maket NGTT2012 LN,TS (7-1-2013)_Nongnghiep" xfId="959" xr:uid="{00000000-0005-0000-0000-0000BC030000}"/>
    <cellStyle name="_10.Bieuthegioi-tan_NGTT2008(1)_Book3_Ngiam_lamnghiep_2011_v2(1)(1)" xfId="960" xr:uid="{00000000-0005-0000-0000-0000BD030000}"/>
    <cellStyle name="_10.Bieuthegioi-tan_NGTT2008(1)_Book3_Ngiam_lamnghiep_2011_v2(1)(1)_Nongnghiep" xfId="961" xr:uid="{00000000-0005-0000-0000-0000BE030000}"/>
    <cellStyle name="_10.Bieuthegioi-tan_NGTT2008(1)_Book3_NGTT LN,TS 2012 (Chuan)" xfId="962" xr:uid="{00000000-0005-0000-0000-0000BF030000}"/>
    <cellStyle name="_10.Bieuthegioi-tan_NGTT2008(1)_Book3_Nien giam day du  Nong nghiep 2010" xfId="963" xr:uid="{00000000-0005-0000-0000-0000C0030000}"/>
    <cellStyle name="_10.Bieuthegioi-tan_NGTT2008(1)_Book3_Nien giam TT Vu Nong nghiep 2012(solieu)-gui Vu TH 29-3-2013" xfId="964" xr:uid="{00000000-0005-0000-0000-0000C1030000}"/>
    <cellStyle name="_10.Bieuthegioi-tan_NGTT2008(1)_Book3_Nongnghiep" xfId="965" xr:uid="{00000000-0005-0000-0000-0000C2030000}"/>
    <cellStyle name="_10.Bieuthegioi-tan_NGTT2008(1)_Book3_Nongnghiep_Bo sung 04 bieu Cong nghiep" xfId="966" xr:uid="{00000000-0005-0000-0000-0000C3030000}"/>
    <cellStyle name="_10.Bieuthegioi-tan_NGTT2008(1)_Book3_Nongnghiep_Mau" xfId="967" xr:uid="{00000000-0005-0000-0000-0000C4030000}"/>
    <cellStyle name="_10.Bieuthegioi-tan_NGTT2008(1)_Book3_Nongnghiep_NGDD 2013 Thu chi NSNN " xfId="968" xr:uid="{00000000-0005-0000-0000-0000C5030000}"/>
    <cellStyle name="_10.Bieuthegioi-tan_NGTT2008(1)_Book3_Nongnghiep_Nongnghiep NGDD 2012_cap nhat den 24-5-2013(1)" xfId="969" xr:uid="{00000000-0005-0000-0000-0000C6030000}"/>
    <cellStyle name="_10.Bieuthegioi-tan_NGTT2008(1)_Book3_So lieu quoc te TH" xfId="970" xr:uid="{00000000-0005-0000-0000-0000C7030000}"/>
    <cellStyle name="_10.Bieuthegioi-tan_NGTT2008(1)_Book3_So lieu quoc te TH_08 Cong nghiep 2010" xfId="971" xr:uid="{00000000-0005-0000-0000-0000C8030000}"/>
    <cellStyle name="_10.Bieuthegioi-tan_NGTT2008(1)_Book3_So lieu quoc te TH_08 Thuong mai va Du lich (Ok)" xfId="972" xr:uid="{00000000-0005-0000-0000-0000C9030000}"/>
    <cellStyle name="_10.Bieuthegioi-tan_NGTT2008(1)_Book3_So lieu quoc te TH_09 Chi so gia 2011- VuTKG-1 (Ok)" xfId="973" xr:uid="{00000000-0005-0000-0000-0000CA030000}"/>
    <cellStyle name="_10.Bieuthegioi-tan_NGTT2008(1)_Book3_So lieu quoc te TH_09 Du lich" xfId="974" xr:uid="{00000000-0005-0000-0000-0000CB030000}"/>
    <cellStyle name="_10.Bieuthegioi-tan_NGTT2008(1)_Book3_So lieu quoc te TH_10 Van tai va BCVT (da sua ok)" xfId="975" xr:uid="{00000000-0005-0000-0000-0000CC030000}"/>
    <cellStyle name="_10.Bieuthegioi-tan_NGTT2008(1)_Book3_So lieu quoc te TH_12 Giao duc, Y Te va Muc songnam2011" xfId="976" xr:uid="{00000000-0005-0000-0000-0000CD030000}"/>
    <cellStyle name="_10.Bieuthegioi-tan_NGTT2008(1)_Book3_So lieu quoc te TH_nien giam tom tat du lich va XNK" xfId="977" xr:uid="{00000000-0005-0000-0000-0000CE030000}"/>
    <cellStyle name="_10.Bieuthegioi-tan_NGTT2008(1)_Book3_So lieu quoc te TH_Nongnghiep" xfId="978" xr:uid="{00000000-0005-0000-0000-0000CF030000}"/>
    <cellStyle name="_10.Bieuthegioi-tan_NGTT2008(1)_Book3_So lieu quoc te TH_XNK" xfId="979" xr:uid="{00000000-0005-0000-0000-0000D0030000}"/>
    <cellStyle name="_10.Bieuthegioi-tan_NGTT2008(1)_Book3_So lieu quoc te(GDP)" xfId="980" xr:uid="{00000000-0005-0000-0000-0000D1030000}"/>
    <cellStyle name="_10.Bieuthegioi-tan_NGTT2008(1)_Book3_So lieu quoc te(GDP)_02  Dan so lao dong(OK)" xfId="981" xr:uid="{00000000-0005-0000-0000-0000D2030000}"/>
    <cellStyle name="_10.Bieuthegioi-tan_NGTT2008(1)_Book3_So lieu quoc te(GDP)_03 TKQG va Thu chi NSNN 2012" xfId="982" xr:uid="{00000000-0005-0000-0000-0000D3030000}"/>
    <cellStyle name="_10.Bieuthegioi-tan_NGTT2008(1)_Book3_So lieu quoc te(GDP)_04 Doanh nghiep va CSKDCT 2012" xfId="983" xr:uid="{00000000-0005-0000-0000-0000D4030000}"/>
    <cellStyle name="_10.Bieuthegioi-tan_NGTT2008(1)_Book3_So lieu quoc te(GDP)_05 Doanh nghiep va Ca the_2011 (Ok)" xfId="984" xr:uid="{00000000-0005-0000-0000-0000D5030000}"/>
    <cellStyle name="_10.Bieuthegioi-tan_NGTT2008(1)_Book3_So lieu quoc te(GDP)_07 NGTT CN 2012" xfId="985" xr:uid="{00000000-0005-0000-0000-0000D6030000}"/>
    <cellStyle name="_10.Bieuthegioi-tan_NGTT2008(1)_Book3_So lieu quoc te(GDP)_08 Thuong mai Tong muc - Diep" xfId="986" xr:uid="{00000000-0005-0000-0000-0000D7030000}"/>
    <cellStyle name="_10.Bieuthegioi-tan_NGTT2008(1)_Book3_So lieu quoc te(GDP)_08 Thuong mai va Du lich (Ok)" xfId="987" xr:uid="{00000000-0005-0000-0000-0000D8030000}"/>
    <cellStyle name="_10.Bieuthegioi-tan_NGTT2008(1)_Book3_So lieu quoc te(GDP)_09 Chi so gia 2011- VuTKG-1 (Ok)" xfId="988" xr:uid="{00000000-0005-0000-0000-0000D9030000}"/>
    <cellStyle name="_10.Bieuthegioi-tan_NGTT2008(1)_Book3_So lieu quoc te(GDP)_09 Du lich" xfId="989" xr:uid="{00000000-0005-0000-0000-0000DA030000}"/>
    <cellStyle name="_10.Bieuthegioi-tan_NGTT2008(1)_Book3_So lieu quoc te(GDP)_10 Van tai va BCVT (da sua ok)" xfId="990" xr:uid="{00000000-0005-0000-0000-0000DB030000}"/>
    <cellStyle name="_10.Bieuthegioi-tan_NGTT2008(1)_Book3_So lieu quoc te(GDP)_11 (3)" xfId="991" xr:uid="{00000000-0005-0000-0000-0000DC030000}"/>
    <cellStyle name="_10.Bieuthegioi-tan_NGTT2008(1)_Book3_So lieu quoc te(GDP)_11 (3)_04 Doanh nghiep va CSKDCT 2012" xfId="992" xr:uid="{00000000-0005-0000-0000-0000DD030000}"/>
    <cellStyle name="_10.Bieuthegioi-tan_NGTT2008(1)_Book3_So lieu quoc te(GDP)_11 (3)_Xl0000167" xfId="993" xr:uid="{00000000-0005-0000-0000-0000DE030000}"/>
    <cellStyle name="_10.Bieuthegioi-tan_NGTT2008(1)_Book3_So lieu quoc te(GDP)_12 (2)" xfId="994" xr:uid="{00000000-0005-0000-0000-0000DF030000}"/>
    <cellStyle name="_10.Bieuthegioi-tan_NGTT2008(1)_Book3_So lieu quoc te(GDP)_12 (2)_04 Doanh nghiep va CSKDCT 2012" xfId="995" xr:uid="{00000000-0005-0000-0000-0000E0030000}"/>
    <cellStyle name="_10.Bieuthegioi-tan_NGTT2008(1)_Book3_So lieu quoc te(GDP)_12 (2)_Xl0000167" xfId="996" xr:uid="{00000000-0005-0000-0000-0000E1030000}"/>
    <cellStyle name="_10.Bieuthegioi-tan_NGTT2008(1)_Book3_So lieu quoc te(GDP)_12 Giao duc, Y Te va Muc songnam2011" xfId="997" xr:uid="{00000000-0005-0000-0000-0000E2030000}"/>
    <cellStyle name="_10.Bieuthegioi-tan_NGTT2008(1)_Book3_So lieu quoc te(GDP)_12 So lieu quoc te (Ok)" xfId="998" xr:uid="{00000000-0005-0000-0000-0000E3030000}"/>
    <cellStyle name="_10.Bieuthegioi-tan_NGTT2008(1)_Book3_So lieu quoc te(GDP)_13 Van tai 2012" xfId="999" xr:uid="{00000000-0005-0000-0000-0000E4030000}"/>
    <cellStyle name="_10.Bieuthegioi-tan_NGTT2008(1)_Book3_So lieu quoc te(GDP)_Giaoduc2013(ok)" xfId="1000" xr:uid="{00000000-0005-0000-0000-0000E5030000}"/>
    <cellStyle name="_10.Bieuthegioi-tan_NGTT2008(1)_Book3_So lieu quoc te(GDP)_Maket NGTT2012 LN,TS (7-1-2013)" xfId="1001" xr:uid="{00000000-0005-0000-0000-0000E6030000}"/>
    <cellStyle name="_10.Bieuthegioi-tan_NGTT2008(1)_Book3_So lieu quoc te(GDP)_Maket NGTT2012 LN,TS (7-1-2013)_Nongnghiep" xfId="1002" xr:uid="{00000000-0005-0000-0000-0000E7030000}"/>
    <cellStyle name="_10.Bieuthegioi-tan_NGTT2008(1)_Book3_So lieu quoc te(GDP)_Ngiam_lamnghiep_2011_v2(1)(1)" xfId="1003" xr:uid="{00000000-0005-0000-0000-0000E8030000}"/>
    <cellStyle name="_10.Bieuthegioi-tan_NGTT2008(1)_Book3_So lieu quoc te(GDP)_Ngiam_lamnghiep_2011_v2(1)(1)_Nongnghiep" xfId="1004" xr:uid="{00000000-0005-0000-0000-0000E9030000}"/>
    <cellStyle name="_10.Bieuthegioi-tan_NGTT2008(1)_Book3_So lieu quoc te(GDP)_NGTT LN,TS 2012 (Chuan)" xfId="1005" xr:uid="{00000000-0005-0000-0000-0000EA030000}"/>
    <cellStyle name="_10.Bieuthegioi-tan_NGTT2008(1)_Book3_So lieu quoc te(GDP)_Nien giam TT Vu Nong nghiep 2012(solieu)-gui Vu TH 29-3-2013" xfId="1006" xr:uid="{00000000-0005-0000-0000-0000EB030000}"/>
    <cellStyle name="_10.Bieuthegioi-tan_NGTT2008(1)_Book3_So lieu quoc te(GDP)_Nongnghiep" xfId="1007" xr:uid="{00000000-0005-0000-0000-0000EC030000}"/>
    <cellStyle name="_10.Bieuthegioi-tan_NGTT2008(1)_Book3_So lieu quoc te(GDP)_Nongnghiep NGDD 2012_cap nhat den 24-5-2013(1)" xfId="1008" xr:uid="{00000000-0005-0000-0000-0000ED030000}"/>
    <cellStyle name="_10.Bieuthegioi-tan_NGTT2008(1)_Book3_So lieu quoc te(GDP)_Nongnghiep_Nongnghiep NGDD 2012_cap nhat den 24-5-2013(1)" xfId="1009" xr:uid="{00000000-0005-0000-0000-0000EE030000}"/>
    <cellStyle name="_10.Bieuthegioi-tan_NGTT2008(1)_Book3_So lieu quoc te(GDP)_Xl0000147" xfId="1010" xr:uid="{00000000-0005-0000-0000-0000EF030000}"/>
    <cellStyle name="_10.Bieuthegioi-tan_NGTT2008(1)_Book3_So lieu quoc te(GDP)_Xl0000167" xfId="1011" xr:uid="{00000000-0005-0000-0000-0000F0030000}"/>
    <cellStyle name="_10.Bieuthegioi-tan_NGTT2008(1)_Book3_So lieu quoc te(GDP)_XNK" xfId="1012" xr:uid="{00000000-0005-0000-0000-0000F1030000}"/>
    <cellStyle name="_10.Bieuthegioi-tan_NGTT2008(1)_Book3_Xl0000147" xfId="1013" xr:uid="{00000000-0005-0000-0000-0000F2030000}"/>
    <cellStyle name="_10.Bieuthegioi-tan_NGTT2008(1)_Book3_Xl0000167" xfId="1014" xr:uid="{00000000-0005-0000-0000-0000F3030000}"/>
    <cellStyle name="_10.Bieuthegioi-tan_NGTT2008(1)_Book3_XNK" xfId="1015" xr:uid="{00000000-0005-0000-0000-0000F4030000}"/>
    <cellStyle name="_10.Bieuthegioi-tan_NGTT2008(1)_Book3_XNK_08 Thuong mai Tong muc - Diep" xfId="1016" xr:uid="{00000000-0005-0000-0000-0000F5030000}"/>
    <cellStyle name="_10.Bieuthegioi-tan_NGTT2008(1)_Book3_XNK_Bo sung 04 bieu Cong nghiep" xfId="1017" xr:uid="{00000000-0005-0000-0000-0000F6030000}"/>
    <cellStyle name="_10.Bieuthegioi-tan_NGTT2008(1)_Book3_XNK-2012" xfId="1018" xr:uid="{00000000-0005-0000-0000-0000F7030000}"/>
    <cellStyle name="_10.Bieuthegioi-tan_NGTT2008(1)_Book3_XNK-Market" xfId="1019" xr:uid="{00000000-0005-0000-0000-0000F8030000}"/>
    <cellStyle name="_10.Bieuthegioi-tan_NGTT2008(1)_Book4" xfId="1020" xr:uid="{00000000-0005-0000-0000-0000F9030000}"/>
    <cellStyle name="_10.Bieuthegioi-tan_NGTT2008(1)_Book4_08 Cong nghiep 2010" xfId="1021" xr:uid="{00000000-0005-0000-0000-0000FA030000}"/>
    <cellStyle name="_10.Bieuthegioi-tan_NGTT2008(1)_Book4_08 Thuong mai va Du lich (Ok)" xfId="1022" xr:uid="{00000000-0005-0000-0000-0000FB030000}"/>
    <cellStyle name="_10.Bieuthegioi-tan_NGTT2008(1)_Book4_09 Chi so gia 2011- VuTKG-1 (Ok)" xfId="1023" xr:uid="{00000000-0005-0000-0000-0000FC030000}"/>
    <cellStyle name="_10.Bieuthegioi-tan_NGTT2008(1)_Book4_09 Du lich" xfId="1024" xr:uid="{00000000-0005-0000-0000-0000FD030000}"/>
    <cellStyle name="_10.Bieuthegioi-tan_NGTT2008(1)_Book4_10 Van tai va BCVT (da sua ok)" xfId="1025" xr:uid="{00000000-0005-0000-0000-0000FE030000}"/>
    <cellStyle name="_10.Bieuthegioi-tan_NGTT2008(1)_Book4_12 Giao duc, Y Te va Muc songnam2011" xfId="1026" xr:uid="{00000000-0005-0000-0000-0000FF030000}"/>
    <cellStyle name="_10.Bieuthegioi-tan_NGTT2008(1)_Book4_12 So lieu quoc te (Ok)" xfId="1027" xr:uid="{00000000-0005-0000-0000-000000040000}"/>
    <cellStyle name="_10.Bieuthegioi-tan_NGTT2008(1)_Book4_Book1" xfId="1028" xr:uid="{00000000-0005-0000-0000-000001040000}"/>
    <cellStyle name="_10.Bieuthegioi-tan_NGTT2008(1)_Book4_nien giam tom tat du lich va XNK" xfId="1029" xr:uid="{00000000-0005-0000-0000-000002040000}"/>
    <cellStyle name="_10.Bieuthegioi-tan_NGTT2008(1)_Book4_Nongnghiep" xfId="1030" xr:uid="{00000000-0005-0000-0000-000003040000}"/>
    <cellStyle name="_10.Bieuthegioi-tan_NGTT2008(1)_Book4_XNK" xfId="1031" xr:uid="{00000000-0005-0000-0000-000004040000}"/>
    <cellStyle name="_10.Bieuthegioi-tan_NGTT2008(1)_Book4_XNK-2012" xfId="1032" xr:uid="{00000000-0005-0000-0000-000005040000}"/>
    <cellStyle name="_10.Bieuthegioi-tan_NGTT2008(1)_CSKDCT 2010" xfId="1033" xr:uid="{00000000-0005-0000-0000-000006040000}"/>
    <cellStyle name="_10.Bieuthegioi-tan_NGTT2008(1)_CSKDCT 2010_Bo sung 04 bieu Cong nghiep" xfId="1034" xr:uid="{00000000-0005-0000-0000-000007040000}"/>
    <cellStyle name="_10.Bieuthegioi-tan_NGTT2008(1)_CucThongke-phucdap-Tuan-Anh" xfId="1035" xr:uid="{00000000-0005-0000-0000-000008040000}"/>
    <cellStyle name="_10.Bieuthegioi-tan_NGTT2008(1)_dan so phan tich 10 nam(moi)" xfId="1036" xr:uid="{00000000-0005-0000-0000-000009040000}"/>
    <cellStyle name="_10.Bieuthegioi-tan_NGTT2008(1)_dan so phan tich 10 nam(moi)_01 Don vi HC" xfId="1037" xr:uid="{00000000-0005-0000-0000-00000A040000}"/>
    <cellStyle name="_10.Bieuthegioi-tan_NGTT2008(1)_dan so phan tich 10 nam(moi)_02 Danso_Laodong 2012(chuan) CO SO" xfId="1038" xr:uid="{00000000-0005-0000-0000-00000B040000}"/>
    <cellStyle name="_10.Bieuthegioi-tan_NGTT2008(1)_dan so phan tich 10 nam(moi)_04 Doanh nghiep va CSKDCT 2012" xfId="1039" xr:uid="{00000000-0005-0000-0000-00000C040000}"/>
    <cellStyle name="_10.Bieuthegioi-tan_NGTT2008(1)_dan so phan tich 10 nam(moi)_NGDD 2013 Thu chi NSNN " xfId="1040" xr:uid="{00000000-0005-0000-0000-00000D040000}"/>
    <cellStyle name="_10.Bieuthegioi-tan_NGTT2008(1)_dan so phan tich 10 nam(moi)_Nien giam KT_TV 2010" xfId="1041" xr:uid="{00000000-0005-0000-0000-00000E040000}"/>
    <cellStyle name="_10.Bieuthegioi-tan_NGTT2008(1)_dan so phan tich 10 nam(moi)_Xl0000167" xfId="1042" xr:uid="{00000000-0005-0000-0000-00000F040000}"/>
    <cellStyle name="_10.Bieuthegioi-tan_NGTT2008(1)_Dat Dai NGTT -2013" xfId="1043" xr:uid="{00000000-0005-0000-0000-000010040000}"/>
    <cellStyle name="_10.Bieuthegioi-tan_NGTT2008(1)_Giaoduc2013(ok)" xfId="1044" xr:uid="{00000000-0005-0000-0000-000011040000}"/>
    <cellStyle name="_10.Bieuthegioi-tan_NGTT2008(1)_GTSXNN" xfId="1045" xr:uid="{00000000-0005-0000-0000-000012040000}"/>
    <cellStyle name="_10.Bieuthegioi-tan_NGTT2008(1)_GTSXNN_Nongnghiep NGDD 2012_cap nhat den 24-5-2013(1)" xfId="1046" xr:uid="{00000000-0005-0000-0000-000013040000}"/>
    <cellStyle name="_10.Bieuthegioi-tan_NGTT2008(1)_Lam nghiep, thuy san 2010 (ok)" xfId="1047" xr:uid="{00000000-0005-0000-0000-000014040000}"/>
    <cellStyle name="_10.Bieuthegioi-tan_NGTT2008(1)_Lam nghiep, thuy san 2010 (ok)_08 Cong nghiep 2010" xfId="1048" xr:uid="{00000000-0005-0000-0000-000015040000}"/>
    <cellStyle name="_10.Bieuthegioi-tan_NGTT2008(1)_Lam nghiep, thuy san 2010 (ok)_08 Thuong mai va Du lich (Ok)" xfId="1049" xr:uid="{00000000-0005-0000-0000-000016040000}"/>
    <cellStyle name="_10.Bieuthegioi-tan_NGTT2008(1)_Lam nghiep, thuy san 2010 (ok)_09 Chi so gia 2011- VuTKG-1 (Ok)" xfId="1050" xr:uid="{00000000-0005-0000-0000-000017040000}"/>
    <cellStyle name="_10.Bieuthegioi-tan_NGTT2008(1)_Lam nghiep, thuy san 2010 (ok)_09 Du lich" xfId="1051" xr:uid="{00000000-0005-0000-0000-000018040000}"/>
    <cellStyle name="_10.Bieuthegioi-tan_NGTT2008(1)_Lam nghiep, thuy san 2010 (ok)_10 Van tai va BCVT (da sua ok)" xfId="1052" xr:uid="{00000000-0005-0000-0000-000019040000}"/>
    <cellStyle name="_10.Bieuthegioi-tan_NGTT2008(1)_Lam nghiep, thuy san 2010 (ok)_12 Giao duc, Y Te va Muc songnam2011" xfId="1053" xr:uid="{00000000-0005-0000-0000-00001A040000}"/>
    <cellStyle name="_10.Bieuthegioi-tan_NGTT2008(1)_Lam nghiep, thuy san 2010 (ok)_nien giam tom tat du lich va XNK" xfId="1054" xr:uid="{00000000-0005-0000-0000-00001B040000}"/>
    <cellStyle name="_10.Bieuthegioi-tan_NGTT2008(1)_Lam nghiep, thuy san 2010 (ok)_Nongnghiep" xfId="1055" xr:uid="{00000000-0005-0000-0000-00001C040000}"/>
    <cellStyle name="_10.Bieuthegioi-tan_NGTT2008(1)_Lam nghiep, thuy san 2010 (ok)_XNK" xfId="1056" xr:uid="{00000000-0005-0000-0000-00001D040000}"/>
    <cellStyle name="_10.Bieuthegioi-tan_NGTT2008(1)_Maket NGTT Cong nghiep 2011" xfId="1057" xr:uid="{00000000-0005-0000-0000-00001E040000}"/>
    <cellStyle name="_10.Bieuthegioi-tan_NGTT2008(1)_Maket NGTT Cong nghiep 2011_08 Cong nghiep 2010" xfId="1058" xr:uid="{00000000-0005-0000-0000-00001F040000}"/>
    <cellStyle name="_10.Bieuthegioi-tan_NGTT2008(1)_Maket NGTT Cong nghiep 2011_08 Thuong mai va Du lich (Ok)" xfId="1059" xr:uid="{00000000-0005-0000-0000-000020040000}"/>
    <cellStyle name="_10.Bieuthegioi-tan_NGTT2008(1)_Maket NGTT Cong nghiep 2011_09 Chi so gia 2011- VuTKG-1 (Ok)" xfId="1060" xr:uid="{00000000-0005-0000-0000-000021040000}"/>
    <cellStyle name="_10.Bieuthegioi-tan_NGTT2008(1)_Maket NGTT Cong nghiep 2011_09 Du lich" xfId="1061" xr:uid="{00000000-0005-0000-0000-000022040000}"/>
    <cellStyle name="_10.Bieuthegioi-tan_NGTT2008(1)_Maket NGTT Cong nghiep 2011_10 Van tai va BCVT (da sua ok)" xfId="1062" xr:uid="{00000000-0005-0000-0000-000023040000}"/>
    <cellStyle name="_10.Bieuthegioi-tan_NGTT2008(1)_Maket NGTT Cong nghiep 2011_12 Giao duc, Y Te va Muc songnam2011" xfId="1063" xr:uid="{00000000-0005-0000-0000-000024040000}"/>
    <cellStyle name="_10.Bieuthegioi-tan_NGTT2008(1)_Maket NGTT Cong nghiep 2011_nien giam tom tat du lich va XNK" xfId="1064" xr:uid="{00000000-0005-0000-0000-000025040000}"/>
    <cellStyle name="_10.Bieuthegioi-tan_NGTT2008(1)_Maket NGTT Cong nghiep 2011_Nongnghiep" xfId="1065" xr:uid="{00000000-0005-0000-0000-000026040000}"/>
    <cellStyle name="_10.Bieuthegioi-tan_NGTT2008(1)_Maket NGTT Cong nghiep 2011_XNK" xfId="1066" xr:uid="{00000000-0005-0000-0000-000027040000}"/>
    <cellStyle name="_10.Bieuthegioi-tan_NGTT2008(1)_Maket NGTT Doanh Nghiep 2011" xfId="1067" xr:uid="{00000000-0005-0000-0000-000028040000}"/>
    <cellStyle name="_10.Bieuthegioi-tan_NGTT2008(1)_Maket NGTT Doanh Nghiep 2011_08 Cong nghiep 2010" xfId="1068" xr:uid="{00000000-0005-0000-0000-000029040000}"/>
    <cellStyle name="_10.Bieuthegioi-tan_NGTT2008(1)_Maket NGTT Doanh Nghiep 2011_08 Thuong mai va Du lich (Ok)" xfId="1069" xr:uid="{00000000-0005-0000-0000-00002A040000}"/>
    <cellStyle name="_10.Bieuthegioi-tan_NGTT2008(1)_Maket NGTT Doanh Nghiep 2011_09 Chi so gia 2011- VuTKG-1 (Ok)" xfId="1070" xr:uid="{00000000-0005-0000-0000-00002B040000}"/>
    <cellStyle name="_10.Bieuthegioi-tan_NGTT2008(1)_Maket NGTT Doanh Nghiep 2011_09 Du lich" xfId="1071" xr:uid="{00000000-0005-0000-0000-00002C040000}"/>
    <cellStyle name="_10.Bieuthegioi-tan_NGTT2008(1)_Maket NGTT Doanh Nghiep 2011_10 Van tai va BCVT (da sua ok)" xfId="1072" xr:uid="{00000000-0005-0000-0000-00002D040000}"/>
    <cellStyle name="_10.Bieuthegioi-tan_NGTT2008(1)_Maket NGTT Doanh Nghiep 2011_12 Giao duc, Y Te va Muc songnam2011" xfId="1073" xr:uid="{00000000-0005-0000-0000-00002E040000}"/>
    <cellStyle name="_10.Bieuthegioi-tan_NGTT2008(1)_Maket NGTT Doanh Nghiep 2011_nien giam tom tat du lich va XNK" xfId="1074" xr:uid="{00000000-0005-0000-0000-00002F040000}"/>
    <cellStyle name="_10.Bieuthegioi-tan_NGTT2008(1)_Maket NGTT Doanh Nghiep 2011_Nongnghiep" xfId="1075" xr:uid="{00000000-0005-0000-0000-000030040000}"/>
    <cellStyle name="_10.Bieuthegioi-tan_NGTT2008(1)_Maket NGTT Doanh Nghiep 2011_XNK" xfId="1076" xr:uid="{00000000-0005-0000-0000-000031040000}"/>
    <cellStyle name="_10.Bieuthegioi-tan_NGTT2008(1)_Maket NGTT Thu chi NS 2011" xfId="1077" xr:uid="{00000000-0005-0000-0000-000032040000}"/>
    <cellStyle name="_10.Bieuthegioi-tan_NGTT2008(1)_Maket NGTT Thu chi NS 2011_08 Cong nghiep 2010" xfId="1078" xr:uid="{00000000-0005-0000-0000-000033040000}"/>
    <cellStyle name="_10.Bieuthegioi-tan_NGTT2008(1)_Maket NGTT Thu chi NS 2011_08 Thuong mai va Du lich (Ok)" xfId="1079" xr:uid="{00000000-0005-0000-0000-000034040000}"/>
    <cellStyle name="_10.Bieuthegioi-tan_NGTT2008(1)_Maket NGTT Thu chi NS 2011_09 Chi so gia 2011- VuTKG-1 (Ok)" xfId="1080" xr:uid="{00000000-0005-0000-0000-000035040000}"/>
    <cellStyle name="_10.Bieuthegioi-tan_NGTT2008(1)_Maket NGTT Thu chi NS 2011_09 Du lich" xfId="1081" xr:uid="{00000000-0005-0000-0000-000036040000}"/>
    <cellStyle name="_10.Bieuthegioi-tan_NGTT2008(1)_Maket NGTT Thu chi NS 2011_10 Van tai va BCVT (da sua ok)" xfId="1082" xr:uid="{00000000-0005-0000-0000-000037040000}"/>
    <cellStyle name="_10.Bieuthegioi-tan_NGTT2008(1)_Maket NGTT Thu chi NS 2011_12 Giao duc, Y Te va Muc songnam2011" xfId="1083" xr:uid="{00000000-0005-0000-0000-000038040000}"/>
    <cellStyle name="_10.Bieuthegioi-tan_NGTT2008(1)_Maket NGTT Thu chi NS 2011_nien giam tom tat du lich va XNK" xfId="1084" xr:uid="{00000000-0005-0000-0000-000039040000}"/>
    <cellStyle name="_10.Bieuthegioi-tan_NGTT2008(1)_Maket NGTT Thu chi NS 2011_Nongnghiep" xfId="1085" xr:uid="{00000000-0005-0000-0000-00003A040000}"/>
    <cellStyle name="_10.Bieuthegioi-tan_NGTT2008(1)_Maket NGTT Thu chi NS 2011_XNK" xfId="1086" xr:uid="{00000000-0005-0000-0000-00003B040000}"/>
    <cellStyle name="_10.Bieuthegioi-tan_NGTT2008(1)_Maket NGTT2012 LN,TS (7-1-2013)" xfId="1087" xr:uid="{00000000-0005-0000-0000-00003C040000}"/>
    <cellStyle name="_10.Bieuthegioi-tan_NGTT2008(1)_Maket NGTT2012 LN,TS (7-1-2013)_Nongnghiep" xfId="1088" xr:uid="{00000000-0005-0000-0000-00003D040000}"/>
    <cellStyle name="_10.Bieuthegioi-tan_NGTT2008(1)_Ngiam_lamnghiep_2011_v2(1)(1)" xfId="1089" xr:uid="{00000000-0005-0000-0000-00003E040000}"/>
    <cellStyle name="_10.Bieuthegioi-tan_NGTT2008(1)_Ngiam_lamnghiep_2011_v2(1)(1)_Nongnghiep" xfId="1090" xr:uid="{00000000-0005-0000-0000-00003F040000}"/>
    <cellStyle name="_10.Bieuthegioi-tan_NGTT2008(1)_NGTT Ca the 2011 Diep" xfId="1091" xr:uid="{00000000-0005-0000-0000-000040040000}"/>
    <cellStyle name="_10.Bieuthegioi-tan_NGTT2008(1)_NGTT Ca the 2011 Diep_08 Cong nghiep 2010" xfId="1092" xr:uid="{00000000-0005-0000-0000-000041040000}"/>
    <cellStyle name="_10.Bieuthegioi-tan_NGTT2008(1)_NGTT Ca the 2011 Diep_08 Thuong mai va Du lich (Ok)" xfId="1093" xr:uid="{00000000-0005-0000-0000-000042040000}"/>
    <cellStyle name="_10.Bieuthegioi-tan_NGTT2008(1)_NGTT Ca the 2011 Diep_09 Chi so gia 2011- VuTKG-1 (Ok)" xfId="1094" xr:uid="{00000000-0005-0000-0000-000043040000}"/>
    <cellStyle name="_10.Bieuthegioi-tan_NGTT2008(1)_NGTT Ca the 2011 Diep_09 Du lich" xfId="1095" xr:uid="{00000000-0005-0000-0000-000044040000}"/>
    <cellStyle name="_10.Bieuthegioi-tan_NGTT2008(1)_NGTT Ca the 2011 Diep_10 Van tai va BCVT (da sua ok)" xfId="1096" xr:uid="{00000000-0005-0000-0000-000045040000}"/>
    <cellStyle name="_10.Bieuthegioi-tan_NGTT2008(1)_NGTT Ca the 2011 Diep_12 Giao duc, Y Te va Muc songnam2011" xfId="1097" xr:uid="{00000000-0005-0000-0000-000046040000}"/>
    <cellStyle name="_10.Bieuthegioi-tan_NGTT2008(1)_NGTT Ca the 2011 Diep_nien giam tom tat du lich va XNK" xfId="1098" xr:uid="{00000000-0005-0000-0000-000047040000}"/>
    <cellStyle name="_10.Bieuthegioi-tan_NGTT2008(1)_NGTT Ca the 2011 Diep_Nongnghiep" xfId="1099" xr:uid="{00000000-0005-0000-0000-000048040000}"/>
    <cellStyle name="_10.Bieuthegioi-tan_NGTT2008(1)_NGTT Ca the 2011 Diep_XNK" xfId="1100" xr:uid="{00000000-0005-0000-0000-000049040000}"/>
    <cellStyle name="_10.Bieuthegioi-tan_NGTT2008(1)_NGTT LN,TS 2012 (Chuan)" xfId="1101" xr:uid="{00000000-0005-0000-0000-00004A040000}"/>
    <cellStyle name="_10.Bieuthegioi-tan_NGTT2008(1)_Nien giam day du  Nong nghiep 2010" xfId="1102" xr:uid="{00000000-0005-0000-0000-00004B040000}"/>
    <cellStyle name="_10.Bieuthegioi-tan_NGTT2008(1)_Nien giam TT Vu Nong nghiep 2012(solieu)-gui Vu TH 29-3-2013" xfId="1103" xr:uid="{00000000-0005-0000-0000-00004C040000}"/>
    <cellStyle name="_10.Bieuthegioi-tan_NGTT2008(1)_Nongnghiep" xfId="1104" xr:uid="{00000000-0005-0000-0000-00004D040000}"/>
    <cellStyle name="_10.Bieuthegioi-tan_NGTT2008(1)_Nongnghiep_Bo sung 04 bieu Cong nghiep" xfId="1105" xr:uid="{00000000-0005-0000-0000-00004E040000}"/>
    <cellStyle name="_10.Bieuthegioi-tan_NGTT2008(1)_Nongnghiep_Mau" xfId="1106" xr:uid="{00000000-0005-0000-0000-00004F040000}"/>
    <cellStyle name="_10.Bieuthegioi-tan_NGTT2008(1)_Nongnghiep_NGDD 2013 Thu chi NSNN " xfId="1107" xr:uid="{00000000-0005-0000-0000-000050040000}"/>
    <cellStyle name="_10.Bieuthegioi-tan_NGTT2008(1)_Nongnghiep_Nongnghiep NGDD 2012_cap nhat den 24-5-2013(1)" xfId="1108" xr:uid="{00000000-0005-0000-0000-000051040000}"/>
    <cellStyle name="_10.Bieuthegioi-tan_NGTT2008(1)_Phan i (in)" xfId="1109" xr:uid="{00000000-0005-0000-0000-000052040000}"/>
    <cellStyle name="_10.Bieuthegioi-tan_NGTT2008(1)_So lieu quoc te TH" xfId="1110" xr:uid="{00000000-0005-0000-0000-000053040000}"/>
    <cellStyle name="_10.Bieuthegioi-tan_NGTT2008(1)_So lieu quoc te TH_08 Cong nghiep 2010" xfId="1111" xr:uid="{00000000-0005-0000-0000-000054040000}"/>
    <cellStyle name="_10.Bieuthegioi-tan_NGTT2008(1)_So lieu quoc te TH_08 Thuong mai va Du lich (Ok)" xfId="1112" xr:uid="{00000000-0005-0000-0000-000055040000}"/>
    <cellStyle name="_10.Bieuthegioi-tan_NGTT2008(1)_So lieu quoc te TH_09 Chi so gia 2011- VuTKG-1 (Ok)" xfId="1113" xr:uid="{00000000-0005-0000-0000-000056040000}"/>
    <cellStyle name="_10.Bieuthegioi-tan_NGTT2008(1)_So lieu quoc te TH_09 Du lich" xfId="1114" xr:uid="{00000000-0005-0000-0000-000057040000}"/>
    <cellStyle name="_10.Bieuthegioi-tan_NGTT2008(1)_So lieu quoc te TH_10 Van tai va BCVT (da sua ok)" xfId="1115" xr:uid="{00000000-0005-0000-0000-000058040000}"/>
    <cellStyle name="_10.Bieuthegioi-tan_NGTT2008(1)_So lieu quoc te TH_12 Giao duc, Y Te va Muc songnam2011" xfId="1116" xr:uid="{00000000-0005-0000-0000-000059040000}"/>
    <cellStyle name="_10.Bieuthegioi-tan_NGTT2008(1)_So lieu quoc te TH_nien giam tom tat du lich va XNK" xfId="1117" xr:uid="{00000000-0005-0000-0000-00005A040000}"/>
    <cellStyle name="_10.Bieuthegioi-tan_NGTT2008(1)_So lieu quoc te TH_Nongnghiep" xfId="1118" xr:uid="{00000000-0005-0000-0000-00005B040000}"/>
    <cellStyle name="_10.Bieuthegioi-tan_NGTT2008(1)_So lieu quoc te TH_XNK" xfId="1119" xr:uid="{00000000-0005-0000-0000-00005C040000}"/>
    <cellStyle name="_10.Bieuthegioi-tan_NGTT2008(1)_So lieu quoc te(GDP)" xfId="1120" xr:uid="{00000000-0005-0000-0000-00005D040000}"/>
    <cellStyle name="_10.Bieuthegioi-tan_NGTT2008(1)_So lieu quoc te(GDP)_02  Dan so lao dong(OK)" xfId="1121" xr:uid="{00000000-0005-0000-0000-00005E040000}"/>
    <cellStyle name="_10.Bieuthegioi-tan_NGTT2008(1)_So lieu quoc te(GDP)_03 TKQG va Thu chi NSNN 2012" xfId="1122" xr:uid="{00000000-0005-0000-0000-00005F040000}"/>
    <cellStyle name="_10.Bieuthegioi-tan_NGTT2008(1)_So lieu quoc te(GDP)_04 Doanh nghiep va CSKDCT 2012" xfId="1123" xr:uid="{00000000-0005-0000-0000-000060040000}"/>
    <cellStyle name="_10.Bieuthegioi-tan_NGTT2008(1)_So lieu quoc te(GDP)_05 Doanh nghiep va Ca the_2011 (Ok)" xfId="1124" xr:uid="{00000000-0005-0000-0000-000061040000}"/>
    <cellStyle name="_10.Bieuthegioi-tan_NGTT2008(1)_So lieu quoc te(GDP)_07 NGTT CN 2012" xfId="1125" xr:uid="{00000000-0005-0000-0000-000062040000}"/>
    <cellStyle name="_10.Bieuthegioi-tan_NGTT2008(1)_So lieu quoc te(GDP)_08 Thuong mai Tong muc - Diep" xfId="1126" xr:uid="{00000000-0005-0000-0000-000063040000}"/>
    <cellStyle name="_10.Bieuthegioi-tan_NGTT2008(1)_So lieu quoc te(GDP)_08 Thuong mai va Du lich (Ok)" xfId="1127" xr:uid="{00000000-0005-0000-0000-000064040000}"/>
    <cellStyle name="_10.Bieuthegioi-tan_NGTT2008(1)_So lieu quoc te(GDP)_09 Chi so gia 2011- VuTKG-1 (Ok)" xfId="1128" xr:uid="{00000000-0005-0000-0000-000065040000}"/>
    <cellStyle name="_10.Bieuthegioi-tan_NGTT2008(1)_So lieu quoc te(GDP)_09 Du lich" xfId="1129" xr:uid="{00000000-0005-0000-0000-000066040000}"/>
    <cellStyle name="_10.Bieuthegioi-tan_NGTT2008(1)_So lieu quoc te(GDP)_10 Van tai va BCVT (da sua ok)" xfId="1130" xr:uid="{00000000-0005-0000-0000-000067040000}"/>
    <cellStyle name="_10.Bieuthegioi-tan_NGTT2008(1)_So lieu quoc te(GDP)_11 (3)" xfId="1131" xr:uid="{00000000-0005-0000-0000-000068040000}"/>
    <cellStyle name="_10.Bieuthegioi-tan_NGTT2008(1)_So lieu quoc te(GDP)_11 (3)_04 Doanh nghiep va CSKDCT 2012" xfId="1132" xr:uid="{00000000-0005-0000-0000-000069040000}"/>
    <cellStyle name="_10.Bieuthegioi-tan_NGTT2008(1)_So lieu quoc te(GDP)_11 (3)_Xl0000167" xfId="1133" xr:uid="{00000000-0005-0000-0000-00006A040000}"/>
    <cellStyle name="_10.Bieuthegioi-tan_NGTT2008(1)_So lieu quoc te(GDP)_12 (2)" xfId="1134" xr:uid="{00000000-0005-0000-0000-00006B040000}"/>
    <cellStyle name="_10.Bieuthegioi-tan_NGTT2008(1)_So lieu quoc te(GDP)_12 (2)_04 Doanh nghiep va CSKDCT 2012" xfId="1135" xr:uid="{00000000-0005-0000-0000-00006C040000}"/>
    <cellStyle name="_10.Bieuthegioi-tan_NGTT2008(1)_So lieu quoc te(GDP)_12 (2)_Xl0000167" xfId="1136" xr:uid="{00000000-0005-0000-0000-00006D040000}"/>
    <cellStyle name="_10.Bieuthegioi-tan_NGTT2008(1)_So lieu quoc te(GDP)_12 Giao duc, Y Te va Muc songnam2011" xfId="1137" xr:uid="{00000000-0005-0000-0000-00006E040000}"/>
    <cellStyle name="_10.Bieuthegioi-tan_NGTT2008(1)_So lieu quoc te(GDP)_12 So lieu quoc te (Ok)" xfId="1138" xr:uid="{00000000-0005-0000-0000-00006F040000}"/>
    <cellStyle name="_10.Bieuthegioi-tan_NGTT2008(1)_So lieu quoc te(GDP)_13 Van tai 2012" xfId="1139" xr:uid="{00000000-0005-0000-0000-000070040000}"/>
    <cellStyle name="_10.Bieuthegioi-tan_NGTT2008(1)_So lieu quoc te(GDP)_Giaoduc2013(ok)" xfId="1140" xr:uid="{00000000-0005-0000-0000-000071040000}"/>
    <cellStyle name="_10.Bieuthegioi-tan_NGTT2008(1)_So lieu quoc te(GDP)_Maket NGTT2012 LN,TS (7-1-2013)" xfId="1141" xr:uid="{00000000-0005-0000-0000-000072040000}"/>
    <cellStyle name="_10.Bieuthegioi-tan_NGTT2008(1)_So lieu quoc te(GDP)_Maket NGTT2012 LN,TS (7-1-2013)_Nongnghiep" xfId="1142" xr:uid="{00000000-0005-0000-0000-000073040000}"/>
    <cellStyle name="_10.Bieuthegioi-tan_NGTT2008(1)_So lieu quoc te(GDP)_Ngiam_lamnghiep_2011_v2(1)(1)" xfId="1143" xr:uid="{00000000-0005-0000-0000-000074040000}"/>
    <cellStyle name="_10.Bieuthegioi-tan_NGTT2008(1)_So lieu quoc te(GDP)_Ngiam_lamnghiep_2011_v2(1)(1)_Nongnghiep" xfId="1144" xr:uid="{00000000-0005-0000-0000-000075040000}"/>
    <cellStyle name="_10.Bieuthegioi-tan_NGTT2008(1)_So lieu quoc te(GDP)_NGTT LN,TS 2012 (Chuan)" xfId="1145" xr:uid="{00000000-0005-0000-0000-000076040000}"/>
    <cellStyle name="_10.Bieuthegioi-tan_NGTT2008(1)_So lieu quoc te(GDP)_Nien giam TT Vu Nong nghiep 2012(solieu)-gui Vu TH 29-3-2013" xfId="1146" xr:uid="{00000000-0005-0000-0000-000077040000}"/>
    <cellStyle name="_10.Bieuthegioi-tan_NGTT2008(1)_So lieu quoc te(GDP)_Nongnghiep" xfId="1147" xr:uid="{00000000-0005-0000-0000-000078040000}"/>
    <cellStyle name="_10.Bieuthegioi-tan_NGTT2008(1)_So lieu quoc te(GDP)_Nongnghiep NGDD 2012_cap nhat den 24-5-2013(1)" xfId="1148" xr:uid="{00000000-0005-0000-0000-000079040000}"/>
    <cellStyle name="_10.Bieuthegioi-tan_NGTT2008(1)_So lieu quoc te(GDP)_Nongnghiep_Nongnghiep NGDD 2012_cap nhat den 24-5-2013(1)" xfId="1149" xr:uid="{00000000-0005-0000-0000-00007A040000}"/>
    <cellStyle name="_10.Bieuthegioi-tan_NGTT2008(1)_So lieu quoc te(GDP)_Xl0000147" xfId="1150" xr:uid="{00000000-0005-0000-0000-00007B040000}"/>
    <cellStyle name="_10.Bieuthegioi-tan_NGTT2008(1)_So lieu quoc te(GDP)_Xl0000167" xfId="1151" xr:uid="{00000000-0005-0000-0000-00007C040000}"/>
    <cellStyle name="_10.Bieuthegioi-tan_NGTT2008(1)_So lieu quoc te(GDP)_XNK" xfId="1152" xr:uid="{00000000-0005-0000-0000-00007D040000}"/>
    <cellStyle name="_10.Bieuthegioi-tan_NGTT2008(1)_Thuong mai va Du lich" xfId="1153" xr:uid="{00000000-0005-0000-0000-00007E040000}"/>
    <cellStyle name="_10.Bieuthegioi-tan_NGTT2008(1)_Thuong mai va Du lich_01 Don vi HC" xfId="1154" xr:uid="{00000000-0005-0000-0000-00007F040000}"/>
    <cellStyle name="_10.Bieuthegioi-tan_NGTT2008(1)_Thuong mai va Du lich_NGDD 2013 Thu chi NSNN " xfId="1155" xr:uid="{00000000-0005-0000-0000-000080040000}"/>
    <cellStyle name="_10.Bieuthegioi-tan_NGTT2008(1)_Tong hop 1" xfId="1156" xr:uid="{00000000-0005-0000-0000-000081040000}"/>
    <cellStyle name="_10.Bieuthegioi-tan_NGTT2008(1)_Tong hop NGTT" xfId="1157" xr:uid="{00000000-0005-0000-0000-000082040000}"/>
    <cellStyle name="_10.Bieuthegioi-tan_NGTT2008(1)_Xl0000167" xfId="1158" xr:uid="{00000000-0005-0000-0000-000083040000}"/>
    <cellStyle name="_10.Bieuthegioi-tan_NGTT2008(1)_XNK" xfId="1159" xr:uid="{00000000-0005-0000-0000-000084040000}"/>
    <cellStyle name="_10.Bieuthegioi-tan_NGTT2008(1)_XNK (10-6)" xfId="1160" xr:uid="{00000000-0005-0000-0000-000085040000}"/>
    <cellStyle name="_10.Bieuthegioi-tan_NGTT2008(1)_XNK_08 Thuong mai Tong muc - Diep" xfId="1161" xr:uid="{00000000-0005-0000-0000-000086040000}"/>
    <cellStyle name="_10.Bieuthegioi-tan_NGTT2008(1)_XNK_Bo sung 04 bieu Cong nghiep" xfId="1162" xr:uid="{00000000-0005-0000-0000-000087040000}"/>
    <cellStyle name="_10.Bieuthegioi-tan_NGTT2008(1)_XNK-2012" xfId="1163" xr:uid="{00000000-0005-0000-0000-000088040000}"/>
    <cellStyle name="_10.Bieuthegioi-tan_NGTT2008(1)_XNK-Market" xfId="1164" xr:uid="{00000000-0005-0000-0000-000089040000}"/>
    <cellStyle name="_10_Market_VH_YT_GD_NGTT_2011" xfId="1165" xr:uid="{00000000-0005-0000-0000-00008A040000}"/>
    <cellStyle name="_10_Market_VH_YT_GD_NGTT_2011_02  Dan so lao dong(OK)" xfId="1166" xr:uid="{00000000-0005-0000-0000-00008B040000}"/>
    <cellStyle name="_10_Market_VH_YT_GD_NGTT_2011_03 TKQG va Thu chi NSNN 2012" xfId="1167" xr:uid="{00000000-0005-0000-0000-00008C040000}"/>
    <cellStyle name="_10_Market_VH_YT_GD_NGTT_2011_04 Doanh nghiep va CSKDCT 2012" xfId="1168" xr:uid="{00000000-0005-0000-0000-00008D040000}"/>
    <cellStyle name="_10_Market_VH_YT_GD_NGTT_2011_05 Doanh nghiep va Ca the_2011 (Ok)" xfId="1169" xr:uid="{00000000-0005-0000-0000-00008E040000}"/>
    <cellStyle name="_10_Market_VH_YT_GD_NGTT_2011_07 NGTT CN 2012" xfId="1170" xr:uid="{00000000-0005-0000-0000-00008F040000}"/>
    <cellStyle name="_10_Market_VH_YT_GD_NGTT_2011_08 Thuong mai Tong muc - Diep" xfId="1171" xr:uid="{00000000-0005-0000-0000-000090040000}"/>
    <cellStyle name="_10_Market_VH_YT_GD_NGTT_2011_08 Thuong mai va Du lich (Ok)" xfId="1172" xr:uid="{00000000-0005-0000-0000-000091040000}"/>
    <cellStyle name="_10_Market_VH_YT_GD_NGTT_2011_09 Chi so gia 2011- VuTKG-1 (Ok)" xfId="1173" xr:uid="{00000000-0005-0000-0000-000092040000}"/>
    <cellStyle name="_10_Market_VH_YT_GD_NGTT_2011_09 Du lich" xfId="1174" xr:uid="{00000000-0005-0000-0000-000093040000}"/>
    <cellStyle name="_10_Market_VH_YT_GD_NGTT_2011_10 Van tai va BCVT (da sua ok)" xfId="1175" xr:uid="{00000000-0005-0000-0000-000094040000}"/>
    <cellStyle name="_10_Market_VH_YT_GD_NGTT_2011_11 (3)" xfId="1176" xr:uid="{00000000-0005-0000-0000-000095040000}"/>
    <cellStyle name="_10_Market_VH_YT_GD_NGTT_2011_11 (3)_04 Doanh nghiep va CSKDCT 2012" xfId="1177" xr:uid="{00000000-0005-0000-0000-000096040000}"/>
    <cellStyle name="_10_Market_VH_YT_GD_NGTT_2011_11 (3)_Xl0000167" xfId="1178" xr:uid="{00000000-0005-0000-0000-000097040000}"/>
    <cellStyle name="_10_Market_VH_YT_GD_NGTT_2011_12 (2)" xfId="1179" xr:uid="{00000000-0005-0000-0000-000098040000}"/>
    <cellStyle name="_10_Market_VH_YT_GD_NGTT_2011_12 (2)_04 Doanh nghiep va CSKDCT 2012" xfId="1180" xr:uid="{00000000-0005-0000-0000-000099040000}"/>
    <cellStyle name="_10_Market_VH_YT_GD_NGTT_2011_12 (2)_Xl0000167" xfId="1181" xr:uid="{00000000-0005-0000-0000-00009A040000}"/>
    <cellStyle name="_10_Market_VH_YT_GD_NGTT_2011_12 Giao duc, Y Te va Muc songnam2011" xfId="1182" xr:uid="{00000000-0005-0000-0000-00009B040000}"/>
    <cellStyle name="_10_Market_VH_YT_GD_NGTT_2011_13 Van tai 2012" xfId="1183" xr:uid="{00000000-0005-0000-0000-00009C040000}"/>
    <cellStyle name="_10_Market_VH_YT_GD_NGTT_2011_Giaoduc2013(ok)" xfId="1184" xr:uid="{00000000-0005-0000-0000-00009D040000}"/>
    <cellStyle name="_10_Market_VH_YT_GD_NGTT_2011_Maket NGTT2012 LN,TS (7-1-2013)" xfId="1185" xr:uid="{00000000-0005-0000-0000-00009E040000}"/>
    <cellStyle name="_10_Market_VH_YT_GD_NGTT_2011_Maket NGTT2012 LN,TS (7-1-2013)_Nongnghiep" xfId="1186" xr:uid="{00000000-0005-0000-0000-00009F040000}"/>
    <cellStyle name="_10_Market_VH_YT_GD_NGTT_2011_Ngiam_lamnghiep_2011_v2(1)(1)" xfId="1187" xr:uid="{00000000-0005-0000-0000-0000A0040000}"/>
    <cellStyle name="_10_Market_VH_YT_GD_NGTT_2011_Ngiam_lamnghiep_2011_v2(1)(1)_Nongnghiep" xfId="1188" xr:uid="{00000000-0005-0000-0000-0000A1040000}"/>
    <cellStyle name="_10_Market_VH_YT_GD_NGTT_2011_NGTT LN,TS 2012 (Chuan)" xfId="1189" xr:uid="{00000000-0005-0000-0000-0000A2040000}"/>
    <cellStyle name="_10_Market_VH_YT_GD_NGTT_2011_Nien giam TT Vu Nong nghiep 2012(solieu)-gui Vu TH 29-3-2013" xfId="1190" xr:uid="{00000000-0005-0000-0000-0000A3040000}"/>
    <cellStyle name="_10_Market_VH_YT_GD_NGTT_2011_Nongnghiep" xfId="1191" xr:uid="{00000000-0005-0000-0000-0000A4040000}"/>
    <cellStyle name="_10_Market_VH_YT_GD_NGTT_2011_Nongnghiep NGDD 2012_cap nhat den 24-5-2013(1)" xfId="1192" xr:uid="{00000000-0005-0000-0000-0000A5040000}"/>
    <cellStyle name="_10_Market_VH_YT_GD_NGTT_2011_Nongnghiep_Nongnghiep NGDD 2012_cap nhat den 24-5-2013(1)" xfId="1193" xr:uid="{00000000-0005-0000-0000-0000A6040000}"/>
    <cellStyle name="_10_Market_VH_YT_GD_NGTT_2011_Xl0000147" xfId="1194" xr:uid="{00000000-0005-0000-0000-0000A7040000}"/>
    <cellStyle name="_10_Market_VH_YT_GD_NGTT_2011_Xl0000167" xfId="1195" xr:uid="{00000000-0005-0000-0000-0000A8040000}"/>
    <cellStyle name="_10_Market_VH_YT_GD_NGTT_2011_XNK" xfId="1196" xr:uid="{00000000-0005-0000-0000-0000A9040000}"/>
    <cellStyle name="_12 So lieu quoc te (Ok)" xfId="1197" xr:uid="{00000000-0005-0000-0000-0000AA040000}"/>
    <cellStyle name="_15.Quoc te" xfId="1198" xr:uid="{00000000-0005-0000-0000-0000AB040000}"/>
    <cellStyle name="_2.OK" xfId="1199" xr:uid="{00000000-0005-0000-0000-0000AC040000}"/>
    <cellStyle name="_3OK" xfId="1200" xr:uid="{00000000-0005-0000-0000-0000AD040000}"/>
    <cellStyle name="_4OK" xfId="1201" xr:uid="{00000000-0005-0000-0000-0000AE040000}"/>
    <cellStyle name="_5OK" xfId="1202" xr:uid="{00000000-0005-0000-0000-0000AF040000}"/>
    <cellStyle name="_6OK" xfId="1203" xr:uid="{00000000-0005-0000-0000-0000B0040000}"/>
    <cellStyle name="_7OK" xfId="1204" xr:uid="{00000000-0005-0000-0000-0000B1040000}"/>
    <cellStyle name="_8OK" xfId="1205" xr:uid="{00000000-0005-0000-0000-0000B2040000}"/>
    <cellStyle name="_Book1" xfId="1206" xr:uid="{00000000-0005-0000-0000-0000B3040000}"/>
    <cellStyle name="_Book2" xfId="1207" xr:uid="{00000000-0005-0000-0000-0000B4040000}"/>
    <cellStyle name="_Book2 10" xfId="1208" xr:uid="{00000000-0005-0000-0000-0000B5040000}"/>
    <cellStyle name="_Book2 11" xfId="1209" xr:uid="{00000000-0005-0000-0000-0000B6040000}"/>
    <cellStyle name="_Book2 12" xfId="1210" xr:uid="{00000000-0005-0000-0000-0000B7040000}"/>
    <cellStyle name="_Book2 13" xfId="1211" xr:uid="{00000000-0005-0000-0000-0000B8040000}"/>
    <cellStyle name="_Book2 14" xfId="1212" xr:uid="{00000000-0005-0000-0000-0000B9040000}"/>
    <cellStyle name="_Book2 15" xfId="1213" xr:uid="{00000000-0005-0000-0000-0000BA040000}"/>
    <cellStyle name="_Book2 16" xfId="1214" xr:uid="{00000000-0005-0000-0000-0000BB040000}"/>
    <cellStyle name="_Book2 17" xfId="1215" xr:uid="{00000000-0005-0000-0000-0000BC040000}"/>
    <cellStyle name="_Book2 18" xfId="1216" xr:uid="{00000000-0005-0000-0000-0000BD040000}"/>
    <cellStyle name="_Book2 19" xfId="1217" xr:uid="{00000000-0005-0000-0000-0000BE040000}"/>
    <cellStyle name="_Book2 2" xfId="1218" xr:uid="{00000000-0005-0000-0000-0000BF040000}"/>
    <cellStyle name="_Book2 3" xfId="1219" xr:uid="{00000000-0005-0000-0000-0000C0040000}"/>
    <cellStyle name="_Book2 4" xfId="1220" xr:uid="{00000000-0005-0000-0000-0000C1040000}"/>
    <cellStyle name="_Book2 5" xfId="1221" xr:uid="{00000000-0005-0000-0000-0000C2040000}"/>
    <cellStyle name="_Book2 6" xfId="1222" xr:uid="{00000000-0005-0000-0000-0000C3040000}"/>
    <cellStyle name="_Book2 7" xfId="1223" xr:uid="{00000000-0005-0000-0000-0000C4040000}"/>
    <cellStyle name="_Book2 8" xfId="1224" xr:uid="{00000000-0005-0000-0000-0000C5040000}"/>
    <cellStyle name="_Book2 9" xfId="1225" xr:uid="{00000000-0005-0000-0000-0000C6040000}"/>
    <cellStyle name="_Book2_01 Don vi HC" xfId="1226" xr:uid="{00000000-0005-0000-0000-0000C7040000}"/>
    <cellStyle name="_Book2_01 DVHC-DSLD 2010" xfId="1227" xr:uid="{00000000-0005-0000-0000-0000C8040000}"/>
    <cellStyle name="_Book2_02  Dan so lao dong(OK)" xfId="1228" xr:uid="{00000000-0005-0000-0000-0000C9040000}"/>
    <cellStyle name="_Book2_02 Danso_Laodong 2012(chuan) CO SO" xfId="1229" xr:uid="{00000000-0005-0000-0000-0000CA040000}"/>
    <cellStyle name="_Book2_03 TKQG va Thu chi NSNN 2012" xfId="1230" xr:uid="{00000000-0005-0000-0000-0000CB040000}"/>
    <cellStyle name="_Book2_04 Doanh nghiep va CSKDCT 2012" xfId="1231" xr:uid="{00000000-0005-0000-0000-0000CC040000}"/>
    <cellStyle name="_Book2_05 Doanh nghiep va Ca the_2011 (Ok)" xfId="1232" xr:uid="{00000000-0005-0000-0000-0000CD040000}"/>
    <cellStyle name="_Book2_05 NGTT DN 2010 (OK)" xfId="1233" xr:uid="{00000000-0005-0000-0000-0000CE040000}"/>
    <cellStyle name="_Book2_05 NGTT DN 2010 (OK)_Bo sung 04 bieu Cong nghiep" xfId="1234" xr:uid="{00000000-0005-0000-0000-0000CF040000}"/>
    <cellStyle name="_Book2_06 Nong, lam nghiep 2010  (ok)" xfId="1235" xr:uid="{00000000-0005-0000-0000-0000D0040000}"/>
    <cellStyle name="_Book2_07 NGTT CN 2012" xfId="1236" xr:uid="{00000000-0005-0000-0000-0000D1040000}"/>
    <cellStyle name="_Book2_08 Thuong mai Tong muc - Diep" xfId="1237" xr:uid="{00000000-0005-0000-0000-0000D2040000}"/>
    <cellStyle name="_Book2_08 Thuong mai va Du lich (Ok)" xfId="1238" xr:uid="{00000000-0005-0000-0000-0000D3040000}"/>
    <cellStyle name="_Book2_09 Chi so gia 2011- VuTKG-1 (Ok)" xfId="1239" xr:uid="{00000000-0005-0000-0000-0000D4040000}"/>
    <cellStyle name="_Book2_09 Du lich" xfId="1240" xr:uid="{00000000-0005-0000-0000-0000D5040000}"/>
    <cellStyle name="_Book2_10 Market VH, YT, GD, NGTT 2011 " xfId="1241" xr:uid="{00000000-0005-0000-0000-0000D6040000}"/>
    <cellStyle name="_Book2_10 Market VH, YT, GD, NGTT 2011 _02  Dan so lao dong(OK)" xfId="1242" xr:uid="{00000000-0005-0000-0000-0000D7040000}"/>
    <cellStyle name="_Book2_10 Market VH, YT, GD, NGTT 2011 _03 TKQG va Thu chi NSNN 2012" xfId="1243" xr:uid="{00000000-0005-0000-0000-0000D8040000}"/>
    <cellStyle name="_Book2_10 Market VH, YT, GD, NGTT 2011 _04 Doanh nghiep va CSKDCT 2012" xfId="1244" xr:uid="{00000000-0005-0000-0000-0000D9040000}"/>
    <cellStyle name="_Book2_10 Market VH, YT, GD, NGTT 2011 _05 Doanh nghiep va Ca the_2011 (Ok)" xfId="1245" xr:uid="{00000000-0005-0000-0000-0000DA040000}"/>
    <cellStyle name="_Book2_10 Market VH, YT, GD, NGTT 2011 _07 NGTT CN 2012" xfId="1246" xr:uid="{00000000-0005-0000-0000-0000DB040000}"/>
    <cellStyle name="_Book2_10 Market VH, YT, GD, NGTT 2011 _08 Thuong mai Tong muc - Diep" xfId="1247" xr:uid="{00000000-0005-0000-0000-0000DC040000}"/>
    <cellStyle name="_Book2_10 Market VH, YT, GD, NGTT 2011 _08 Thuong mai va Du lich (Ok)" xfId="1248" xr:uid="{00000000-0005-0000-0000-0000DD040000}"/>
    <cellStyle name="_Book2_10 Market VH, YT, GD, NGTT 2011 _09 Chi so gia 2011- VuTKG-1 (Ok)" xfId="1249" xr:uid="{00000000-0005-0000-0000-0000DE040000}"/>
    <cellStyle name="_Book2_10 Market VH, YT, GD, NGTT 2011 _09 Du lich" xfId="1250" xr:uid="{00000000-0005-0000-0000-0000DF040000}"/>
    <cellStyle name="_Book2_10 Market VH, YT, GD, NGTT 2011 _10 Van tai va BCVT (da sua ok)" xfId="1251" xr:uid="{00000000-0005-0000-0000-0000E0040000}"/>
    <cellStyle name="_Book2_10 Market VH, YT, GD, NGTT 2011 _11 (3)" xfId="1252" xr:uid="{00000000-0005-0000-0000-0000E1040000}"/>
    <cellStyle name="_Book2_10 Market VH, YT, GD, NGTT 2011 _11 (3)_04 Doanh nghiep va CSKDCT 2012" xfId="1253" xr:uid="{00000000-0005-0000-0000-0000E2040000}"/>
    <cellStyle name="_Book2_10 Market VH, YT, GD, NGTT 2011 _11 (3)_Xl0000167" xfId="1254" xr:uid="{00000000-0005-0000-0000-0000E3040000}"/>
    <cellStyle name="_Book2_10 Market VH, YT, GD, NGTT 2011 _12 (2)" xfId="1255" xr:uid="{00000000-0005-0000-0000-0000E4040000}"/>
    <cellStyle name="_Book2_10 Market VH, YT, GD, NGTT 2011 _12 (2)_04 Doanh nghiep va CSKDCT 2012" xfId="1256" xr:uid="{00000000-0005-0000-0000-0000E5040000}"/>
    <cellStyle name="_Book2_10 Market VH, YT, GD, NGTT 2011 _12 (2)_Xl0000167" xfId="1257" xr:uid="{00000000-0005-0000-0000-0000E6040000}"/>
    <cellStyle name="_Book2_10 Market VH, YT, GD, NGTT 2011 _12 Giao duc, Y Te va Muc songnam2011" xfId="1258" xr:uid="{00000000-0005-0000-0000-0000E7040000}"/>
    <cellStyle name="_Book2_10 Market VH, YT, GD, NGTT 2011 _13 Van tai 2012" xfId="1259" xr:uid="{00000000-0005-0000-0000-0000E8040000}"/>
    <cellStyle name="_Book2_10 Market VH, YT, GD, NGTT 2011 _Giaoduc2013(ok)" xfId="1260" xr:uid="{00000000-0005-0000-0000-0000E9040000}"/>
    <cellStyle name="_Book2_10 Market VH, YT, GD, NGTT 2011 _Maket NGTT2012 LN,TS (7-1-2013)" xfId="1261" xr:uid="{00000000-0005-0000-0000-0000EA040000}"/>
    <cellStyle name="_Book2_10 Market VH, YT, GD, NGTT 2011 _Maket NGTT2012 LN,TS (7-1-2013)_Nongnghiep" xfId="1262" xr:uid="{00000000-0005-0000-0000-0000EB040000}"/>
    <cellStyle name="_Book2_10 Market VH, YT, GD, NGTT 2011 _Ngiam_lamnghiep_2011_v2(1)(1)" xfId="1263" xr:uid="{00000000-0005-0000-0000-0000EC040000}"/>
    <cellStyle name="_Book2_10 Market VH, YT, GD, NGTT 2011 _Ngiam_lamnghiep_2011_v2(1)(1)_Nongnghiep" xfId="1264" xr:uid="{00000000-0005-0000-0000-0000ED040000}"/>
    <cellStyle name="_Book2_10 Market VH, YT, GD, NGTT 2011 _NGTT LN,TS 2012 (Chuan)" xfId="1265" xr:uid="{00000000-0005-0000-0000-0000EE040000}"/>
    <cellStyle name="_Book2_10 Market VH, YT, GD, NGTT 2011 _Nien giam TT Vu Nong nghiep 2012(solieu)-gui Vu TH 29-3-2013" xfId="1266" xr:uid="{00000000-0005-0000-0000-0000EF040000}"/>
    <cellStyle name="_Book2_10 Market VH, YT, GD, NGTT 2011 _Nongnghiep" xfId="1267" xr:uid="{00000000-0005-0000-0000-0000F0040000}"/>
    <cellStyle name="_Book2_10 Market VH, YT, GD, NGTT 2011 _Nongnghiep NGDD 2012_cap nhat den 24-5-2013(1)" xfId="1268" xr:uid="{00000000-0005-0000-0000-0000F1040000}"/>
    <cellStyle name="_Book2_10 Market VH, YT, GD, NGTT 2011 _Nongnghiep_Nongnghiep NGDD 2012_cap nhat den 24-5-2013(1)" xfId="1269" xr:uid="{00000000-0005-0000-0000-0000F2040000}"/>
    <cellStyle name="_Book2_10 Market VH, YT, GD, NGTT 2011 _So lieu quoc te TH" xfId="1270" xr:uid="{00000000-0005-0000-0000-0000F3040000}"/>
    <cellStyle name="_Book2_10 Market VH, YT, GD, NGTT 2011 _Xl0000147" xfId="1271" xr:uid="{00000000-0005-0000-0000-0000F4040000}"/>
    <cellStyle name="_Book2_10 Market VH, YT, GD, NGTT 2011 _Xl0000167" xfId="1272" xr:uid="{00000000-0005-0000-0000-0000F5040000}"/>
    <cellStyle name="_Book2_10 Market VH, YT, GD, NGTT 2011 _XNK" xfId="1273" xr:uid="{00000000-0005-0000-0000-0000F6040000}"/>
    <cellStyle name="_Book2_10 Van tai va BCVT (da sua ok)" xfId="1274" xr:uid="{00000000-0005-0000-0000-0000F7040000}"/>
    <cellStyle name="_Book2_10 VH, YT, GD, NGTT 2010 - (OK)" xfId="1275" xr:uid="{00000000-0005-0000-0000-0000F8040000}"/>
    <cellStyle name="_Book2_10 VH, YT, GD, NGTT 2010 - (OK)_Bo sung 04 bieu Cong nghiep" xfId="1276" xr:uid="{00000000-0005-0000-0000-0000F9040000}"/>
    <cellStyle name="_Book2_11 (3)" xfId="1277" xr:uid="{00000000-0005-0000-0000-0000FA040000}"/>
    <cellStyle name="_Book2_11 (3)_04 Doanh nghiep va CSKDCT 2012" xfId="1278" xr:uid="{00000000-0005-0000-0000-0000FB040000}"/>
    <cellStyle name="_Book2_11 (3)_Xl0000167" xfId="1279" xr:uid="{00000000-0005-0000-0000-0000FC040000}"/>
    <cellStyle name="_Book2_12 (2)" xfId="1280" xr:uid="{00000000-0005-0000-0000-0000FD040000}"/>
    <cellStyle name="_Book2_12 (2)_04 Doanh nghiep va CSKDCT 2012" xfId="1281" xr:uid="{00000000-0005-0000-0000-0000FE040000}"/>
    <cellStyle name="_Book2_12 (2)_Xl0000167" xfId="1282" xr:uid="{00000000-0005-0000-0000-0000FF040000}"/>
    <cellStyle name="_Book2_12 Chi so gia 2012(chuan) co so" xfId="1283" xr:uid="{00000000-0005-0000-0000-000000050000}"/>
    <cellStyle name="_Book2_12 Giao duc, Y Te va Muc songnam2011" xfId="1284" xr:uid="{00000000-0005-0000-0000-000001050000}"/>
    <cellStyle name="_Book2_13 Van tai 2012" xfId="1285" xr:uid="{00000000-0005-0000-0000-000002050000}"/>
    <cellStyle name="_Book2_Book1" xfId="1286" xr:uid="{00000000-0005-0000-0000-000003050000}"/>
    <cellStyle name="_Book2_CucThongke-phucdap-Tuan-Anh" xfId="1287" xr:uid="{00000000-0005-0000-0000-000004050000}"/>
    <cellStyle name="_Book2_dan so phan tich 10 nam(moi)" xfId="1288" xr:uid="{00000000-0005-0000-0000-000005050000}"/>
    <cellStyle name="_Book2_Giaoduc2013(ok)" xfId="1289" xr:uid="{00000000-0005-0000-0000-000006050000}"/>
    <cellStyle name="_Book2_GTSXNN" xfId="1290" xr:uid="{00000000-0005-0000-0000-000007050000}"/>
    <cellStyle name="_Book2_GTSXNN_Nongnghiep NGDD 2012_cap nhat den 24-5-2013(1)" xfId="1291" xr:uid="{00000000-0005-0000-0000-000008050000}"/>
    <cellStyle name="_Book2_Maket NGTT2012 LN,TS (7-1-2013)" xfId="1292" xr:uid="{00000000-0005-0000-0000-000009050000}"/>
    <cellStyle name="_Book2_Maket NGTT2012 LN,TS (7-1-2013)_Nongnghiep" xfId="1293" xr:uid="{00000000-0005-0000-0000-00000A050000}"/>
    <cellStyle name="_Book2_Mau" xfId="1294" xr:uid="{00000000-0005-0000-0000-00000B050000}"/>
    <cellStyle name="_Book2_NGDD 2013 Thu chi NSNN " xfId="1295" xr:uid="{00000000-0005-0000-0000-00000C050000}"/>
    <cellStyle name="_Book2_Ngiam_lamnghiep_2011_v2(1)(1)" xfId="1296" xr:uid="{00000000-0005-0000-0000-00000D050000}"/>
    <cellStyle name="_Book2_Ngiam_lamnghiep_2011_v2(1)(1)_Nongnghiep" xfId="1297" xr:uid="{00000000-0005-0000-0000-00000E050000}"/>
    <cellStyle name="_Book2_NGTT LN,TS 2012 (Chuan)" xfId="1298" xr:uid="{00000000-0005-0000-0000-00000F050000}"/>
    <cellStyle name="_Book2_Nien giam day du  Nong nghiep 2010" xfId="1299" xr:uid="{00000000-0005-0000-0000-000010050000}"/>
    <cellStyle name="_Book2_Nien giam TT Vu Nong nghiep 2012(solieu)-gui Vu TH 29-3-2013" xfId="1300" xr:uid="{00000000-0005-0000-0000-000011050000}"/>
    <cellStyle name="_Book2_Nongnghiep" xfId="1301" xr:uid="{00000000-0005-0000-0000-000012050000}"/>
    <cellStyle name="_Book2_Nongnghiep_Bo sung 04 bieu Cong nghiep" xfId="1302" xr:uid="{00000000-0005-0000-0000-000013050000}"/>
    <cellStyle name="_Book2_Nongnghiep_Mau" xfId="1303" xr:uid="{00000000-0005-0000-0000-000014050000}"/>
    <cellStyle name="_Book2_Nongnghiep_NGDD 2013 Thu chi NSNN " xfId="1304" xr:uid="{00000000-0005-0000-0000-000015050000}"/>
    <cellStyle name="_Book2_Nongnghiep_Nongnghiep NGDD 2012_cap nhat den 24-5-2013(1)" xfId="1305" xr:uid="{00000000-0005-0000-0000-000016050000}"/>
    <cellStyle name="_Book2_So lieu quoc te TH" xfId="1306" xr:uid="{00000000-0005-0000-0000-000017050000}"/>
    <cellStyle name="_Book2_So lieu quoc te TH_08 Cong nghiep 2010" xfId="1307" xr:uid="{00000000-0005-0000-0000-000018050000}"/>
    <cellStyle name="_Book2_So lieu quoc te TH_08 Thuong mai va Du lich (Ok)" xfId="1308" xr:uid="{00000000-0005-0000-0000-000019050000}"/>
    <cellStyle name="_Book2_So lieu quoc te TH_09 Chi so gia 2011- VuTKG-1 (Ok)" xfId="1309" xr:uid="{00000000-0005-0000-0000-00001A050000}"/>
    <cellStyle name="_Book2_So lieu quoc te TH_09 Du lich" xfId="1310" xr:uid="{00000000-0005-0000-0000-00001B050000}"/>
    <cellStyle name="_Book2_So lieu quoc te TH_10 Van tai va BCVT (da sua ok)" xfId="1311" xr:uid="{00000000-0005-0000-0000-00001C050000}"/>
    <cellStyle name="_Book2_So lieu quoc te TH_12 Giao duc, Y Te va Muc songnam2011" xfId="1312" xr:uid="{00000000-0005-0000-0000-00001D050000}"/>
    <cellStyle name="_Book2_So lieu quoc te TH_nien giam tom tat du lich va XNK" xfId="1313" xr:uid="{00000000-0005-0000-0000-00001E050000}"/>
    <cellStyle name="_Book2_So lieu quoc te TH_Nongnghiep" xfId="1314" xr:uid="{00000000-0005-0000-0000-00001F050000}"/>
    <cellStyle name="_Book2_So lieu quoc te TH_XNK" xfId="1315" xr:uid="{00000000-0005-0000-0000-000020050000}"/>
    <cellStyle name="_Book2_So lieu quoc te(GDP)" xfId="1316" xr:uid="{00000000-0005-0000-0000-000021050000}"/>
    <cellStyle name="_Book2_So lieu quoc te(GDP)_02  Dan so lao dong(OK)" xfId="1317" xr:uid="{00000000-0005-0000-0000-000022050000}"/>
    <cellStyle name="_Book2_So lieu quoc te(GDP)_03 TKQG va Thu chi NSNN 2012" xfId="1318" xr:uid="{00000000-0005-0000-0000-000023050000}"/>
    <cellStyle name="_Book2_So lieu quoc te(GDP)_04 Doanh nghiep va CSKDCT 2012" xfId="1319" xr:uid="{00000000-0005-0000-0000-000024050000}"/>
    <cellStyle name="_Book2_So lieu quoc te(GDP)_05 Doanh nghiep va Ca the_2011 (Ok)" xfId="1320" xr:uid="{00000000-0005-0000-0000-000025050000}"/>
    <cellStyle name="_Book2_So lieu quoc te(GDP)_07 NGTT CN 2012" xfId="1321" xr:uid="{00000000-0005-0000-0000-000026050000}"/>
    <cellStyle name="_Book2_So lieu quoc te(GDP)_08 Thuong mai Tong muc - Diep" xfId="1322" xr:uid="{00000000-0005-0000-0000-000027050000}"/>
    <cellStyle name="_Book2_So lieu quoc te(GDP)_08 Thuong mai va Du lich (Ok)" xfId="1323" xr:uid="{00000000-0005-0000-0000-000028050000}"/>
    <cellStyle name="_Book2_So lieu quoc te(GDP)_09 Chi so gia 2011- VuTKG-1 (Ok)" xfId="1324" xr:uid="{00000000-0005-0000-0000-000029050000}"/>
    <cellStyle name="_Book2_So lieu quoc te(GDP)_09 Du lich" xfId="1325" xr:uid="{00000000-0005-0000-0000-00002A050000}"/>
    <cellStyle name="_Book2_So lieu quoc te(GDP)_10 Van tai va BCVT (da sua ok)" xfId="1326" xr:uid="{00000000-0005-0000-0000-00002B050000}"/>
    <cellStyle name="_Book2_So lieu quoc te(GDP)_11 (3)" xfId="1327" xr:uid="{00000000-0005-0000-0000-00002C050000}"/>
    <cellStyle name="_Book2_So lieu quoc te(GDP)_11 (3)_04 Doanh nghiep va CSKDCT 2012" xfId="1328" xr:uid="{00000000-0005-0000-0000-00002D050000}"/>
    <cellStyle name="_Book2_So lieu quoc te(GDP)_11 (3)_Xl0000167" xfId="1329" xr:uid="{00000000-0005-0000-0000-00002E050000}"/>
    <cellStyle name="_Book2_So lieu quoc te(GDP)_12 (2)" xfId="1330" xr:uid="{00000000-0005-0000-0000-00002F050000}"/>
    <cellStyle name="_Book2_So lieu quoc te(GDP)_12 (2)_04 Doanh nghiep va CSKDCT 2012" xfId="1331" xr:uid="{00000000-0005-0000-0000-000030050000}"/>
    <cellStyle name="_Book2_So lieu quoc te(GDP)_12 (2)_Xl0000167" xfId="1332" xr:uid="{00000000-0005-0000-0000-000031050000}"/>
    <cellStyle name="_Book2_So lieu quoc te(GDP)_12 Giao duc, Y Te va Muc songnam2011" xfId="1333" xr:uid="{00000000-0005-0000-0000-000032050000}"/>
    <cellStyle name="_Book2_So lieu quoc te(GDP)_12 So lieu quoc te (Ok)" xfId="1334" xr:uid="{00000000-0005-0000-0000-000033050000}"/>
    <cellStyle name="_Book2_So lieu quoc te(GDP)_13 Van tai 2012" xfId="1335" xr:uid="{00000000-0005-0000-0000-000034050000}"/>
    <cellStyle name="_Book2_So lieu quoc te(GDP)_Giaoduc2013(ok)" xfId="1336" xr:uid="{00000000-0005-0000-0000-000035050000}"/>
    <cellStyle name="_Book2_So lieu quoc te(GDP)_Maket NGTT2012 LN,TS (7-1-2013)" xfId="1337" xr:uid="{00000000-0005-0000-0000-000036050000}"/>
    <cellStyle name="_Book2_So lieu quoc te(GDP)_Maket NGTT2012 LN,TS (7-1-2013)_Nongnghiep" xfId="1338" xr:uid="{00000000-0005-0000-0000-000037050000}"/>
    <cellStyle name="_Book2_So lieu quoc te(GDP)_Ngiam_lamnghiep_2011_v2(1)(1)" xfId="1339" xr:uid="{00000000-0005-0000-0000-000038050000}"/>
    <cellStyle name="_Book2_So lieu quoc te(GDP)_Ngiam_lamnghiep_2011_v2(1)(1)_Nongnghiep" xfId="1340" xr:uid="{00000000-0005-0000-0000-000039050000}"/>
    <cellStyle name="_Book2_So lieu quoc te(GDP)_NGTT LN,TS 2012 (Chuan)" xfId="1341" xr:uid="{00000000-0005-0000-0000-00003A050000}"/>
    <cellStyle name="_Book2_So lieu quoc te(GDP)_Nien giam TT Vu Nong nghiep 2012(solieu)-gui Vu TH 29-3-2013" xfId="1342" xr:uid="{00000000-0005-0000-0000-00003B050000}"/>
    <cellStyle name="_Book2_So lieu quoc te(GDP)_Nongnghiep" xfId="1343" xr:uid="{00000000-0005-0000-0000-00003C050000}"/>
    <cellStyle name="_Book2_So lieu quoc te(GDP)_Nongnghiep NGDD 2012_cap nhat den 24-5-2013(1)" xfId="1344" xr:uid="{00000000-0005-0000-0000-00003D050000}"/>
    <cellStyle name="_Book2_So lieu quoc te(GDP)_Nongnghiep_Nongnghiep NGDD 2012_cap nhat den 24-5-2013(1)" xfId="1345" xr:uid="{00000000-0005-0000-0000-00003E050000}"/>
    <cellStyle name="_Book2_So lieu quoc te(GDP)_Xl0000147" xfId="1346" xr:uid="{00000000-0005-0000-0000-00003F050000}"/>
    <cellStyle name="_Book2_So lieu quoc te(GDP)_Xl0000167" xfId="1347" xr:uid="{00000000-0005-0000-0000-000040050000}"/>
    <cellStyle name="_Book2_So lieu quoc te(GDP)_XNK" xfId="1348" xr:uid="{00000000-0005-0000-0000-000041050000}"/>
    <cellStyle name="_Book2_Tong hop NGTT" xfId="1349" xr:uid="{00000000-0005-0000-0000-000042050000}"/>
    <cellStyle name="_Book2_Xl0000147" xfId="1350" xr:uid="{00000000-0005-0000-0000-000043050000}"/>
    <cellStyle name="_Book2_Xl0000167" xfId="1351" xr:uid="{00000000-0005-0000-0000-000044050000}"/>
    <cellStyle name="_Book2_XNK" xfId="1352" xr:uid="{00000000-0005-0000-0000-000045050000}"/>
    <cellStyle name="_Book2_XNK_08 Thuong mai Tong muc - Diep" xfId="1353" xr:uid="{00000000-0005-0000-0000-000046050000}"/>
    <cellStyle name="_Book2_XNK_Bo sung 04 bieu Cong nghiep" xfId="1354" xr:uid="{00000000-0005-0000-0000-000047050000}"/>
    <cellStyle name="_Book2_XNK-2012" xfId="1355" xr:uid="{00000000-0005-0000-0000-000048050000}"/>
    <cellStyle name="_Book2_XNK-Market" xfId="1356" xr:uid="{00000000-0005-0000-0000-000049050000}"/>
    <cellStyle name="_Book4" xfId="1357" xr:uid="{00000000-0005-0000-0000-00004A050000}"/>
    <cellStyle name="_Buuchinh - Market" xfId="1358" xr:uid="{00000000-0005-0000-0000-00004B050000}"/>
    <cellStyle name="_Buuchinh - Market_02  Dan so lao dong(OK)" xfId="1359" xr:uid="{00000000-0005-0000-0000-00004C050000}"/>
    <cellStyle name="_Buuchinh - Market_03 TKQG va Thu chi NSNN 2012" xfId="1360" xr:uid="{00000000-0005-0000-0000-00004D050000}"/>
    <cellStyle name="_Buuchinh - Market_04 Doanh nghiep va CSKDCT 2012" xfId="1361" xr:uid="{00000000-0005-0000-0000-00004E050000}"/>
    <cellStyle name="_Buuchinh - Market_05 Doanh nghiep va Ca the_2011 (Ok)" xfId="1362" xr:uid="{00000000-0005-0000-0000-00004F050000}"/>
    <cellStyle name="_Buuchinh - Market_07 NGTT CN 2012" xfId="1363" xr:uid="{00000000-0005-0000-0000-000050050000}"/>
    <cellStyle name="_Buuchinh - Market_08 Thuong mai Tong muc - Diep" xfId="1364" xr:uid="{00000000-0005-0000-0000-000051050000}"/>
    <cellStyle name="_Buuchinh - Market_08 Thuong mai va Du lich (Ok)" xfId="1365" xr:uid="{00000000-0005-0000-0000-000052050000}"/>
    <cellStyle name="_Buuchinh - Market_09 Chi so gia 2011- VuTKG-1 (Ok)" xfId="1366" xr:uid="{00000000-0005-0000-0000-000053050000}"/>
    <cellStyle name="_Buuchinh - Market_09 Du lich" xfId="1367" xr:uid="{00000000-0005-0000-0000-000054050000}"/>
    <cellStyle name="_Buuchinh - Market_10 Van tai va BCVT (da sua ok)" xfId="1368" xr:uid="{00000000-0005-0000-0000-000055050000}"/>
    <cellStyle name="_Buuchinh - Market_11 (3)" xfId="1369" xr:uid="{00000000-0005-0000-0000-000056050000}"/>
    <cellStyle name="_Buuchinh - Market_11 (3)_04 Doanh nghiep va CSKDCT 2012" xfId="1370" xr:uid="{00000000-0005-0000-0000-000057050000}"/>
    <cellStyle name="_Buuchinh - Market_11 (3)_Xl0000167" xfId="1371" xr:uid="{00000000-0005-0000-0000-000058050000}"/>
    <cellStyle name="_Buuchinh - Market_12 (2)" xfId="1372" xr:uid="{00000000-0005-0000-0000-000059050000}"/>
    <cellStyle name="_Buuchinh - Market_12 (2)_04 Doanh nghiep va CSKDCT 2012" xfId="1373" xr:uid="{00000000-0005-0000-0000-00005A050000}"/>
    <cellStyle name="_Buuchinh - Market_12 (2)_Xl0000167" xfId="1374" xr:uid="{00000000-0005-0000-0000-00005B050000}"/>
    <cellStyle name="_Buuchinh - Market_12 Giao duc, Y Te va Muc songnam2011" xfId="1375" xr:uid="{00000000-0005-0000-0000-00005C050000}"/>
    <cellStyle name="_Buuchinh - Market_13 Van tai 2012" xfId="1376" xr:uid="{00000000-0005-0000-0000-00005D050000}"/>
    <cellStyle name="_Buuchinh - Market_Giaoduc2013(ok)" xfId="1377" xr:uid="{00000000-0005-0000-0000-00005E050000}"/>
    <cellStyle name="_Buuchinh - Market_Maket NGTT2012 LN,TS (7-1-2013)" xfId="1378" xr:uid="{00000000-0005-0000-0000-00005F050000}"/>
    <cellStyle name="_Buuchinh - Market_Maket NGTT2012 LN,TS (7-1-2013)_Nongnghiep" xfId="1379" xr:uid="{00000000-0005-0000-0000-000060050000}"/>
    <cellStyle name="_Buuchinh - Market_Ngiam_lamnghiep_2011_v2(1)(1)" xfId="1380" xr:uid="{00000000-0005-0000-0000-000061050000}"/>
    <cellStyle name="_Buuchinh - Market_Ngiam_lamnghiep_2011_v2(1)(1)_Nongnghiep" xfId="1381" xr:uid="{00000000-0005-0000-0000-000062050000}"/>
    <cellStyle name="_Buuchinh - Market_NGTT LN,TS 2012 (Chuan)" xfId="1382" xr:uid="{00000000-0005-0000-0000-000063050000}"/>
    <cellStyle name="_Buuchinh - Market_Nien giam TT Vu Nong nghiep 2012(solieu)-gui Vu TH 29-3-2013" xfId="1383" xr:uid="{00000000-0005-0000-0000-000064050000}"/>
    <cellStyle name="_Buuchinh - Market_Nongnghiep" xfId="1384" xr:uid="{00000000-0005-0000-0000-000065050000}"/>
    <cellStyle name="_Buuchinh - Market_Nongnghiep NGDD 2012_cap nhat den 24-5-2013(1)" xfId="1385" xr:uid="{00000000-0005-0000-0000-000066050000}"/>
    <cellStyle name="_Buuchinh - Market_Nongnghiep_Nongnghiep NGDD 2012_cap nhat den 24-5-2013(1)" xfId="1386" xr:uid="{00000000-0005-0000-0000-000067050000}"/>
    <cellStyle name="_Buuchinh - Market_Xl0000147" xfId="1387" xr:uid="{00000000-0005-0000-0000-000068050000}"/>
    <cellStyle name="_Buuchinh - Market_Xl0000167" xfId="1388" xr:uid="{00000000-0005-0000-0000-000069050000}"/>
    <cellStyle name="_Buuchinh - Market_XNK" xfId="1389" xr:uid="{00000000-0005-0000-0000-00006A050000}"/>
    <cellStyle name="_csGDPngVN" xfId="1390" xr:uid="{00000000-0005-0000-0000-00006B050000}"/>
    <cellStyle name="_CSKDCT 2010" xfId="1391" xr:uid="{00000000-0005-0000-0000-00006C050000}"/>
    <cellStyle name="_CSKDCT 2010_Bo sung 04 bieu Cong nghiep" xfId="1392" xr:uid="{00000000-0005-0000-0000-00006D050000}"/>
    <cellStyle name="_da sua bo nam 2000 VT- 2011 - NGTT diep" xfId="1393" xr:uid="{00000000-0005-0000-0000-00006E050000}"/>
    <cellStyle name="_da sua bo nam 2000 VT- 2011 - NGTT diep_02  Dan so lao dong(OK)" xfId="1394" xr:uid="{00000000-0005-0000-0000-00006F050000}"/>
    <cellStyle name="_da sua bo nam 2000 VT- 2011 - NGTT diep_03 TKQG va Thu chi NSNN 2012" xfId="1395" xr:uid="{00000000-0005-0000-0000-000070050000}"/>
    <cellStyle name="_da sua bo nam 2000 VT- 2011 - NGTT diep_04 Doanh nghiep va CSKDCT 2012" xfId="1396" xr:uid="{00000000-0005-0000-0000-000071050000}"/>
    <cellStyle name="_da sua bo nam 2000 VT- 2011 - NGTT diep_05 Doanh nghiep va Ca the_2011 (Ok)" xfId="1397" xr:uid="{00000000-0005-0000-0000-000072050000}"/>
    <cellStyle name="_da sua bo nam 2000 VT- 2011 - NGTT diep_07 NGTT CN 2012" xfId="1398" xr:uid="{00000000-0005-0000-0000-000073050000}"/>
    <cellStyle name="_da sua bo nam 2000 VT- 2011 - NGTT diep_08 Thuong mai Tong muc - Diep" xfId="1399" xr:uid="{00000000-0005-0000-0000-000074050000}"/>
    <cellStyle name="_da sua bo nam 2000 VT- 2011 - NGTT diep_08 Thuong mai va Du lich (Ok)" xfId="1400" xr:uid="{00000000-0005-0000-0000-000075050000}"/>
    <cellStyle name="_da sua bo nam 2000 VT- 2011 - NGTT diep_09 Chi so gia 2011- VuTKG-1 (Ok)" xfId="1401" xr:uid="{00000000-0005-0000-0000-000076050000}"/>
    <cellStyle name="_da sua bo nam 2000 VT- 2011 - NGTT diep_09 Du lich" xfId="1402" xr:uid="{00000000-0005-0000-0000-000077050000}"/>
    <cellStyle name="_da sua bo nam 2000 VT- 2011 - NGTT diep_10 Van tai va BCVT (da sua ok)" xfId="1403" xr:uid="{00000000-0005-0000-0000-000078050000}"/>
    <cellStyle name="_da sua bo nam 2000 VT- 2011 - NGTT diep_11 (3)" xfId="1404" xr:uid="{00000000-0005-0000-0000-000079050000}"/>
    <cellStyle name="_da sua bo nam 2000 VT- 2011 - NGTT diep_11 (3)_04 Doanh nghiep va CSKDCT 2012" xfId="1405" xr:uid="{00000000-0005-0000-0000-00007A050000}"/>
    <cellStyle name="_da sua bo nam 2000 VT- 2011 - NGTT diep_11 (3)_Xl0000167" xfId="1406" xr:uid="{00000000-0005-0000-0000-00007B050000}"/>
    <cellStyle name="_da sua bo nam 2000 VT- 2011 - NGTT diep_12 (2)" xfId="1407" xr:uid="{00000000-0005-0000-0000-00007C050000}"/>
    <cellStyle name="_da sua bo nam 2000 VT- 2011 - NGTT diep_12 (2)_04 Doanh nghiep va CSKDCT 2012" xfId="1408" xr:uid="{00000000-0005-0000-0000-00007D050000}"/>
    <cellStyle name="_da sua bo nam 2000 VT- 2011 - NGTT diep_12 (2)_Xl0000167" xfId="1409" xr:uid="{00000000-0005-0000-0000-00007E050000}"/>
    <cellStyle name="_da sua bo nam 2000 VT- 2011 - NGTT diep_12 Giao duc, Y Te va Muc songnam2011" xfId="1410" xr:uid="{00000000-0005-0000-0000-00007F050000}"/>
    <cellStyle name="_da sua bo nam 2000 VT- 2011 - NGTT diep_13 Van tai 2012" xfId="1411" xr:uid="{00000000-0005-0000-0000-000080050000}"/>
    <cellStyle name="_da sua bo nam 2000 VT- 2011 - NGTT diep_Giaoduc2013(ok)" xfId="1412" xr:uid="{00000000-0005-0000-0000-000081050000}"/>
    <cellStyle name="_da sua bo nam 2000 VT- 2011 - NGTT diep_Maket NGTT2012 LN,TS (7-1-2013)" xfId="1413" xr:uid="{00000000-0005-0000-0000-000082050000}"/>
    <cellStyle name="_da sua bo nam 2000 VT- 2011 - NGTT diep_Maket NGTT2012 LN,TS (7-1-2013)_Nongnghiep" xfId="1414" xr:uid="{00000000-0005-0000-0000-000083050000}"/>
    <cellStyle name="_da sua bo nam 2000 VT- 2011 - NGTT diep_Ngiam_lamnghiep_2011_v2(1)(1)" xfId="1415" xr:uid="{00000000-0005-0000-0000-000084050000}"/>
    <cellStyle name="_da sua bo nam 2000 VT- 2011 - NGTT diep_Ngiam_lamnghiep_2011_v2(1)(1)_Nongnghiep" xfId="1416" xr:uid="{00000000-0005-0000-0000-000085050000}"/>
    <cellStyle name="_da sua bo nam 2000 VT- 2011 - NGTT diep_NGTT LN,TS 2012 (Chuan)" xfId="1417" xr:uid="{00000000-0005-0000-0000-000086050000}"/>
    <cellStyle name="_da sua bo nam 2000 VT- 2011 - NGTT diep_Nien giam TT Vu Nong nghiep 2012(solieu)-gui Vu TH 29-3-2013" xfId="1418" xr:uid="{00000000-0005-0000-0000-000087050000}"/>
    <cellStyle name="_da sua bo nam 2000 VT- 2011 - NGTT diep_Nongnghiep" xfId="1419" xr:uid="{00000000-0005-0000-0000-000088050000}"/>
    <cellStyle name="_da sua bo nam 2000 VT- 2011 - NGTT diep_Nongnghiep NGDD 2012_cap nhat den 24-5-2013(1)" xfId="1420" xr:uid="{00000000-0005-0000-0000-000089050000}"/>
    <cellStyle name="_da sua bo nam 2000 VT- 2011 - NGTT diep_Nongnghiep_Nongnghiep NGDD 2012_cap nhat den 24-5-2013(1)" xfId="1421" xr:uid="{00000000-0005-0000-0000-00008A050000}"/>
    <cellStyle name="_da sua bo nam 2000 VT- 2011 - NGTT diep_Xl0000147" xfId="1422" xr:uid="{00000000-0005-0000-0000-00008B050000}"/>
    <cellStyle name="_da sua bo nam 2000 VT- 2011 - NGTT diep_Xl0000167" xfId="1423" xr:uid="{00000000-0005-0000-0000-00008C050000}"/>
    <cellStyle name="_da sua bo nam 2000 VT- 2011 - NGTT diep_XNK" xfId="1424" xr:uid="{00000000-0005-0000-0000-00008D050000}"/>
    <cellStyle name="_Doi Ngheo(TV)" xfId="1425" xr:uid="{00000000-0005-0000-0000-00008E050000}"/>
    <cellStyle name="_Du lich" xfId="1426" xr:uid="{00000000-0005-0000-0000-00008F050000}"/>
    <cellStyle name="_Du lich_02  Dan so lao dong(OK)" xfId="1427" xr:uid="{00000000-0005-0000-0000-000090050000}"/>
    <cellStyle name="_Du lich_03 TKQG va Thu chi NSNN 2012" xfId="1428" xr:uid="{00000000-0005-0000-0000-000091050000}"/>
    <cellStyle name="_Du lich_04 Doanh nghiep va CSKDCT 2012" xfId="1429" xr:uid="{00000000-0005-0000-0000-000092050000}"/>
    <cellStyle name="_Du lich_05 Doanh nghiep va Ca the_2011 (Ok)" xfId="1430" xr:uid="{00000000-0005-0000-0000-000093050000}"/>
    <cellStyle name="_Du lich_07 NGTT CN 2012" xfId="1431" xr:uid="{00000000-0005-0000-0000-000094050000}"/>
    <cellStyle name="_Du lich_08 Thuong mai Tong muc - Diep" xfId="1432" xr:uid="{00000000-0005-0000-0000-000095050000}"/>
    <cellStyle name="_Du lich_08 Thuong mai va Du lich (Ok)" xfId="1433" xr:uid="{00000000-0005-0000-0000-000096050000}"/>
    <cellStyle name="_Du lich_09 Chi so gia 2011- VuTKG-1 (Ok)" xfId="1434" xr:uid="{00000000-0005-0000-0000-000097050000}"/>
    <cellStyle name="_Du lich_09 Du lich" xfId="1435" xr:uid="{00000000-0005-0000-0000-000098050000}"/>
    <cellStyle name="_Du lich_10 Van tai va BCVT (da sua ok)" xfId="1436" xr:uid="{00000000-0005-0000-0000-000099050000}"/>
    <cellStyle name="_Du lich_11 (3)" xfId="1437" xr:uid="{00000000-0005-0000-0000-00009A050000}"/>
    <cellStyle name="_Du lich_11 (3)_04 Doanh nghiep va CSKDCT 2012" xfId="1438" xr:uid="{00000000-0005-0000-0000-00009B050000}"/>
    <cellStyle name="_Du lich_11 (3)_Xl0000167" xfId="1439" xr:uid="{00000000-0005-0000-0000-00009C050000}"/>
    <cellStyle name="_Du lich_12 (2)" xfId="1440" xr:uid="{00000000-0005-0000-0000-00009D050000}"/>
    <cellStyle name="_Du lich_12 (2)_04 Doanh nghiep va CSKDCT 2012" xfId="1441" xr:uid="{00000000-0005-0000-0000-00009E050000}"/>
    <cellStyle name="_Du lich_12 (2)_Xl0000167" xfId="1442" xr:uid="{00000000-0005-0000-0000-00009F050000}"/>
    <cellStyle name="_Du lich_12 Giao duc, Y Te va Muc songnam2011" xfId="1443" xr:uid="{00000000-0005-0000-0000-0000A0050000}"/>
    <cellStyle name="_Du lich_13 Van tai 2012" xfId="1444" xr:uid="{00000000-0005-0000-0000-0000A1050000}"/>
    <cellStyle name="_Du lich_Giaoduc2013(ok)" xfId="1445" xr:uid="{00000000-0005-0000-0000-0000A2050000}"/>
    <cellStyle name="_Du lich_Maket NGTT2012 LN,TS (7-1-2013)" xfId="1446" xr:uid="{00000000-0005-0000-0000-0000A3050000}"/>
    <cellStyle name="_Du lich_Maket NGTT2012 LN,TS (7-1-2013)_Nongnghiep" xfId="1447" xr:uid="{00000000-0005-0000-0000-0000A4050000}"/>
    <cellStyle name="_Du lich_Ngiam_lamnghiep_2011_v2(1)(1)" xfId="1448" xr:uid="{00000000-0005-0000-0000-0000A5050000}"/>
    <cellStyle name="_Du lich_Ngiam_lamnghiep_2011_v2(1)(1)_Nongnghiep" xfId="1449" xr:uid="{00000000-0005-0000-0000-0000A6050000}"/>
    <cellStyle name="_Du lich_NGTT LN,TS 2012 (Chuan)" xfId="1450" xr:uid="{00000000-0005-0000-0000-0000A7050000}"/>
    <cellStyle name="_Du lich_Nien giam TT Vu Nong nghiep 2012(solieu)-gui Vu TH 29-3-2013" xfId="1451" xr:uid="{00000000-0005-0000-0000-0000A8050000}"/>
    <cellStyle name="_Du lich_Nongnghiep" xfId="1452" xr:uid="{00000000-0005-0000-0000-0000A9050000}"/>
    <cellStyle name="_Du lich_Nongnghiep NGDD 2012_cap nhat den 24-5-2013(1)" xfId="1453" xr:uid="{00000000-0005-0000-0000-0000AA050000}"/>
    <cellStyle name="_Du lich_Nongnghiep_Nongnghiep NGDD 2012_cap nhat den 24-5-2013(1)" xfId="1454" xr:uid="{00000000-0005-0000-0000-0000AB050000}"/>
    <cellStyle name="_Du lich_Xl0000147" xfId="1455" xr:uid="{00000000-0005-0000-0000-0000AC050000}"/>
    <cellStyle name="_Du lich_Xl0000167" xfId="1456" xr:uid="{00000000-0005-0000-0000-0000AD050000}"/>
    <cellStyle name="_Du lich_XNK" xfId="1457" xr:uid="{00000000-0005-0000-0000-0000AE050000}"/>
    <cellStyle name="_KT (2)" xfId="1458" xr:uid="{00000000-0005-0000-0000-0000AF050000}"/>
    <cellStyle name="_KT (2)_1" xfId="1459" xr:uid="{00000000-0005-0000-0000-0000B0050000}"/>
    <cellStyle name="_KT (2)_2" xfId="1460" xr:uid="{00000000-0005-0000-0000-0000B1050000}"/>
    <cellStyle name="_KT (2)_2_TG-TH" xfId="1461" xr:uid="{00000000-0005-0000-0000-0000B2050000}"/>
    <cellStyle name="_KT (2)_3" xfId="1462" xr:uid="{00000000-0005-0000-0000-0000B3050000}"/>
    <cellStyle name="_KT (2)_3_TG-TH" xfId="1463" xr:uid="{00000000-0005-0000-0000-0000B4050000}"/>
    <cellStyle name="_KT (2)_4" xfId="1464" xr:uid="{00000000-0005-0000-0000-0000B5050000}"/>
    <cellStyle name="_KT (2)_4_TG-TH" xfId="1465" xr:uid="{00000000-0005-0000-0000-0000B6050000}"/>
    <cellStyle name="_KT (2)_5" xfId="1466" xr:uid="{00000000-0005-0000-0000-0000B7050000}"/>
    <cellStyle name="_KT (2)_TG-TH" xfId="1467" xr:uid="{00000000-0005-0000-0000-0000B8050000}"/>
    <cellStyle name="_KT_TG" xfId="1468" xr:uid="{00000000-0005-0000-0000-0000B9050000}"/>
    <cellStyle name="_KT_TG_1" xfId="1469" xr:uid="{00000000-0005-0000-0000-0000BA050000}"/>
    <cellStyle name="_KT_TG_2" xfId="1470" xr:uid="{00000000-0005-0000-0000-0000BB050000}"/>
    <cellStyle name="_KT_TG_3" xfId="1471" xr:uid="{00000000-0005-0000-0000-0000BC050000}"/>
    <cellStyle name="_KT_TG_4" xfId="1472" xr:uid="{00000000-0005-0000-0000-0000BD050000}"/>
    <cellStyle name="_NGTK-tomtat-2010-DSLD-10-3-2011_final_4" xfId="1473" xr:uid="{00000000-0005-0000-0000-0000BE050000}"/>
    <cellStyle name="_NGTK-tomtat-2010-DSLD-10-3-2011_final_4_01 Don vi HC" xfId="1474" xr:uid="{00000000-0005-0000-0000-0000BF050000}"/>
    <cellStyle name="_NGTK-tomtat-2010-DSLD-10-3-2011_final_4_02 Danso_Laodong 2012(chuan) CO SO" xfId="1475" xr:uid="{00000000-0005-0000-0000-0000C0050000}"/>
    <cellStyle name="_NGTK-tomtat-2010-DSLD-10-3-2011_final_4_04 Doanh nghiep va CSKDCT 2012" xfId="1476" xr:uid="{00000000-0005-0000-0000-0000C1050000}"/>
    <cellStyle name="_NGTK-tomtat-2010-DSLD-10-3-2011_final_4_NGDD 2013 Thu chi NSNN " xfId="1477" xr:uid="{00000000-0005-0000-0000-0000C2050000}"/>
    <cellStyle name="_NGTK-tomtat-2010-DSLD-10-3-2011_final_4_Nien giam KT_TV 2010" xfId="1478" xr:uid="{00000000-0005-0000-0000-0000C3050000}"/>
    <cellStyle name="_NGTK-tomtat-2010-DSLD-10-3-2011_final_4_Xl0000167" xfId="1479" xr:uid="{00000000-0005-0000-0000-0000C4050000}"/>
    <cellStyle name="_NGTT 2011 - XNK" xfId="1480" xr:uid="{00000000-0005-0000-0000-0000C5050000}"/>
    <cellStyle name="_NGTT 2011 - XNK - Market dasua" xfId="1481" xr:uid="{00000000-0005-0000-0000-0000C6050000}"/>
    <cellStyle name="_NGTT 2011 - XNK - Market dasua_02  Dan so lao dong(OK)" xfId="1482" xr:uid="{00000000-0005-0000-0000-0000C7050000}"/>
    <cellStyle name="_NGTT 2011 - XNK - Market dasua_03 TKQG va Thu chi NSNN 2012" xfId="1483" xr:uid="{00000000-0005-0000-0000-0000C8050000}"/>
    <cellStyle name="_NGTT 2011 - XNK - Market dasua_04 Doanh nghiep va CSKDCT 2012" xfId="1484" xr:uid="{00000000-0005-0000-0000-0000C9050000}"/>
    <cellStyle name="_NGTT 2011 - XNK - Market dasua_05 Doanh nghiep va Ca the_2011 (Ok)" xfId="1485" xr:uid="{00000000-0005-0000-0000-0000CA050000}"/>
    <cellStyle name="_NGTT 2011 - XNK - Market dasua_07 NGTT CN 2012" xfId="1486" xr:uid="{00000000-0005-0000-0000-0000CB050000}"/>
    <cellStyle name="_NGTT 2011 - XNK - Market dasua_08 Thuong mai Tong muc - Diep" xfId="1487" xr:uid="{00000000-0005-0000-0000-0000CC050000}"/>
    <cellStyle name="_NGTT 2011 - XNK - Market dasua_08 Thuong mai va Du lich (Ok)" xfId="1488" xr:uid="{00000000-0005-0000-0000-0000CD050000}"/>
    <cellStyle name="_NGTT 2011 - XNK - Market dasua_09 Chi so gia 2011- VuTKG-1 (Ok)" xfId="1489" xr:uid="{00000000-0005-0000-0000-0000CE050000}"/>
    <cellStyle name="_NGTT 2011 - XNK - Market dasua_09 Du lich" xfId="1490" xr:uid="{00000000-0005-0000-0000-0000CF050000}"/>
    <cellStyle name="_NGTT 2011 - XNK - Market dasua_10 Van tai va BCVT (da sua ok)" xfId="1491" xr:uid="{00000000-0005-0000-0000-0000D0050000}"/>
    <cellStyle name="_NGTT 2011 - XNK - Market dasua_11 (3)" xfId="1492" xr:uid="{00000000-0005-0000-0000-0000D1050000}"/>
    <cellStyle name="_NGTT 2011 - XNK - Market dasua_11 (3)_04 Doanh nghiep va CSKDCT 2012" xfId="1493" xr:uid="{00000000-0005-0000-0000-0000D2050000}"/>
    <cellStyle name="_NGTT 2011 - XNK - Market dasua_11 (3)_Xl0000167" xfId="1494" xr:uid="{00000000-0005-0000-0000-0000D3050000}"/>
    <cellStyle name="_NGTT 2011 - XNK - Market dasua_12 (2)" xfId="1495" xr:uid="{00000000-0005-0000-0000-0000D4050000}"/>
    <cellStyle name="_NGTT 2011 - XNK - Market dasua_12 (2)_04 Doanh nghiep va CSKDCT 2012" xfId="1496" xr:uid="{00000000-0005-0000-0000-0000D5050000}"/>
    <cellStyle name="_NGTT 2011 - XNK - Market dasua_12 (2)_Xl0000167" xfId="1497" xr:uid="{00000000-0005-0000-0000-0000D6050000}"/>
    <cellStyle name="_NGTT 2011 - XNK - Market dasua_12 Giao duc, Y Te va Muc songnam2011" xfId="1498" xr:uid="{00000000-0005-0000-0000-0000D7050000}"/>
    <cellStyle name="_NGTT 2011 - XNK - Market dasua_13 Van tai 2012" xfId="1499" xr:uid="{00000000-0005-0000-0000-0000D8050000}"/>
    <cellStyle name="_NGTT 2011 - XNK - Market dasua_Giaoduc2013(ok)" xfId="1500" xr:uid="{00000000-0005-0000-0000-0000D9050000}"/>
    <cellStyle name="_NGTT 2011 - XNK - Market dasua_Maket NGTT2012 LN,TS (7-1-2013)" xfId="1501" xr:uid="{00000000-0005-0000-0000-0000DA050000}"/>
    <cellStyle name="_NGTT 2011 - XNK - Market dasua_Maket NGTT2012 LN,TS (7-1-2013)_Nongnghiep" xfId="1502" xr:uid="{00000000-0005-0000-0000-0000DB050000}"/>
    <cellStyle name="_NGTT 2011 - XNK - Market dasua_Ngiam_lamnghiep_2011_v2(1)(1)" xfId="1503" xr:uid="{00000000-0005-0000-0000-0000DC050000}"/>
    <cellStyle name="_NGTT 2011 - XNK - Market dasua_Ngiam_lamnghiep_2011_v2(1)(1)_Nongnghiep" xfId="1504" xr:uid="{00000000-0005-0000-0000-0000DD050000}"/>
    <cellStyle name="_NGTT 2011 - XNK - Market dasua_NGTT LN,TS 2012 (Chuan)" xfId="1505" xr:uid="{00000000-0005-0000-0000-0000DE050000}"/>
    <cellStyle name="_NGTT 2011 - XNK - Market dasua_Nien giam TT Vu Nong nghiep 2012(solieu)-gui Vu TH 29-3-2013" xfId="1506" xr:uid="{00000000-0005-0000-0000-0000DF050000}"/>
    <cellStyle name="_NGTT 2011 - XNK - Market dasua_Nongnghiep" xfId="1507" xr:uid="{00000000-0005-0000-0000-0000E0050000}"/>
    <cellStyle name="_NGTT 2011 - XNK - Market dasua_Nongnghiep NGDD 2012_cap nhat den 24-5-2013(1)" xfId="1508" xr:uid="{00000000-0005-0000-0000-0000E1050000}"/>
    <cellStyle name="_NGTT 2011 - XNK - Market dasua_Nongnghiep_Nongnghiep NGDD 2012_cap nhat den 24-5-2013(1)" xfId="1509" xr:uid="{00000000-0005-0000-0000-0000E2050000}"/>
    <cellStyle name="_NGTT 2011 - XNK - Market dasua_Xl0000147" xfId="1510" xr:uid="{00000000-0005-0000-0000-0000E3050000}"/>
    <cellStyle name="_NGTT 2011 - XNK - Market dasua_Xl0000167" xfId="1511" xr:uid="{00000000-0005-0000-0000-0000E4050000}"/>
    <cellStyle name="_NGTT 2011 - XNK - Market dasua_XNK" xfId="1512" xr:uid="{00000000-0005-0000-0000-0000E5050000}"/>
    <cellStyle name="_Nonglamthuysan" xfId="1513" xr:uid="{00000000-0005-0000-0000-0000E6050000}"/>
    <cellStyle name="_Nonglamthuysan_02  Dan so lao dong(OK)" xfId="1514" xr:uid="{00000000-0005-0000-0000-0000E7050000}"/>
    <cellStyle name="_Nonglamthuysan_03 TKQG va Thu chi NSNN 2012" xfId="1515" xr:uid="{00000000-0005-0000-0000-0000E8050000}"/>
    <cellStyle name="_Nonglamthuysan_04 Doanh nghiep va CSKDCT 2012" xfId="1516" xr:uid="{00000000-0005-0000-0000-0000E9050000}"/>
    <cellStyle name="_Nonglamthuysan_05 Doanh nghiep va Ca the_2011 (Ok)" xfId="1517" xr:uid="{00000000-0005-0000-0000-0000EA050000}"/>
    <cellStyle name="_Nonglamthuysan_07 NGTT CN 2012" xfId="1518" xr:uid="{00000000-0005-0000-0000-0000EB050000}"/>
    <cellStyle name="_Nonglamthuysan_08 Thuong mai Tong muc - Diep" xfId="1519" xr:uid="{00000000-0005-0000-0000-0000EC050000}"/>
    <cellStyle name="_Nonglamthuysan_08 Thuong mai va Du lich (Ok)" xfId="1520" xr:uid="{00000000-0005-0000-0000-0000ED050000}"/>
    <cellStyle name="_Nonglamthuysan_09 Chi so gia 2011- VuTKG-1 (Ok)" xfId="1521" xr:uid="{00000000-0005-0000-0000-0000EE050000}"/>
    <cellStyle name="_Nonglamthuysan_09 Du lich" xfId="1522" xr:uid="{00000000-0005-0000-0000-0000EF050000}"/>
    <cellStyle name="_Nonglamthuysan_10 Van tai va BCVT (da sua ok)" xfId="1523" xr:uid="{00000000-0005-0000-0000-0000F0050000}"/>
    <cellStyle name="_Nonglamthuysan_11 (3)" xfId="1524" xr:uid="{00000000-0005-0000-0000-0000F1050000}"/>
    <cellStyle name="_Nonglamthuysan_11 (3)_04 Doanh nghiep va CSKDCT 2012" xfId="1525" xr:uid="{00000000-0005-0000-0000-0000F2050000}"/>
    <cellStyle name="_Nonglamthuysan_11 (3)_Xl0000167" xfId="1526" xr:uid="{00000000-0005-0000-0000-0000F3050000}"/>
    <cellStyle name="_Nonglamthuysan_12 (2)" xfId="1527" xr:uid="{00000000-0005-0000-0000-0000F4050000}"/>
    <cellStyle name="_Nonglamthuysan_12 (2)_04 Doanh nghiep va CSKDCT 2012" xfId="1528" xr:uid="{00000000-0005-0000-0000-0000F5050000}"/>
    <cellStyle name="_Nonglamthuysan_12 (2)_Xl0000167" xfId="1529" xr:uid="{00000000-0005-0000-0000-0000F6050000}"/>
    <cellStyle name="_Nonglamthuysan_12 Giao duc, Y Te va Muc songnam2011" xfId="1530" xr:uid="{00000000-0005-0000-0000-0000F7050000}"/>
    <cellStyle name="_Nonglamthuysan_13 Van tai 2012" xfId="1531" xr:uid="{00000000-0005-0000-0000-0000F8050000}"/>
    <cellStyle name="_Nonglamthuysan_Giaoduc2013(ok)" xfId="1532" xr:uid="{00000000-0005-0000-0000-0000F9050000}"/>
    <cellStyle name="_Nonglamthuysan_Maket NGTT2012 LN,TS (7-1-2013)" xfId="1533" xr:uid="{00000000-0005-0000-0000-0000FA050000}"/>
    <cellStyle name="_Nonglamthuysan_Maket NGTT2012 LN,TS (7-1-2013)_Nongnghiep" xfId="1534" xr:uid="{00000000-0005-0000-0000-0000FB050000}"/>
    <cellStyle name="_Nonglamthuysan_Ngiam_lamnghiep_2011_v2(1)(1)" xfId="1535" xr:uid="{00000000-0005-0000-0000-0000FC050000}"/>
    <cellStyle name="_Nonglamthuysan_Ngiam_lamnghiep_2011_v2(1)(1)_Nongnghiep" xfId="1536" xr:uid="{00000000-0005-0000-0000-0000FD050000}"/>
    <cellStyle name="_Nonglamthuysan_NGTT LN,TS 2012 (Chuan)" xfId="1537" xr:uid="{00000000-0005-0000-0000-0000FE050000}"/>
    <cellStyle name="_Nonglamthuysan_Nien giam TT Vu Nong nghiep 2012(solieu)-gui Vu TH 29-3-2013" xfId="1538" xr:uid="{00000000-0005-0000-0000-0000FF050000}"/>
    <cellStyle name="_Nonglamthuysan_Nongnghiep" xfId="1539" xr:uid="{00000000-0005-0000-0000-000000060000}"/>
    <cellStyle name="_Nonglamthuysan_Nongnghiep NGDD 2012_cap nhat den 24-5-2013(1)" xfId="1540" xr:uid="{00000000-0005-0000-0000-000001060000}"/>
    <cellStyle name="_Nonglamthuysan_Nongnghiep_Nongnghiep NGDD 2012_cap nhat den 24-5-2013(1)" xfId="1541" xr:uid="{00000000-0005-0000-0000-000002060000}"/>
    <cellStyle name="_Nonglamthuysan_Xl0000147" xfId="1542" xr:uid="{00000000-0005-0000-0000-000003060000}"/>
    <cellStyle name="_Nonglamthuysan_Xl0000167" xfId="1543" xr:uid="{00000000-0005-0000-0000-000004060000}"/>
    <cellStyle name="_Nonglamthuysan_XNK" xfId="1544" xr:uid="{00000000-0005-0000-0000-000005060000}"/>
    <cellStyle name="_NSNN" xfId="1545" xr:uid="{00000000-0005-0000-0000-000006060000}"/>
    <cellStyle name="_So lieu quoc te TH" xfId="1546" xr:uid="{00000000-0005-0000-0000-000007060000}"/>
    <cellStyle name="_So lieu quoc te TH_02  Dan so lao dong(OK)" xfId="1547" xr:uid="{00000000-0005-0000-0000-000008060000}"/>
    <cellStyle name="_So lieu quoc te TH_03 TKQG va Thu chi NSNN 2012" xfId="1548" xr:uid="{00000000-0005-0000-0000-000009060000}"/>
    <cellStyle name="_So lieu quoc te TH_04 Doanh nghiep va CSKDCT 2012" xfId="1549" xr:uid="{00000000-0005-0000-0000-00000A060000}"/>
    <cellStyle name="_So lieu quoc te TH_05 Doanh nghiep va Ca the_2011 (Ok)" xfId="1550" xr:uid="{00000000-0005-0000-0000-00000B060000}"/>
    <cellStyle name="_So lieu quoc te TH_07 NGTT CN 2012" xfId="1551" xr:uid="{00000000-0005-0000-0000-00000C060000}"/>
    <cellStyle name="_So lieu quoc te TH_08 Thuong mai Tong muc - Diep" xfId="1552" xr:uid="{00000000-0005-0000-0000-00000D060000}"/>
    <cellStyle name="_So lieu quoc te TH_08 Thuong mai va Du lich (Ok)" xfId="1553" xr:uid="{00000000-0005-0000-0000-00000E060000}"/>
    <cellStyle name="_So lieu quoc te TH_09 Chi so gia 2011- VuTKG-1 (Ok)" xfId="1554" xr:uid="{00000000-0005-0000-0000-00000F060000}"/>
    <cellStyle name="_So lieu quoc te TH_09 Du lich" xfId="1555" xr:uid="{00000000-0005-0000-0000-000010060000}"/>
    <cellStyle name="_So lieu quoc te TH_10 Van tai va BCVT (da sua ok)" xfId="1556" xr:uid="{00000000-0005-0000-0000-000011060000}"/>
    <cellStyle name="_So lieu quoc te TH_11 (3)" xfId="1557" xr:uid="{00000000-0005-0000-0000-000012060000}"/>
    <cellStyle name="_So lieu quoc te TH_11 (3)_04 Doanh nghiep va CSKDCT 2012" xfId="1558" xr:uid="{00000000-0005-0000-0000-000013060000}"/>
    <cellStyle name="_So lieu quoc te TH_11 (3)_Xl0000167" xfId="1559" xr:uid="{00000000-0005-0000-0000-000014060000}"/>
    <cellStyle name="_So lieu quoc te TH_12 (2)" xfId="1560" xr:uid="{00000000-0005-0000-0000-000015060000}"/>
    <cellStyle name="_So lieu quoc te TH_12 (2)_04 Doanh nghiep va CSKDCT 2012" xfId="1561" xr:uid="{00000000-0005-0000-0000-000016060000}"/>
    <cellStyle name="_So lieu quoc te TH_12 (2)_Xl0000167" xfId="1562" xr:uid="{00000000-0005-0000-0000-000017060000}"/>
    <cellStyle name="_So lieu quoc te TH_12 Giao duc, Y Te va Muc songnam2011" xfId="1563" xr:uid="{00000000-0005-0000-0000-000018060000}"/>
    <cellStyle name="_So lieu quoc te TH_13 Van tai 2012" xfId="1564" xr:uid="{00000000-0005-0000-0000-000019060000}"/>
    <cellStyle name="_So lieu quoc te TH_Giaoduc2013(ok)" xfId="1565" xr:uid="{00000000-0005-0000-0000-00001A060000}"/>
    <cellStyle name="_So lieu quoc te TH_Maket NGTT2012 LN,TS (7-1-2013)" xfId="1566" xr:uid="{00000000-0005-0000-0000-00001B060000}"/>
    <cellStyle name="_So lieu quoc te TH_Maket NGTT2012 LN,TS (7-1-2013)_Nongnghiep" xfId="1567" xr:uid="{00000000-0005-0000-0000-00001C060000}"/>
    <cellStyle name="_So lieu quoc te TH_Ngiam_lamnghiep_2011_v2(1)(1)" xfId="1568" xr:uid="{00000000-0005-0000-0000-00001D060000}"/>
    <cellStyle name="_So lieu quoc te TH_Ngiam_lamnghiep_2011_v2(1)(1)_Nongnghiep" xfId="1569" xr:uid="{00000000-0005-0000-0000-00001E060000}"/>
    <cellStyle name="_So lieu quoc te TH_NGTT LN,TS 2012 (Chuan)" xfId="1570" xr:uid="{00000000-0005-0000-0000-00001F060000}"/>
    <cellStyle name="_So lieu quoc te TH_Nien giam TT Vu Nong nghiep 2012(solieu)-gui Vu TH 29-3-2013" xfId="1571" xr:uid="{00000000-0005-0000-0000-000020060000}"/>
    <cellStyle name="_So lieu quoc te TH_Nongnghiep" xfId="1572" xr:uid="{00000000-0005-0000-0000-000021060000}"/>
    <cellStyle name="_So lieu quoc te TH_Nongnghiep NGDD 2012_cap nhat den 24-5-2013(1)" xfId="1573" xr:uid="{00000000-0005-0000-0000-000022060000}"/>
    <cellStyle name="_So lieu quoc te TH_Nongnghiep_Nongnghiep NGDD 2012_cap nhat den 24-5-2013(1)" xfId="1574" xr:uid="{00000000-0005-0000-0000-000023060000}"/>
    <cellStyle name="_So lieu quoc te TH_Xl0000147" xfId="1575" xr:uid="{00000000-0005-0000-0000-000024060000}"/>
    <cellStyle name="_So lieu quoc te TH_Xl0000167" xfId="1576" xr:uid="{00000000-0005-0000-0000-000025060000}"/>
    <cellStyle name="_So lieu quoc te TH_XNK" xfId="1577" xr:uid="{00000000-0005-0000-0000-000026060000}"/>
    <cellStyle name="_TangGDP" xfId="1578" xr:uid="{00000000-0005-0000-0000-000027060000}"/>
    <cellStyle name="_TG-TH" xfId="1579" xr:uid="{00000000-0005-0000-0000-000028060000}"/>
    <cellStyle name="_TG-TH_1" xfId="1580" xr:uid="{00000000-0005-0000-0000-000029060000}"/>
    <cellStyle name="_TG-TH_2" xfId="1581" xr:uid="{00000000-0005-0000-0000-00002A060000}"/>
    <cellStyle name="_TG-TH_3" xfId="1582" xr:uid="{00000000-0005-0000-0000-00002B060000}"/>
    <cellStyle name="_TG-TH_4" xfId="1583" xr:uid="{00000000-0005-0000-0000-00002C060000}"/>
    <cellStyle name="_Tich luy" xfId="1584" xr:uid="{00000000-0005-0000-0000-00002D060000}"/>
    <cellStyle name="_Tieudung" xfId="1585" xr:uid="{00000000-0005-0000-0000-00002E060000}"/>
    <cellStyle name="_Tong hop NGTT" xfId="1586" xr:uid="{00000000-0005-0000-0000-00002F060000}"/>
    <cellStyle name="_Tong hop NGTT_01 Don vi HC" xfId="1587" xr:uid="{00000000-0005-0000-0000-000030060000}"/>
    <cellStyle name="_Tong hop NGTT_02 Danso_Laodong 2012(chuan) CO SO" xfId="1588" xr:uid="{00000000-0005-0000-0000-000031060000}"/>
    <cellStyle name="_Tong hop NGTT_04 Doanh nghiep va CSKDCT 2012" xfId="1589" xr:uid="{00000000-0005-0000-0000-000032060000}"/>
    <cellStyle name="_Tong hop NGTT_NGDD 2013 Thu chi NSNN " xfId="1590" xr:uid="{00000000-0005-0000-0000-000033060000}"/>
    <cellStyle name="_Tong hop NGTT_Nien giam KT_TV 2010" xfId="1591" xr:uid="{00000000-0005-0000-0000-000034060000}"/>
    <cellStyle name="_Tong hop NGTT_Xl0000167" xfId="1592" xr:uid="{00000000-0005-0000-0000-000035060000}"/>
    <cellStyle name="1" xfId="1593" xr:uid="{00000000-0005-0000-0000-000036060000}"/>
    <cellStyle name="1 10" xfId="1594" xr:uid="{00000000-0005-0000-0000-000037060000}"/>
    <cellStyle name="1 11" xfId="1595" xr:uid="{00000000-0005-0000-0000-000038060000}"/>
    <cellStyle name="1 12" xfId="1596" xr:uid="{00000000-0005-0000-0000-000039060000}"/>
    <cellStyle name="1 13" xfId="1597" xr:uid="{00000000-0005-0000-0000-00003A060000}"/>
    <cellStyle name="1 14" xfId="1598" xr:uid="{00000000-0005-0000-0000-00003B060000}"/>
    <cellStyle name="1 15" xfId="1599" xr:uid="{00000000-0005-0000-0000-00003C060000}"/>
    <cellStyle name="1 16" xfId="1600" xr:uid="{00000000-0005-0000-0000-00003D060000}"/>
    <cellStyle name="1 17" xfId="1601" xr:uid="{00000000-0005-0000-0000-00003E060000}"/>
    <cellStyle name="1 18" xfId="1602" xr:uid="{00000000-0005-0000-0000-00003F060000}"/>
    <cellStyle name="1 19" xfId="1603" xr:uid="{00000000-0005-0000-0000-000040060000}"/>
    <cellStyle name="1 2" xfId="1604" xr:uid="{00000000-0005-0000-0000-000041060000}"/>
    <cellStyle name="1 3" xfId="1605" xr:uid="{00000000-0005-0000-0000-000042060000}"/>
    <cellStyle name="1 4" xfId="1606" xr:uid="{00000000-0005-0000-0000-000043060000}"/>
    <cellStyle name="1 5" xfId="1607" xr:uid="{00000000-0005-0000-0000-000044060000}"/>
    <cellStyle name="1 6" xfId="1608" xr:uid="{00000000-0005-0000-0000-000045060000}"/>
    <cellStyle name="1 7" xfId="1609" xr:uid="{00000000-0005-0000-0000-000046060000}"/>
    <cellStyle name="1 8" xfId="1610" xr:uid="{00000000-0005-0000-0000-000047060000}"/>
    <cellStyle name="1 9" xfId="1611" xr:uid="{00000000-0005-0000-0000-000048060000}"/>
    <cellStyle name="1_01 Don vi HC" xfId="1612" xr:uid="{00000000-0005-0000-0000-000049060000}"/>
    <cellStyle name="1_01 DVHC-DSLD 2010" xfId="1613" xr:uid="{00000000-0005-0000-0000-00004A060000}"/>
    <cellStyle name="1_01 DVHC-DSLD 2010_01 Don vi HC" xfId="1614" xr:uid="{00000000-0005-0000-0000-00004B060000}"/>
    <cellStyle name="1_01 DVHC-DSLD 2010_02 Danso_Laodong 2012(chuan) CO SO" xfId="1615" xr:uid="{00000000-0005-0000-0000-00004C060000}"/>
    <cellStyle name="1_01 DVHC-DSLD 2010_04 Doanh nghiep va CSKDCT 2012" xfId="1616" xr:uid="{00000000-0005-0000-0000-00004D060000}"/>
    <cellStyle name="1_01 DVHC-DSLD 2010_08 Thuong mai Tong muc - Diep" xfId="1617" xr:uid="{00000000-0005-0000-0000-00004E060000}"/>
    <cellStyle name="1_01 DVHC-DSLD 2010_Bo sung 04 bieu Cong nghiep" xfId="1618" xr:uid="{00000000-0005-0000-0000-00004F060000}"/>
    <cellStyle name="1_01 DVHC-DSLD 2010_Mau" xfId="1619" xr:uid="{00000000-0005-0000-0000-000050060000}"/>
    <cellStyle name="1_01 DVHC-DSLD 2010_NGDD 2013 Thu chi NSNN " xfId="1620" xr:uid="{00000000-0005-0000-0000-000051060000}"/>
    <cellStyle name="1_01 DVHC-DSLD 2010_Nien giam KT_TV 2010" xfId="1621" xr:uid="{00000000-0005-0000-0000-000052060000}"/>
    <cellStyle name="1_01 DVHC-DSLD 2010_nien giam tom tat 2010 (thuy)" xfId="1622" xr:uid="{00000000-0005-0000-0000-000053060000}"/>
    <cellStyle name="1_01 DVHC-DSLD 2010_nien giam tom tat 2010 (thuy)_01 Don vi HC" xfId="1623" xr:uid="{00000000-0005-0000-0000-000054060000}"/>
    <cellStyle name="1_01 DVHC-DSLD 2010_nien giam tom tat 2010 (thuy)_02 Danso_Laodong 2012(chuan) CO SO" xfId="1624" xr:uid="{00000000-0005-0000-0000-000055060000}"/>
    <cellStyle name="1_01 DVHC-DSLD 2010_nien giam tom tat 2010 (thuy)_04 Doanh nghiep va CSKDCT 2012" xfId="1625" xr:uid="{00000000-0005-0000-0000-000056060000}"/>
    <cellStyle name="1_01 DVHC-DSLD 2010_nien giam tom tat 2010 (thuy)_08 Thuong mai Tong muc - Diep" xfId="1626" xr:uid="{00000000-0005-0000-0000-000057060000}"/>
    <cellStyle name="1_01 DVHC-DSLD 2010_nien giam tom tat 2010 (thuy)_09 Thuong mai va Du lich" xfId="1627" xr:uid="{00000000-0005-0000-0000-000058060000}"/>
    <cellStyle name="1_01 DVHC-DSLD 2010_nien giam tom tat 2010 (thuy)_09 Thuong mai va Du lich_01 Don vi HC" xfId="1628" xr:uid="{00000000-0005-0000-0000-000059060000}"/>
    <cellStyle name="1_01 DVHC-DSLD 2010_nien giam tom tat 2010 (thuy)_09 Thuong mai va Du lich_NGDD 2013 Thu chi NSNN " xfId="1629" xr:uid="{00000000-0005-0000-0000-00005A060000}"/>
    <cellStyle name="1_01 DVHC-DSLD 2010_nien giam tom tat 2010 (thuy)_Xl0000167" xfId="1630" xr:uid="{00000000-0005-0000-0000-00005B060000}"/>
    <cellStyle name="1_01 DVHC-DSLD 2010_Tong hop NGTT" xfId="1631" xr:uid="{00000000-0005-0000-0000-00005C060000}"/>
    <cellStyle name="1_01 DVHC-DSLD 2010_Tong hop NGTT_09 Thuong mai va Du lich" xfId="1632" xr:uid="{00000000-0005-0000-0000-00005D060000}"/>
    <cellStyle name="1_01 DVHC-DSLD 2010_Tong hop NGTT_09 Thuong mai va Du lich_01 Don vi HC" xfId="1633" xr:uid="{00000000-0005-0000-0000-00005E060000}"/>
    <cellStyle name="1_01 DVHC-DSLD 2010_Tong hop NGTT_09 Thuong mai va Du lich_NGDD 2013 Thu chi NSNN " xfId="1634" xr:uid="{00000000-0005-0000-0000-00005F060000}"/>
    <cellStyle name="1_01 DVHC-DSLD 2010_Xl0000167" xfId="1635" xr:uid="{00000000-0005-0000-0000-000060060000}"/>
    <cellStyle name="1_02  Dan so lao dong(OK)" xfId="1636" xr:uid="{00000000-0005-0000-0000-000061060000}"/>
    <cellStyle name="1_02 Danso_Laodong 2012(chuan) CO SO" xfId="1637" xr:uid="{00000000-0005-0000-0000-000062060000}"/>
    <cellStyle name="1_03 Dautu 2010" xfId="1638" xr:uid="{00000000-0005-0000-0000-000063060000}"/>
    <cellStyle name="1_03 Dautu 2010_01 Don vi HC" xfId="1639" xr:uid="{00000000-0005-0000-0000-000064060000}"/>
    <cellStyle name="1_03 Dautu 2010_02 Danso_Laodong 2012(chuan) CO SO" xfId="1640" xr:uid="{00000000-0005-0000-0000-000065060000}"/>
    <cellStyle name="1_03 Dautu 2010_04 Doanh nghiep va CSKDCT 2012" xfId="1641" xr:uid="{00000000-0005-0000-0000-000066060000}"/>
    <cellStyle name="1_03 Dautu 2010_08 Thuong mai Tong muc - Diep" xfId="1642" xr:uid="{00000000-0005-0000-0000-000067060000}"/>
    <cellStyle name="1_03 Dautu 2010_09 Thuong mai va Du lich" xfId="1643" xr:uid="{00000000-0005-0000-0000-000068060000}"/>
    <cellStyle name="1_03 Dautu 2010_09 Thuong mai va Du lich_01 Don vi HC" xfId="1644" xr:uid="{00000000-0005-0000-0000-000069060000}"/>
    <cellStyle name="1_03 Dautu 2010_09 Thuong mai va Du lich_NGDD 2013 Thu chi NSNN " xfId="1645" xr:uid="{00000000-0005-0000-0000-00006A060000}"/>
    <cellStyle name="1_03 Dautu 2010_Xl0000167" xfId="1646" xr:uid="{00000000-0005-0000-0000-00006B060000}"/>
    <cellStyle name="1_03 TKQG" xfId="1647" xr:uid="{00000000-0005-0000-0000-00006C060000}"/>
    <cellStyle name="1_03 TKQG_02  Dan so lao dong(OK)" xfId="1648" xr:uid="{00000000-0005-0000-0000-00006D060000}"/>
    <cellStyle name="1_03 TKQG_Xl0000167" xfId="1649" xr:uid="{00000000-0005-0000-0000-00006E060000}"/>
    <cellStyle name="1_04 Doanh nghiep va CSKDCT 2012" xfId="1650" xr:uid="{00000000-0005-0000-0000-00006F060000}"/>
    <cellStyle name="1_05 Doanh nghiep va Ca the_2011 (Ok)" xfId="1651" xr:uid="{00000000-0005-0000-0000-000070060000}"/>
    <cellStyle name="1_05 Thu chi NSNN" xfId="1652" xr:uid="{00000000-0005-0000-0000-000071060000}"/>
    <cellStyle name="1_05 Thuong mai" xfId="1653" xr:uid="{00000000-0005-0000-0000-000072060000}"/>
    <cellStyle name="1_05 Thuong mai_01 Don vi HC" xfId="1654" xr:uid="{00000000-0005-0000-0000-000073060000}"/>
    <cellStyle name="1_05 Thuong mai_02 Danso_Laodong 2012(chuan) CO SO" xfId="1655" xr:uid="{00000000-0005-0000-0000-000074060000}"/>
    <cellStyle name="1_05 Thuong mai_04 Doanh nghiep va CSKDCT 2012" xfId="1656" xr:uid="{00000000-0005-0000-0000-000075060000}"/>
    <cellStyle name="1_05 Thuong mai_NGDD 2013 Thu chi NSNN " xfId="1657" xr:uid="{00000000-0005-0000-0000-000076060000}"/>
    <cellStyle name="1_05 Thuong mai_Nien giam KT_TV 2010" xfId="1658" xr:uid="{00000000-0005-0000-0000-000077060000}"/>
    <cellStyle name="1_05 Thuong mai_Xl0000167" xfId="1659" xr:uid="{00000000-0005-0000-0000-000078060000}"/>
    <cellStyle name="1_06 Nong, lam nghiep 2010  (ok)" xfId="1660" xr:uid="{00000000-0005-0000-0000-000079060000}"/>
    <cellStyle name="1_06 Van tai" xfId="1661" xr:uid="{00000000-0005-0000-0000-00007A060000}"/>
    <cellStyle name="1_06 Van tai_01 Don vi HC" xfId="1662" xr:uid="{00000000-0005-0000-0000-00007B060000}"/>
    <cellStyle name="1_06 Van tai_02 Danso_Laodong 2012(chuan) CO SO" xfId="1663" xr:uid="{00000000-0005-0000-0000-00007C060000}"/>
    <cellStyle name="1_06 Van tai_04 Doanh nghiep va CSKDCT 2012" xfId="1664" xr:uid="{00000000-0005-0000-0000-00007D060000}"/>
    <cellStyle name="1_06 Van tai_NGDD 2013 Thu chi NSNN " xfId="1665" xr:uid="{00000000-0005-0000-0000-00007E060000}"/>
    <cellStyle name="1_06 Van tai_Nien giam KT_TV 2010" xfId="1666" xr:uid="{00000000-0005-0000-0000-00007F060000}"/>
    <cellStyle name="1_06 Van tai_Xl0000167" xfId="1667" xr:uid="{00000000-0005-0000-0000-000080060000}"/>
    <cellStyle name="1_07 Buu dien" xfId="1668" xr:uid="{00000000-0005-0000-0000-000081060000}"/>
    <cellStyle name="1_07 Buu dien_01 Don vi HC" xfId="1669" xr:uid="{00000000-0005-0000-0000-000082060000}"/>
    <cellStyle name="1_07 Buu dien_02 Danso_Laodong 2012(chuan) CO SO" xfId="1670" xr:uid="{00000000-0005-0000-0000-000083060000}"/>
    <cellStyle name="1_07 Buu dien_04 Doanh nghiep va CSKDCT 2012" xfId="1671" xr:uid="{00000000-0005-0000-0000-000084060000}"/>
    <cellStyle name="1_07 Buu dien_NGDD 2013 Thu chi NSNN " xfId="1672" xr:uid="{00000000-0005-0000-0000-000085060000}"/>
    <cellStyle name="1_07 Buu dien_Nien giam KT_TV 2010" xfId="1673" xr:uid="{00000000-0005-0000-0000-000086060000}"/>
    <cellStyle name="1_07 Buu dien_Xl0000167" xfId="1674" xr:uid="{00000000-0005-0000-0000-000087060000}"/>
    <cellStyle name="1_07 NGTT CN 2012" xfId="1675" xr:uid="{00000000-0005-0000-0000-000088060000}"/>
    <cellStyle name="1_08 Thuong mai Tong muc - Diep" xfId="1676" xr:uid="{00000000-0005-0000-0000-000089060000}"/>
    <cellStyle name="1_08 Thuong mai va Du lich (Ok)" xfId="1677" xr:uid="{00000000-0005-0000-0000-00008A060000}"/>
    <cellStyle name="1_08 Van tai" xfId="1678" xr:uid="{00000000-0005-0000-0000-00008B060000}"/>
    <cellStyle name="1_08 Van tai_01 Don vi HC" xfId="1679" xr:uid="{00000000-0005-0000-0000-00008C060000}"/>
    <cellStyle name="1_08 Van tai_02 Danso_Laodong 2012(chuan) CO SO" xfId="1680" xr:uid="{00000000-0005-0000-0000-00008D060000}"/>
    <cellStyle name="1_08 Van tai_04 Doanh nghiep va CSKDCT 2012" xfId="1681" xr:uid="{00000000-0005-0000-0000-00008E060000}"/>
    <cellStyle name="1_08 Van tai_NGDD 2013 Thu chi NSNN " xfId="1682" xr:uid="{00000000-0005-0000-0000-00008F060000}"/>
    <cellStyle name="1_08 Van tai_Nien giam KT_TV 2010" xfId="1683" xr:uid="{00000000-0005-0000-0000-000090060000}"/>
    <cellStyle name="1_08 Van tai_Xl0000167" xfId="1684" xr:uid="{00000000-0005-0000-0000-000091060000}"/>
    <cellStyle name="1_08 Yte-van hoa" xfId="1685" xr:uid="{00000000-0005-0000-0000-000092060000}"/>
    <cellStyle name="1_08 Yte-van hoa_01 Don vi HC" xfId="1686" xr:uid="{00000000-0005-0000-0000-000093060000}"/>
    <cellStyle name="1_08 Yte-van hoa_02 Danso_Laodong 2012(chuan) CO SO" xfId="1687" xr:uid="{00000000-0005-0000-0000-000094060000}"/>
    <cellStyle name="1_08 Yte-van hoa_04 Doanh nghiep va CSKDCT 2012" xfId="1688" xr:uid="{00000000-0005-0000-0000-000095060000}"/>
    <cellStyle name="1_08 Yte-van hoa_NGDD 2013 Thu chi NSNN " xfId="1689" xr:uid="{00000000-0005-0000-0000-000096060000}"/>
    <cellStyle name="1_08 Yte-van hoa_Nien giam KT_TV 2010" xfId="1690" xr:uid="{00000000-0005-0000-0000-000097060000}"/>
    <cellStyle name="1_08 Yte-van hoa_Xl0000167" xfId="1691" xr:uid="{00000000-0005-0000-0000-000098060000}"/>
    <cellStyle name="1_09 Chi so gia 2011- VuTKG-1 (Ok)" xfId="1692" xr:uid="{00000000-0005-0000-0000-000099060000}"/>
    <cellStyle name="1_09 Du lich" xfId="1693" xr:uid="{00000000-0005-0000-0000-00009A060000}"/>
    <cellStyle name="1_09 Thuong mai va Du lich" xfId="1694" xr:uid="{00000000-0005-0000-0000-00009B060000}"/>
    <cellStyle name="1_09 Thuong mai va Du lich_01 Don vi HC" xfId="1695" xr:uid="{00000000-0005-0000-0000-00009C060000}"/>
    <cellStyle name="1_09 Thuong mai va Du lich_NGDD 2013 Thu chi NSNN " xfId="1696" xr:uid="{00000000-0005-0000-0000-00009D060000}"/>
    <cellStyle name="1_10 Market VH, YT, GD, NGTT 2011 " xfId="1697" xr:uid="{00000000-0005-0000-0000-00009E060000}"/>
    <cellStyle name="1_10 Market VH, YT, GD, NGTT 2011 _02  Dan so lao dong(OK)" xfId="1698" xr:uid="{00000000-0005-0000-0000-00009F060000}"/>
    <cellStyle name="1_10 Market VH, YT, GD, NGTT 2011 _03 TKQG va Thu chi NSNN 2012" xfId="1699" xr:uid="{00000000-0005-0000-0000-0000A0060000}"/>
    <cellStyle name="1_10 Market VH, YT, GD, NGTT 2011 _04 Doanh nghiep va CSKDCT 2012" xfId="1700" xr:uid="{00000000-0005-0000-0000-0000A1060000}"/>
    <cellStyle name="1_10 Market VH, YT, GD, NGTT 2011 _05 Doanh nghiep va Ca the_2011 (Ok)" xfId="1701" xr:uid="{00000000-0005-0000-0000-0000A2060000}"/>
    <cellStyle name="1_10 Market VH, YT, GD, NGTT 2011 _07 NGTT CN 2012" xfId="1702" xr:uid="{00000000-0005-0000-0000-0000A3060000}"/>
    <cellStyle name="1_10 Market VH, YT, GD, NGTT 2011 _08 Thuong mai Tong muc - Diep" xfId="1703" xr:uid="{00000000-0005-0000-0000-0000A4060000}"/>
    <cellStyle name="1_10 Market VH, YT, GD, NGTT 2011 _08 Thuong mai va Du lich (Ok)" xfId="1704" xr:uid="{00000000-0005-0000-0000-0000A5060000}"/>
    <cellStyle name="1_10 Market VH, YT, GD, NGTT 2011 _09 Chi so gia 2011- VuTKG-1 (Ok)" xfId="1705" xr:uid="{00000000-0005-0000-0000-0000A6060000}"/>
    <cellStyle name="1_10 Market VH, YT, GD, NGTT 2011 _09 Du lich" xfId="1706" xr:uid="{00000000-0005-0000-0000-0000A7060000}"/>
    <cellStyle name="1_10 Market VH, YT, GD, NGTT 2011 _10 Van tai va BCVT (da sua ok)" xfId="1707" xr:uid="{00000000-0005-0000-0000-0000A8060000}"/>
    <cellStyle name="1_10 Market VH, YT, GD, NGTT 2011 _11 (3)" xfId="1708" xr:uid="{00000000-0005-0000-0000-0000A9060000}"/>
    <cellStyle name="1_10 Market VH, YT, GD, NGTT 2011 _11 (3)_04 Doanh nghiep va CSKDCT 2012" xfId="1709" xr:uid="{00000000-0005-0000-0000-0000AA060000}"/>
    <cellStyle name="1_10 Market VH, YT, GD, NGTT 2011 _11 (3)_Xl0000167" xfId="1710" xr:uid="{00000000-0005-0000-0000-0000AB060000}"/>
    <cellStyle name="1_10 Market VH, YT, GD, NGTT 2011 _12 (2)" xfId="1711" xr:uid="{00000000-0005-0000-0000-0000AC060000}"/>
    <cellStyle name="1_10 Market VH, YT, GD, NGTT 2011 _12 (2)_04 Doanh nghiep va CSKDCT 2012" xfId="1712" xr:uid="{00000000-0005-0000-0000-0000AD060000}"/>
    <cellStyle name="1_10 Market VH, YT, GD, NGTT 2011 _12 (2)_Xl0000167" xfId="1713" xr:uid="{00000000-0005-0000-0000-0000AE060000}"/>
    <cellStyle name="1_10 Market VH, YT, GD, NGTT 2011 _12 Giao duc, Y Te va Muc songnam2011" xfId="1714" xr:uid="{00000000-0005-0000-0000-0000AF060000}"/>
    <cellStyle name="1_10 Market VH, YT, GD, NGTT 2011 _13 Van tai 2012" xfId="1715" xr:uid="{00000000-0005-0000-0000-0000B0060000}"/>
    <cellStyle name="1_10 Market VH, YT, GD, NGTT 2011 _Giaoduc2013(ok)" xfId="1716" xr:uid="{00000000-0005-0000-0000-0000B1060000}"/>
    <cellStyle name="1_10 Market VH, YT, GD, NGTT 2011 _Maket NGTT2012 LN,TS (7-1-2013)" xfId="1717" xr:uid="{00000000-0005-0000-0000-0000B2060000}"/>
    <cellStyle name="1_10 Market VH, YT, GD, NGTT 2011 _Maket NGTT2012 LN,TS (7-1-2013)_Nongnghiep" xfId="1718" xr:uid="{00000000-0005-0000-0000-0000B3060000}"/>
    <cellStyle name="1_10 Market VH, YT, GD, NGTT 2011 _Ngiam_lamnghiep_2011_v2(1)(1)" xfId="1719" xr:uid="{00000000-0005-0000-0000-0000B4060000}"/>
    <cellStyle name="1_10 Market VH, YT, GD, NGTT 2011 _Ngiam_lamnghiep_2011_v2(1)(1)_Nongnghiep" xfId="1720" xr:uid="{00000000-0005-0000-0000-0000B5060000}"/>
    <cellStyle name="1_10 Market VH, YT, GD, NGTT 2011 _NGTT LN,TS 2012 (Chuan)" xfId="1721" xr:uid="{00000000-0005-0000-0000-0000B6060000}"/>
    <cellStyle name="1_10 Market VH, YT, GD, NGTT 2011 _Nien giam TT Vu Nong nghiep 2012(solieu)-gui Vu TH 29-3-2013" xfId="1722" xr:uid="{00000000-0005-0000-0000-0000B7060000}"/>
    <cellStyle name="1_10 Market VH, YT, GD, NGTT 2011 _Nongnghiep" xfId="1723" xr:uid="{00000000-0005-0000-0000-0000B8060000}"/>
    <cellStyle name="1_10 Market VH, YT, GD, NGTT 2011 _Nongnghiep NGDD 2012_cap nhat den 24-5-2013(1)" xfId="1724" xr:uid="{00000000-0005-0000-0000-0000B9060000}"/>
    <cellStyle name="1_10 Market VH, YT, GD, NGTT 2011 _Nongnghiep_Nongnghiep NGDD 2012_cap nhat den 24-5-2013(1)" xfId="1725" xr:uid="{00000000-0005-0000-0000-0000BA060000}"/>
    <cellStyle name="1_10 Market VH, YT, GD, NGTT 2011 _So lieu quoc te TH" xfId="1726" xr:uid="{00000000-0005-0000-0000-0000BB060000}"/>
    <cellStyle name="1_10 Market VH, YT, GD, NGTT 2011 _Xl0000147" xfId="1727" xr:uid="{00000000-0005-0000-0000-0000BC060000}"/>
    <cellStyle name="1_10 Market VH, YT, GD, NGTT 2011 _Xl0000167" xfId="1728" xr:uid="{00000000-0005-0000-0000-0000BD060000}"/>
    <cellStyle name="1_10 Market VH, YT, GD, NGTT 2011 _XNK" xfId="1729" xr:uid="{00000000-0005-0000-0000-0000BE060000}"/>
    <cellStyle name="1_10 Van tai va BCVT (da sua ok)" xfId="1730" xr:uid="{00000000-0005-0000-0000-0000BF060000}"/>
    <cellStyle name="1_10 VH, YT, GD, NGTT 2010 - (OK)" xfId="1731" xr:uid="{00000000-0005-0000-0000-0000C0060000}"/>
    <cellStyle name="1_10 VH, YT, GD, NGTT 2010 - (OK)_Bo sung 04 bieu Cong nghiep" xfId="1732" xr:uid="{00000000-0005-0000-0000-0000C1060000}"/>
    <cellStyle name="1_11 (3)" xfId="1733" xr:uid="{00000000-0005-0000-0000-0000C2060000}"/>
    <cellStyle name="1_11 (3)_04 Doanh nghiep va CSKDCT 2012" xfId="1734" xr:uid="{00000000-0005-0000-0000-0000C3060000}"/>
    <cellStyle name="1_11 (3)_Xl0000167" xfId="1735" xr:uid="{00000000-0005-0000-0000-0000C4060000}"/>
    <cellStyle name="1_11 So lieu quoc te 2010-final" xfId="1736" xr:uid="{00000000-0005-0000-0000-0000C5060000}"/>
    <cellStyle name="1_11.Bieuthegioi-hien_NGTT2009" xfId="1737" xr:uid="{00000000-0005-0000-0000-0000C6060000}"/>
    <cellStyle name="1_11.Bieuthegioi-hien_NGTT2009_01 Don vi HC" xfId="1738" xr:uid="{00000000-0005-0000-0000-0000C7060000}"/>
    <cellStyle name="1_11.Bieuthegioi-hien_NGTT2009_02  Dan so lao dong(OK)" xfId="1739" xr:uid="{00000000-0005-0000-0000-0000C8060000}"/>
    <cellStyle name="1_11.Bieuthegioi-hien_NGTT2009_02 Danso_Laodong 2012(chuan) CO SO" xfId="1740" xr:uid="{00000000-0005-0000-0000-0000C9060000}"/>
    <cellStyle name="1_11.Bieuthegioi-hien_NGTT2009_03 TKQG va Thu chi NSNN 2012" xfId="1741" xr:uid="{00000000-0005-0000-0000-0000CA060000}"/>
    <cellStyle name="1_11.Bieuthegioi-hien_NGTT2009_04 Doanh nghiep va CSKDCT 2012" xfId="1742" xr:uid="{00000000-0005-0000-0000-0000CB060000}"/>
    <cellStyle name="1_11.Bieuthegioi-hien_NGTT2009_05 Doanh nghiep va Ca the_2011 (Ok)" xfId="1743" xr:uid="{00000000-0005-0000-0000-0000CC060000}"/>
    <cellStyle name="1_11.Bieuthegioi-hien_NGTT2009_07 NGTT CN 2012" xfId="1744" xr:uid="{00000000-0005-0000-0000-0000CD060000}"/>
    <cellStyle name="1_11.Bieuthegioi-hien_NGTT2009_08 Thuong mai Tong muc - Diep" xfId="1745" xr:uid="{00000000-0005-0000-0000-0000CE060000}"/>
    <cellStyle name="1_11.Bieuthegioi-hien_NGTT2009_08 Thuong mai va Du lich (Ok)" xfId="1746" xr:uid="{00000000-0005-0000-0000-0000CF060000}"/>
    <cellStyle name="1_11.Bieuthegioi-hien_NGTT2009_09 Chi so gia 2011- VuTKG-1 (Ok)" xfId="1747" xr:uid="{00000000-0005-0000-0000-0000D0060000}"/>
    <cellStyle name="1_11.Bieuthegioi-hien_NGTT2009_09 Du lich" xfId="1748" xr:uid="{00000000-0005-0000-0000-0000D1060000}"/>
    <cellStyle name="1_11.Bieuthegioi-hien_NGTT2009_10 Van tai va BCVT (da sua ok)" xfId="1749" xr:uid="{00000000-0005-0000-0000-0000D2060000}"/>
    <cellStyle name="1_11.Bieuthegioi-hien_NGTT2009_11 (3)" xfId="1750" xr:uid="{00000000-0005-0000-0000-0000D3060000}"/>
    <cellStyle name="1_11.Bieuthegioi-hien_NGTT2009_11 (3)_04 Doanh nghiep va CSKDCT 2012" xfId="1751" xr:uid="{00000000-0005-0000-0000-0000D4060000}"/>
    <cellStyle name="1_11.Bieuthegioi-hien_NGTT2009_11 (3)_Xl0000167" xfId="1752" xr:uid="{00000000-0005-0000-0000-0000D5060000}"/>
    <cellStyle name="1_11.Bieuthegioi-hien_NGTT2009_12 (2)" xfId="1753" xr:uid="{00000000-0005-0000-0000-0000D6060000}"/>
    <cellStyle name="1_11.Bieuthegioi-hien_NGTT2009_12 (2)_04 Doanh nghiep va CSKDCT 2012" xfId="1754" xr:uid="{00000000-0005-0000-0000-0000D7060000}"/>
    <cellStyle name="1_11.Bieuthegioi-hien_NGTT2009_12 (2)_Xl0000167" xfId="1755" xr:uid="{00000000-0005-0000-0000-0000D8060000}"/>
    <cellStyle name="1_11.Bieuthegioi-hien_NGTT2009_12 Chi so gia 2012(chuan) co so" xfId="1756" xr:uid="{00000000-0005-0000-0000-0000D9060000}"/>
    <cellStyle name="1_11.Bieuthegioi-hien_NGTT2009_12 Giao duc, Y Te va Muc songnam2011" xfId="1757" xr:uid="{00000000-0005-0000-0000-0000DA060000}"/>
    <cellStyle name="1_11.Bieuthegioi-hien_NGTT2009_13 Van tai 2012" xfId="1758" xr:uid="{00000000-0005-0000-0000-0000DB060000}"/>
    <cellStyle name="1_11.Bieuthegioi-hien_NGTT2009_Bo sung 04 bieu Cong nghiep" xfId="1759" xr:uid="{00000000-0005-0000-0000-0000DC060000}"/>
    <cellStyle name="1_11.Bieuthegioi-hien_NGTT2009_CucThongke-phucdap-Tuan-Anh" xfId="1760" xr:uid="{00000000-0005-0000-0000-0000DD060000}"/>
    <cellStyle name="1_11.Bieuthegioi-hien_NGTT2009_Giaoduc2013(ok)" xfId="1761" xr:uid="{00000000-0005-0000-0000-0000DE060000}"/>
    <cellStyle name="1_11.Bieuthegioi-hien_NGTT2009_Maket NGTT2012 LN,TS (7-1-2013)" xfId="1762" xr:uid="{00000000-0005-0000-0000-0000DF060000}"/>
    <cellStyle name="1_11.Bieuthegioi-hien_NGTT2009_Maket NGTT2012 LN,TS (7-1-2013)_Nongnghiep" xfId="1763" xr:uid="{00000000-0005-0000-0000-0000E0060000}"/>
    <cellStyle name="1_11.Bieuthegioi-hien_NGTT2009_Mau" xfId="1764" xr:uid="{00000000-0005-0000-0000-0000E1060000}"/>
    <cellStyle name="1_11.Bieuthegioi-hien_NGTT2009_NGDD 2013 Thu chi NSNN " xfId="1765" xr:uid="{00000000-0005-0000-0000-0000E2060000}"/>
    <cellStyle name="1_11.Bieuthegioi-hien_NGTT2009_Ngiam_lamnghiep_2011_v2(1)(1)" xfId="1766" xr:uid="{00000000-0005-0000-0000-0000E3060000}"/>
    <cellStyle name="1_11.Bieuthegioi-hien_NGTT2009_Ngiam_lamnghiep_2011_v2(1)(1)_Nongnghiep" xfId="1767" xr:uid="{00000000-0005-0000-0000-0000E4060000}"/>
    <cellStyle name="1_11.Bieuthegioi-hien_NGTT2009_NGTT LN,TS 2012 (Chuan)" xfId="1768" xr:uid="{00000000-0005-0000-0000-0000E5060000}"/>
    <cellStyle name="1_11.Bieuthegioi-hien_NGTT2009_Nien giam TT Vu Nong nghiep 2012(solieu)-gui Vu TH 29-3-2013" xfId="1769" xr:uid="{00000000-0005-0000-0000-0000E6060000}"/>
    <cellStyle name="1_11.Bieuthegioi-hien_NGTT2009_Nongnghiep" xfId="1770" xr:uid="{00000000-0005-0000-0000-0000E7060000}"/>
    <cellStyle name="1_11.Bieuthegioi-hien_NGTT2009_Nongnghiep NGDD 2012_cap nhat den 24-5-2013(1)" xfId="1771" xr:uid="{00000000-0005-0000-0000-0000E8060000}"/>
    <cellStyle name="1_11.Bieuthegioi-hien_NGTT2009_Nongnghiep_Nongnghiep NGDD 2012_cap nhat den 24-5-2013(1)" xfId="1772" xr:uid="{00000000-0005-0000-0000-0000E9060000}"/>
    <cellStyle name="1_11.Bieuthegioi-hien_NGTT2009_Xl0000147" xfId="1773" xr:uid="{00000000-0005-0000-0000-0000EA060000}"/>
    <cellStyle name="1_11.Bieuthegioi-hien_NGTT2009_Xl0000167" xfId="1774" xr:uid="{00000000-0005-0000-0000-0000EB060000}"/>
    <cellStyle name="1_11.Bieuthegioi-hien_NGTT2009_XNK" xfId="1775" xr:uid="{00000000-0005-0000-0000-0000EC060000}"/>
    <cellStyle name="1_11.Bieuthegioi-hien_NGTT2009_XNK-2012" xfId="1776" xr:uid="{00000000-0005-0000-0000-0000ED060000}"/>
    <cellStyle name="1_11.Bieuthegioi-hien_NGTT2009_XNK-Market" xfId="1777" xr:uid="{00000000-0005-0000-0000-0000EE060000}"/>
    <cellStyle name="1_12 (2)" xfId="1778" xr:uid="{00000000-0005-0000-0000-0000EF060000}"/>
    <cellStyle name="1_12 (2)_04 Doanh nghiep va CSKDCT 2012" xfId="1779" xr:uid="{00000000-0005-0000-0000-0000F0060000}"/>
    <cellStyle name="1_12 (2)_Xl0000167" xfId="1780" xr:uid="{00000000-0005-0000-0000-0000F1060000}"/>
    <cellStyle name="1_12 Chi so gia 2012(chuan) co so" xfId="1781" xr:uid="{00000000-0005-0000-0000-0000F2060000}"/>
    <cellStyle name="1_12 Giao duc, Y Te va Muc songnam2011" xfId="1782" xr:uid="{00000000-0005-0000-0000-0000F3060000}"/>
    <cellStyle name="1_13 Van tai 2012" xfId="1783" xr:uid="{00000000-0005-0000-0000-0000F4060000}"/>
    <cellStyle name="1_Book1" xfId="1784" xr:uid="{00000000-0005-0000-0000-0000F5060000}"/>
    <cellStyle name="1_Book3" xfId="1785" xr:uid="{00000000-0005-0000-0000-0000F6060000}"/>
    <cellStyle name="1_Book3 10" xfId="1786" xr:uid="{00000000-0005-0000-0000-0000F7060000}"/>
    <cellStyle name="1_Book3 11" xfId="1787" xr:uid="{00000000-0005-0000-0000-0000F8060000}"/>
    <cellStyle name="1_Book3 12" xfId="1788" xr:uid="{00000000-0005-0000-0000-0000F9060000}"/>
    <cellStyle name="1_Book3 13" xfId="1789" xr:uid="{00000000-0005-0000-0000-0000FA060000}"/>
    <cellStyle name="1_Book3 14" xfId="1790" xr:uid="{00000000-0005-0000-0000-0000FB060000}"/>
    <cellStyle name="1_Book3 15" xfId="1791" xr:uid="{00000000-0005-0000-0000-0000FC060000}"/>
    <cellStyle name="1_Book3 16" xfId="1792" xr:uid="{00000000-0005-0000-0000-0000FD060000}"/>
    <cellStyle name="1_Book3 17" xfId="1793" xr:uid="{00000000-0005-0000-0000-0000FE060000}"/>
    <cellStyle name="1_Book3 18" xfId="1794" xr:uid="{00000000-0005-0000-0000-0000FF060000}"/>
    <cellStyle name="1_Book3 19" xfId="1795" xr:uid="{00000000-0005-0000-0000-000000070000}"/>
    <cellStyle name="1_Book3 2" xfId="1796" xr:uid="{00000000-0005-0000-0000-000001070000}"/>
    <cellStyle name="1_Book3 3" xfId="1797" xr:uid="{00000000-0005-0000-0000-000002070000}"/>
    <cellStyle name="1_Book3 4" xfId="1798" xr:uid="{00000000-0005-0000-0000-000003070000}"/>
    <cellStyle name="1_Book3 5" xfId="1799" xr:uid="{00000000-0005-0000-0000-000004070000}"/>
    <cellStyle name="1_Book3 6" xfId="1800" xr:uid="{00000000-0005-0000-0000-000005070000}"/>
    <cellStyle name="1_Book3 7" xfId="1801" xr:uid="{00000000-0005-0000-0000-000006070000}"/>
    <cellStyle name="1_Book3 8" xfId="1802" xr:uid="{00000000-0005-0000-0000-000007070000}"/>
    <cellStyle name="1_Book3 9" xfId="1803" xr:uid="{00000000-0005-0000-0000-000008070000}"/>
    <cellStyle name="1_Book3_01 Don vi HC" xfId="1804" xr:uid="{00000000-0005-0000-0000-000009070000}"/>
    <cellStyle name="1_Book3_01 DVHC-DSLD 2010" xfId="1805" xr:uid="{00000000-0005-0000-0000-00000A070000}"/>
    <cellStyle name="1_Book3_02  Dan so lao dong(OK)" xfId="1806" xr:uid="{00000000-0005-0000-0000-00000B070000}"/>
    <cellStyle name="1_Book3_02 Danso_Laodong 2012(chuan) CO SO" xfId="1807" xr:uid="{00000000-0005-0000-0000-00000C070000}"/>
    <cellStyle name="1_Book3_03 TKQG va Thu chi NSNN 2012" xfId="1808" xr:uid="{00000000-0005-0000-0000-00000D070000}"/>
    <cellStyle name="1_Book3_04 Doanh nghiep va CSKDCT 2012" xfId="1809" xr:uid="{00000000-0005-0000-0000-00000E070000}"/>
    <cellStyle name="1_Book3_05 Doanh nghiep va Ca the_2011 (Ok)" xfId="1810" xr:uid="{00000000-0005-0000-0000-00000F070000}"/>
    <cellStyle name="1_Book3_05 NGTT DN 2010 (OK)" xfId="1811" xr:uid="{00000000-0005-0000-0000-000010070000}"/>
    <cellStyle name="1_Book3_05 NGTT DN 2010 (OK)_Bo sung 04 bieu Cong nghiep" xfId="1812" xr:uid="{00000000-0005-0000-0000-000011070000}"/>
    <cellStyle name="1_Book3_06 Nong, lam nghiep 2010  (ok)" xfId="1813" xr:uid="{00000000-0005-0000-0000-000012070000}"/>
    <cellStyle name="1_Book3_07 NGTT CN 2012" xfId="1814" xr:uid="{00000000-0005-0000-0000-000013070000}"/>
    <cellStyle name="1_Book3_08 Thuong mai Tong muc - Diep" xfId="1815" xr:uid="{00000000-0005-0000-0000-000014070000}"/>
    <cellStyle name="1_Book3_08 Thuong mai va Du lich (Ok)" xfId="1816" xr:uid="{00000000-0005-0000-0000-000015070000}"/>
    <cellStyle name="1_Book3_09 Chi so gia 2011- VuTKG-1 (Ok)" xfId="1817" xr:uid="{00000000-0005-0000-0000-000016070000}"/>
    <cellStyle name="1_Book3_09 Du lich" xfId="1818" xr:uid="{00000000-0005-0000-0000-000017070000}"/>
    <cellStyle name="1_Book3_10 Market VH, YT, GD, NGTT 2011 " xfId="1819" xr:uid="{00000000-0005-0000-0000-000018070000}"/>
    <cellStyle name="1_Book3_10 Market VH, YT, GD, NGTT 2011 _02  Dan so lao dong(OK)" xfId="1820" xr:uid="{00000000-0005-0000-0000-000019070000}"/>
    <cellStyle name="1_Book3_10 Market VH, YT, GD, NGTT 2011 _03 TKQG va Thu chi NSNN 2012" xfId="1821" xr:uid="{00000000-0005-0000-0000-00001A070000}"/>
    <cellStyle name="1_Book3_10 Market VH, YT, GD, NGTT 2011 _04 Doanh nghiep va CSKDCT 2012" xfId="1822" xr:uid="{00000000-0005-0000-0000-00001B070000}"/>
    <cellStyle name="1_Book3_10 Market VH, YT, GD, NGTT 2011 _05 Doanh nghiep va Ca the_2011 (Ok)" xfId="1823" xr:uid="{00000000-0005-0000-0000-00001C070000}"/>
    <cellStyle name="1_Book3_10 Market VH, YT, GD, NGTT 2011 _07 NGTT CN 2012" xfId="1824" xr:uid="{00000000-0005-0000-0000-00001D070000}"/>
    <cellStyle name="1_Book3_10 Market VH, YT, GD, NGTT 2011 _08 Thuong mai Tong muc - Diep" xfId="1825" xr:uid="{00000000-0005-0000-0000-00001E070000}"/>
    <cellStyle name="1_Book3_10 Market VH, YT, GD, NGTT 2011 _08 Thuong mai va Du lich (Ok)" xfId="1826" xr:uid="{00000000-0005-0000-0000-00001F070000}"/>
    <cellStyle name="1_Book3_10 Market VH, YT, GD, NGTT 2011 _09 Chi so gia 2011- VuTKG-1 (Ok)" xfId="1827" xr:uid="{00000000-0005-0000-0000-000020070000}"/>
    <cellStyle name="1_Book3_10 Market VH, YT, GD, NGTT 2011 _09 Du lich" xfId="1828" xr:uid="{00000000-0005-0000-0000-000021070000}"/>
    <cellStyle name="1_Book3_10 Market VH, YT, GD, NGTT 2011 _10 Van tai va BCVT (da sua ok)" xfId="1829" xr:uid="{00000000-0005-0000-0000-000022070000}"/>
    <cellStyle name="1_Book3_10 Market VH, YT, GD, NGTT 2011 _11 (3)" xfId="1830" xr:uid="{00000000-0005-0000-0000-000023070000}"/>
    <cellStyle name="1_Book3_10 Market VH, YT, GD, NGTT 2011 _11 (3)_04 Doanh nghiep va CSKDCT 2012" xfId="1831" xr:uid="{00000000-0005-0000-0000-000024070000}"/>
    <cellStyle name="1_Book3_10 Market VH, YT, GD, NGTT 2011 _11 (3)_Xl0000167" xfId="1832" xr:uid="{00000000-0005-0000-0000-000025070000}"/>
    <cellStyle name="1_Book3_10 Market VH, YT, GD, NGTT 2011 _12 (2)" xfId="1833" xr:uid="{00000000-0005-0000-0000-000026070000}"/>
    <cellStyle name="1_Book3_10 Market VH, YT, GD, NGTT 2011 _12 (2)_04 Doanh nghiep va CSKDCT 2012" xfId="1834" xr:uid="{00000000-0005-0000-0000-000027070000}"/>
    <cellStyle name="1_Book3_10 Market VH, YT, GD, NGTT 2011 _12 (2)_Xl0000167" xfId="1835" xr:uid="{00000000-0005-0000-0000-000028070000}"/>
    <cellStyle name="1_Book3_10 Market VH, YT, GD, NGTT 2011 _12 Giao duc, Y Te va Muc songnam2011" xfId="1836" xr:uid="{00000000-0005-0000-0000-000029070000}"/>
    <cellStyle name="1_Book3_10 Market VH, YT, GD, NGTT 2011 _13 Van tai 2012" xfId="1837" xr:uid="{00000000-0005-0000-0000-00002A070000}"/>
    <cellStyle name="1_Book3_10 Market VH, YT, GD, NGTT 2011 _Giaoduc2013(ok)" xfId="1838" xr:uid="{00000000-0005-0000-0000-00002B070000}"/>
    <cellStyle name="1_Book3_10 Market VH, YT, GD, NGTT 2011 _Maket NGTT2012 LN,TS (7-1-2013)" xfId="1839" xr:uid="{00000000-0005-0000-0000-00002C070000}"/>
    <cellStyle name="1_Book3_10 Market VH, YT, GD, NGTT 2011 _Maket NGTT2012 LN,TS (7-1-2013)_Nongnghiep" xfId="1840" xr:uid="{00000000-0005-0000-0000-00002D070000}"/>
    <cellStyle name="1_Book3_10 Market VH, YT, GD, NGTT 2011 _Ngiam_lamnghiep_2011_v2(1)(1)" xfId="1841" xr:uid="{00000000-0005-0000-0000-00002E070000}"/>
    <cellStyle name="1_Book3_10 Market VH, YT, GD, NGTT 2011 _Ngiam_lamnghiep_2011_v2(1)(1)_Nongnghiep" xfId="1842" xr:uid="{00000000-0005-0000-0000-00002F070000}"/>
    <cellStyle name="1_Book3_10 Market VH, YT, GD, NGTT 2011 _NGTT LN,TS 2012 (Chuan)" xfId="1843" xr:uid="{00000000-0005-0000-0000-000030070000}"/>
    <cellStyle name="1_Book3_10 Market VH, YT, GD, NGTT 2011 _Nien giam TT Vu Nong nghiep 2012(solieu)-gui Vu TH 29-3-2013" xfId="1844" xr:uid="{00000000-0005-0000-0000-000031070000}"/>
    <cellStyle name="1_Book3_10 Market VH, YT, GD, NGTT 2011 _Nongnghiep" xfId="1845" xr:uid="{00000000-0005-0000-0000-000032070000}"/>
    <cellStyle name="1_Book3_10 Market VH, YT, GD, NGTT 2011 _Nongnghiep NGDD 2012_cap nhat den 24-5-2013(1)" xfId="1846" xr:uid="{00000000-0005-0000-0000-000033070000}"/>
    <cellStyle name="1_Book3_10 Market VH, YT, GD, NGTT 2011 _Nongnghiep_Nongnghiep NGDD 2012_cap nhat den 24-5-2013(1)" xfId="1847" xr:uid="{00000000-0005-0000-0000-000034070000}"/>
    <cellStyle name="1_Book3_10 Market VH, YT, GD, NGTT 2011 _So lieu quoc te TH" xfId="1848" xr:uid="{00000000-0005-0000-0000-000035070000}"/>
    <cellStyle name="1_Book3_10 Market VH, YT, GD, NGTT 2011 _Xl0000147" xfId="1849" xr:uid="{00000000-0005-0000-0000-000036070000}"/>
    <cellStyle name="1_Book3_10 Market VH, YT, GD, NGTT 2011 _Xl0000167" xfId="1850" xr:uid="{00000000-0005-0000-0000-000037070000}"/>
    <cellStyle name="1_Book3_10 Market VH, YT, GD, NGTT 2011 _XNK" xfId="1851" xr:uid="{00000000-0005-0000-0000-000038070000}"/>
    <cellStyle name="1_Book3_10 Van tai va BCVT (da sua ok)" xfId="1852" xr:uid="{00000000-0005-0000-0000-000039070000}"/>
    <cellStyle name="1_Book3_10 VH, YT, GD, NGTT 2010 - (OK)" xfId="1853" xr:uid="{00000000-0005-0000-0000-00003A070000}"/>
    <cellStyle name="1_Book3_10 VH, YT, GD, NGTT 2010 - (OK)_Bo sung 04 bieu Cong nghiep" xfId="1854" xr:uid="{00000000-0005-0000-0000-00003B070000}"/>
    <cellStyle name="1_Book3_11 (3)" xfId="1855" xr:uid="{00000000-0005-0000-0000-00003C070000}"/>
    <cellStyle name="1_Book3_11 (3)_04 Doanh nghiep va CSKDCT 2012" xfId="1856" xr:uid="{00000000-0005-0000-0000-00003D070000}"/>
    <cellStyle name="1_Book3_11 (3)_Xl0000167" xfId="1857" xr:uid="{00000000-0005-0000-0000-00003E070000}"/>
    <cellStyle name="1_Book3_12 (2)" xfId="1858" xr:uid="{00000000-0005-0000-0000-00003F070000}"/>
    <cellStyle name="1_Book3_12 (2)_04 Doanh nghiep va CSKDCT 2012" xfId="1859" xr:uid="{00000000-0005-0000-0000-000040070000}"/>
    <cellStyle name="1_Book3_12 (2)_Xl0000167" xfId="1860" xr:uid="{00000000-0005-0000-0000-000041070000}"/>
    <cellStyle name="1_Book3_12 Chi so gia 2012(chuan) co so" xfId="1861" xr:uid="{00000000-0005-0000-0000-000042070000}"/>
    <cellStyle name="1_Book3_12 Giao duc, Y Te va Muc songnam2011" xfId="1862" xr:uid="{00000000-0005-0000-0000-000043070000}"/>
    <cellStyle name="1_Book3_13 Van tai 2012" xfId="1863" xr:uid="{00000000-0005-0000-0000-000044070000}"/>
    <cellStyle name="1_Book3_Book1" xfId="1864" xr:uid="{00000000-0005-0000-0000-000045070000}"/>
    <cellStyle name="1_Book3_CucThongke-phucdap-Tuan-Anh" xfId="1865" xr:uid="{00000000-0005-0000-0000-000046070000}"/>
    <cellStyle name="1_Book3_Giaoduc2013(ok)" xfId="1866" xr:uid="{00000000-0005-0000-0000-000047070000}"/>
    <cellStyle name="1_Book3_GTSXNN" xfId="1867" xr:uid="{00000000-0005-0000-0000-000048070000}"/>
    <cellStyle name="1_Book3_GTSXNN_Nongnghiep NGDD 2012_cap nhat den 24-5-2013(1)" xfId="1868" xr:uid="{00000000-0005-0000-0000-000049070000}"/>
    <cellStyle name="1_Book3_Maket NGTT2012 LN,TS (7-1-2013)" xfId="1869" xr:uid="{00000000-0005-0000-0000-00004A070000}"/>
    <cellStyle name="1_Book3_Maket NGTT2012 LN,TS (7-1-2013)_Nongnghiep" xfId="1870" xr:uid="{00000000-0005-0000-0000-00004B070000}"/>
    <cellStyle name="1_Book3_Ngiam_lamnghiep_2011_v2(1)(1)" xfId="1871" xr:uid="{00000000-0005-0000-0000-00004C070000}"/>
    <cellStyle name="1_Book3_Ngiam_lamnghiep_2011_v2(1)(1)_Nongnghiep" xfId="1872" xr:uid="{00000000-0005-0000-0000-00004D070000}"/>
    <cellStyle name="1_Book3_NGTT LN,TS 2012 (Chuan)" xfId="1873" xr:uid="{00000000-0005-0000-0000-00004E070000}"/>
    <cellStyle name="1_Book3_Nien giam day du  Nong nghiep 2010" xfId="1874" xr:uid="{00000000-0005-0000-0000-00004F070000}"/>
    <cellStyle name="1_Book3_Nien giam TT Vu Nong nghiep 2012(solieu)-gui Vu TH 29-3-2013" xfId="1875" xr:uid="{00000000-0005-0000-0000-000050070000}"/>
    <cellStyle name="1_Book3_Nongnghiep" xfId="1876" xr:uid="{00000000-0005-0000-0000-000051070000}"/>
    <cellStyle name="1_Book3_Nongnghiep_Bo sung 04 bieu Cong nghiep" xfId="1877" xr:uid="{00000000-0005-0000-0000-000052070000}"/>
    <cellStyle name="1_Book3_Nongnghiep_Mau" xfId="1878" xr:uid="{00000000-0005-0000-0000-000053070000}"/>
    <cellStyle name="1_Book3_Nongnghiep_NGDD 2013 Thu chi NSNN " xfId="1879" xr:uid="{00000000-0005-0000-0000-000054070000}"/>
    <cellStyle name="1_Book3_Nongnghiep_Nongnghiep NGDD 2012_cap nhat den 24-5-2013(1)" xfId="1880" xr:uid="{00000000-0005-0000-0000-000055070000}"/>
    <cellStyle name="1_Book3_So lieu quoc te TH" xfId="1881" xr:uid="{00000000-0005-0000-0000-000056070000}"/>
    <cellStyle name="1_Book3_So lieu quoc te TH_08 Cong nghiep 2010" xfId="1882" xr:uid="{00000000-0005-0000-0000-000057070000}"/>
    <cellStyle name="1_Book3_So lieu quoc te TH_08 Thuong mai va Du lich (Ok)" xfId="1883" xr:uid="{00000000-0005-0000-0000-000058070000}"/>
    <cellStyle name="1_Book3_So lieu quoc te TH_09 Chi so gia 2011- VuTKG-1 (Ok)" xfId="1884" xr:uid="{00000000-0005-0000-0000-000059070000}"/>
    <cellStyle name="1_Book3_So lieu quoc te TH_09 Du lich" xfId="1885" xr:uid="{00000000-0005-0000-0000-00005A070000}"/>
    <cellStyle name="1_Book3_So lieu quoc te TH_10 Van tai va BCVT (da sua ok)" xfId="1886" xr:uid="{00000000-0005-0000-0000-00005B070000}"/>
    <cellStyle name="1_Book3_So lieu quoc te TH_12 Giao duc, Y Te va Muc songnam2011" xfId="1887" xr:uid="{00000000-0005-0000-0000-00005C070000}"/>
    <cellStyle name="1_Book3_So lieu quoc te TH_nien giam tom tat du lich va XNK" xfId="1888" xr:uid="{00000000-0005-0000-0000-00005D070000}"/>
    <cellStyle name="1_Book3_So lieu quoc te TH_Nongnghiep" xfId="1889" xr:uid="{00000000-0005-0000-0000-00005E070000}"/>
    <cellStyle name="1_Book3_So lieu quoc te TH_XNK" xfId="1890" xr:uid="{00000000-0005-0000-0000-00005F070000}"/>
    <cellStyle name="1_Book3_So lieu quoc te(GDP)" xfId="1891" xr:uid="{00000000-0005-0000-0000-000060070000}"/>
    <cellStyle name="1_Book3_So lieu quoc te(GDP)_02  Dan so lao dong(OK)" xfId="1892" xr:uid="{00000000-0005-0000-0000-000061070000}"/>
    <cellStyle name="1_Book3_So lieu quoc te(GDP)_03 TKQG va Thu chi NSNN 2012" xfId="1893" xr:uid="{00000000-0005-0000-0000-000062070000}"/>
    <cellStyle name="1_Book3_So lieu quoc te(GDP)_04 Doanh nghiep va CSKDCT 2012" xfId="1894" xr:uid="{00000000-0005-0000-0000-000063070000}"/>
    <cellStyle name="1_Book3_So lieu quoc te(GDP)_05 Doanh nghiep va Ca the_2011 (Ok)" xfId="1895" xr:uid="{00000000-0005-0000-0000-000064070000}"/>
    <cellStyle name="1_Book3_So lieu quoc te(GDP)_07 NGTT CN 2012" xfId="1896" xr:uid="{00000000-0005-0000-0000-000065070000}"/>
    <cellStyle name="1_Book3_So lieu quoc te(GDP)_08 Thuong mai Tong muc - Diep" xfId="1897" xr:uid="{00000000-0005-0000-0000-000066070000}"/>
    <cellStyle name="1_Book3_So lieu quoc te(GDP)_08 Thuong mai va Du lich (Ok)" xfId="1898" xr:uid="{00000000-0005-0000-0000-000067070000}"/>
    <cellStyle name="1_Book3_So lieu quoc te(GDP)_09 Chi so gia 2011- VuTKG-1 (Ok)" xfId="1899" xr:uid="{00000000-0005-0000-0000-000068070000}"/>
    <cellStyle name="1_Book3_So lieu quoc te(GDP)_09 Du lich" xfId="1900" xr:uid="{00000000-0005-0000-0000-000069070000}"/>
    <cellStyle name="1_Book3_So lieu quoc te(GDP)_10 Van tai va BCVT (da sua ok)" xfId="1901" xr:uid="{00000000-0005-0000-0000-00006A070000}"/>
    <cellStyle name="1_Book3_So lieu quoc te(GDP)_11 (3)" xfId="1902" xr:uid="{00000000-0005-0000-0000-00006B070000}"/>
    <cellStyle name="1_Book3_So lieu quoc te(GDP)_11 (3)_04 Doanh nghiep va CSKDCT 2012" xfId="1903" xr:uid="{00000000-0005-0000-0000-00006C070000}"/>
    <cellStyle name="1_Book3_So lieu quoc te(GDP)_11 (3)_Xl0000167" xfId="1904" xr:uid="{00000000-0005-0000-0000-00006D070000}"/>
    <cellStyle name="1_Book3_So lieu quoc te(GDP)_12 (2)" xfId="1905" xr:uid="{00000000-0005-0000-0000-00006E070000}"/>
    <cellStyle name="1_Book3_So lieu quoc te(GDP)_12 (2)_04 Doanh nghiep va CSKDCT 2012" xfId="1906" xr:uid="{00000000-0005-0000-0000-00006F070000}"/>
    <cellStyle name="1_Book3_So lieu quoc te(GDP)_12 (2)_Xl0000167" xfId="1907" xr:uid="{00000000-0005-0000-0000-000070070000}"/>
    <cellStyle name="1_Book3_So lieu quoc te(GDP)_12 Giao duc, Y Te va Muc songnam2011" xfId="1908" xr:uid="{00000000-0005-0000-0000-000071070000}"/>
    <cellStyle name="1_Book3_So lieu quoc te(GDP)_12 So lieu quoc te (Ok)" xfId="1909" xr:uid="{00000000-0005-0000-0000-000072070000}"/>
    <cellStyle name="1_Book3_So lieu quoc te(GDP)_13 Van tai 2012" xfId="1910" xr:uid="{00000000-0005-0000-0000-000073070000}"/>
    <cellStyle name="1_Book3_So lieu quoc te(GDP)_Giaoduc2013(ok)" xfId="1911" xr:uid="{00000000-0005-0000-0000-000074070000}"/>
    <cellStyle name="1_Book3_So lieu quoc te(GDP)_Maket NGTT2012 LN,TS (7-1-2013)" xfId="1912" xr:uid="{00000000-0005-0000-0000-000075070000}"/>
    <cellStyle name="1_Book3_So lieu quoc te(GDP)_Maket NGTT2012 LN,TS (7-1-2013)_Nongnghiep" xfId="1913" xr:uid="{00000000-0005-0000-0000-000076070000}"/>
    <cellStyle name="1_Book3_So lieu quoc te(GDP)_Ngiam_lamnghiep_2011_v2(1)(1)" xfId="1914" xr:uid="{00000000-0005-0000-0000-000077070000}"/>
    <cellStyle name="1_Book3_So lieu quoc te(GDP)_Ngiam_lamnghiep_2011_v2(1)(1)_Nongnghiep" xfId="1915" xr:uid="{00000000-0005-0000-0000-000078070000}"/>
    <cellStyle name="1_Book3_So lieu quoc te(GDP)_NGTT LN,TS 2012 (Chuan)" xfId="1916" xr:uid="{00000000-0005-0000-0000-000079070000}"/>
    <cellStyle name="1_Book3_So lieu quoc te(GDP)_Nien giam TT Vu Nong nghiep 2012(solieu)-gui Vu TH 29-3-2013" xfId="1917" xr:uid="{00000000-0005-0000-0000-00007A070000}"/>
    <cellStyle name="1_Book3_So lieu quoc te(GDP)_Nongnghiep" xfId="1918" xr:uid="{00000000-0005-0000-0000-00007B070000}"/>
    <cellStyle name="1_Book3_So lieu quoc te(GDP)_Nongnghiep NGDD 2012_cap nhat den 24-5-2013(1)" xfId="1919" xr:uid="{00000000-0005-0000-0000-00007C070000}"/>
    <cellStyle name="1_Book3_So lieu quoc te(GDP)_Nongnghiep_Nongnghiep NGDD 2012_cap nhat den 24-5-2013(1)" xfId="1920" xr:uid="{00000000-0005-0000-0000-00007D070000}"/>
    <cellStyle name="1_Book3_So lieu quoc te(GDP)_Xl0000147" xfId="1921" xr:uid="{00000000-0005-0000-0000-00007E070000}"/>
    <cellStyle name="1_Book3_So lieu quoc te(GDP)_Xl0000167" xfId="1922" xr:uid="{00000000-0005-0000-0000-00007F070000}"/>
    <cellStyle name="1_Book3_So lieu quoc te(GDP)_XNK" xfId="1923" xr:uid="{00000000-0005-0000-0000-000080070000}"/>
    <cellStyle name="1_Book3_Xl0000147" xfId="1924" xr:uid="{00000000-0005-0000-0000-000081070000}"/>
    <cellStyle name="1_Book3_Xl0000167" xfId="1925" xr:uid="{00000000-0005-0000-0000-000082070000}"/>
    <cellStyle name="1_Book3_XNK" xfId="1926" xr:uid="{00000000-0005-0000-0000-000083070000}"/>
    <cellStyle name="1_Book3_XNK_08 Thuong mai Tong muc - Diep" xfId="1927" xr:uid="{00000000-0005-0000-0000-000084070000}"/>
    <cellStyle name="1_Book3_XNK_Bo sung 04 bieu Cong nghiep" xfId="1928" xr:uid="{00000000-0005-0000-0000-000085070000}"/>
    <cellStyle name="1_Book3_XNK-2012" xfId="1929" xr:uid="{00000000-0005-0000-0000-000086070000}"/>
    <cellStyle name="1_Book3_XNK-Market" xfId="1930" xr:uid="{00000000-0005-0000-0000-000087070000}"/>
    <cellStyle name="1_Book4" xfId="1931" xr:uid="{00000000-0005-0000-0000-000088070000}"/>
    <cellStyle name="1_Book4_08 Cong nghiep 2010" xfId="1932" xr:uid="{00000000-0005-0000-0000-000089070000}"/>
    <cellStyle name="1_Book4_08 Thuong mai va Du lich (Ok)" xfId="1933" xr:uid="{00000000-0005-0000-0000-00008A070000}"/>
    <cellStyle name="1_Book4_09 Chi so gia 2011- VuTKG-1 (Ok)" xfId="1934" xr:uid="{00000000-0005-0000-0000-00008B070000}"/>
    <cellStyle name="1_Book4_09 Du lich" xfId="1935" xr:uid="{00000000-0005-0000-0000-00008C070000}"/>
    <cellStyle name="1_Book4_10 Van tai va BCVT (da sua ok)" xfId="1936" xr:uid="{00000000-0005-0000-0000-00008D070000}"/>
    <cellStyle name="1_Book4_12 Giao duc, Y Te va Muc songnam2011" xfId="1937" xr:uid="{00000000-0005-0000-0000-00008E070000}"/>
    <cellStyle name="1_Book4_12 So lieu quoc te (Ok)" xfId="1938" xr:uid="{00000000-0005-0000-0000-00008F070000}"/>
    <cellStyle name="1_Book4_Book1" xfId="1939" xr:uid="{00000000-0005-0000-0000-000090070000}"/>
    <cellStyle name="1_Book4_nien giam tom tat du lich va XNK" xfId="1940" xr:uid="{00000000-0005-0000-0000-000091070000}"/>
    <cellStyle name="1_Book4_Nongnghiep" xfId="1941" xr:uid="{00000000-0005-0000-0000-000092070000}"/>
    <cellStyle name="1_Book4_XNK" xfId="1942" xr:uid="{00000000-0005-0000-0000-000093070000}"/>
    <cellStyle name="1_Book4_XNK-2012" xfId="1943" xr:uid="{00000000-0005-0000-0000-000094070000}"/>
    <cellStyle name="1_BRU-KI 2010-updated" xfId="1944" xr:uid="{00000000-0005-0000-0000-000095070000}"/>
    <cellStyle name="1_CAM-KI 2010-updated" xfId="1945" xr:uid="{00000000-0005-0000-0000-000096070000}"/>
    <cellStyle name="1_CAM-KI 2010-updated 2" xfId="1946" xr:uid="{00000000-0005-0000-0000-000097070000}"/>
    <cellStyle name="1_CSKDCT 2010" xfId="1947" xr:uid="{00000000-0005-0000-0000-000098070000}"/>
    <cellStyle name="1_CSKDCT 2010_Bo sung 04 bieu Cong nghiep" xfId="1948" xr:uid="{00000000-0005-0000-0000-000099070000}"/>
    <cellStyle name="1_CucThongke-phucdap-Tuan-Anh" xfId="1949" xr:uid="{00000000-0005-0000-0000-00009A070000}"/>
    <cellStyle name="1_dan so phan tich 10 nam(moi)" xfId="1950" xr:uid="{00000000-0005-0000-0000-00009B070000}"/>
    <cellStyle name="1_dan so phan tich 10 nam(moi)_01 Don vi HC" xfId="1951" xr:uid="{00000000-0005-0000-0000-00009C070000}"/>
    <cellStyle name="1_dan so phan tich 10 nam(moi)_02 Danso_Laodong 2012(chuan) CO SO" xfId="1952" xr:uid="{00000000-0005-0000-0000-00009D070000}"/>
    <cellStyle name="1_dan so phan tich 10 nam(moi)_04 Doanh nghiep va CSKDCT 2012" xfId="1953" xr:uid="{00000000-0005-0000-0000-00009E070000}"/>
    <cellStyle name="1_dan so phan tich 10 nam(moi)_NGDD 2013 Thu chi NSNN " xfId="1954" xr:uid="{00000000-0005-0000-0000-00009F070000}"/>
    <cellStyle name="1_dan so phan tich 10 nam(moi)_Nien giam KT_TV 2010" xfId="1955" xr:uid="{00000000-0005-0000-0000-0000A0070000}"/>
    <cellStyle name="1_dan so phan tich 10 nam(moi)_Xl0000167" xfId="1956" xr:uid="{00000000-0005-0000-0000-0000A1070000}"/>
    <cellStyle name="1_Dat Dai NGTT -2013" xfId="1957" xr:uid="{00000000-0005-0000-0000-0000A2070000}"/>
    <cellStyle name="1_Giaoduc2013(ok)" xfId="1958" xr:uid="{00000000-0005-0000-0000-0000A3070000}"/>
    <cellStyle name="1_GTSXNN" xfId="1959" xr:uid="{00000000-0005-0000-0000-0000A4070000}"/>
    <cellStyle name="1_GTSXNN_Nongnghiep NGDD 2012_cap nhat den 24-5-2013(1)" xfId="1960" xr:uid="{00000000-0005-0000-0000-0000A5070000}"/>
    <cellStyle name="1_KI2008 Prototype-Balance of Payments-Mar2008-for typesetting" xfId="1961" xr:uid="{00000000-0005-0000-0000-0000A6070000}"/>
    <cellStyle name="1_Lam nghiep, thuy san 2010" xfId="1962" xr:uid="{00000000-0005-0000-0000-0000A7070000}"/>
    <cellStyle name="1_Lam nghiep, thuy san 2010 (ok)" xfId="1963" xr:uid="{00000000-0005-0000-0000-0000A8070000}"/>
    <cellStyle name="1_Lam nghiep, thuy san 2010 (ok)_01 Don vi HC" xfId="1964" xr:uid="{00000000-0005-0000-0000-0000A9070000}"/>
    <cellStyle name="1_Lam nghiep, thuy san 2010 (ok)_08 Cong nghiep 2010" xfId="1965" xr:uid="{00000000-0005-0000-0000-0000AA070000}"/>
    <cellStyle name="1_Lam nghiep, thuy san 2010 (ok)_08 Thuong mai va Du lich (Ok)" xfId="1966" xr:uid="{00000000-0005-0000-0000-0000AB070000}"/>
    <cellStyle name="1_Lam nghiep, thuy san 2010 (ok)_09 Chi so gia 2011- VuTKG-1 (Ok)" xfId="1967" xr:uid="{00000000-0005-0000-0000-0000AC070000}"/>
    <cellStyle name="1_Lam nghiep, thuy san 2010 (ok)_09 Du lich" xfId="1968" xr:uid="{00000000-0005-0000-0000-0000AD070000}"/>
    <cellStyle name="1_Lam nghiep, thuy san 2010 (ok)_09 Thuong mai va Du lich" xfId="1969" xr:uid="{00000000-0005-0000-0000-0000AE070000}"/>
    <cellStyle name="1_Lam nghiep, thuy san 2010 (ok)_10 Van tai va BCVT (da sua ok)" xfId="1970" xr:uid="{00000000-0005-0000-0000-0000AF070000}"/>
    <cellStyle name="1_Lam nghiep, thuy san 2010 (ok)_11 (3)" xfId="1971" xr:uid="{00000000-0005-0000-0000-0000B0070000}"/>
    <cellStyle name="1_Lam nghiep, thuy san 2010 (ok)_12 (2)" xfId="1972" xr:uid="{00000000-0005-0000-0000-0000B1070000}"/>
    <cellStyle name="1_Lam nghiep, thuy san 2010 (ok)_12 Giao duc, Y Te va Muc songnam2011" xfId="1973" xr:uid="{00000000-0005-0000-0000-0000B2070000}"/>
    <cellStyle name="1_Lam nghiep, thuy san 2010 (ok)_nien giam tom tat du lich va XNK" xfId="1974" xr:uid="{00000000-0005-0000-0000-0000B3070000}"/>
    <cellStyle name="1_Lam nghiep, thuy san 2010 (ok)_Nongnghiep" xfId="1975" xr:uid="{00000000-0005-0000-0000-0000B4070000}"/>
    <cellStyle name="1_Lam nghiep, thuy san 2010 (ok)_XNK" xfId="1976" xr:uid="{00000000-0005-0000-0000-0000B5070000}"/>
    <cellStyle name="1_Lam nghiep, thuy san 2010 10" xfId="1977" xr:uid="{00000000-0005-0000-0000-0000B6070000}"/>
    <cellStyle name="1_Lam nghiep, thuy san 2010 11" xfId="1978" xr:uid="{00000000-0005-0000-0000-0000B7070000}"/>
    <cellStyle name="1_Lam nghiep, thuy san 2010 12" xfId="1979" xr:uid="{00000000-0005-0000-0000-0000B8070000}"/>
    <cellStyle name="1_Lam nghiep, thuy san 2010 13" xfId="1980" xr:uid="{00000000-0005-0000-0000-0000B9070000}"/>
    <cellStyle name="1_Lam nghiep, thuy san 2010 14" xfId="1981" xr:uid="{00000000-0005-0000-0000-0000BA070000}"/>
    <cellStyle name="1_Lam nghiep, thuy san 2010 15" xfId="1982" xr:uid="{00000000-0005-0000-0000-0000BB070000}"/>
    <cellStyle name="1_Lam nghiep, thuy san 2010 16" xfId="1983" xr:uid="{00000000-0005-0000-0000-0000BC070000}"/>
    <cellStyle name="1_Lam nghiep, thuy san 2010 17" xfId="1984" xr:uid="{00000000-0005-0000-0000-0000BD070000}"/>
    <cellStyle name="1_Lam nghiep, thuy san 2010 18" xfId="1985" xr:uid="{00000000-0005-0000-0000-0000BE070000}"/>
    <cellStyle name="1_Lam nghiep, thuy san 2010 19" xfId="1986" xr:uid="{00000000-0005-0000-0000-0000BF070000}"/>
    <cellStyle name="1_Lam nghiep, thuy san 2010 2" xfId="1987" xr:uid="{00000000-0005-0000-0000-0000C0070000}"/>
    <cellStyle name="1_Lam nghiep, thuy san 2010 3" xfId="1988" xr:uid="{00000000-0005-0000-0000-0000C1070000}"/>
    <cellStyle name="1_Lam nghiep, thuy san 2010 4" xfId="1989" xr:uid="{00000000-0005-0000-0000-0000C2070000}"/>
    <cellStyle name="1_Lam nghiep, thuy san 2010 5" xfId="1990" xr:uid="{00000000-0005-0000-0000-0000C3070000}"/>
    <cellStyle name="1_Lam nghiep, thuy san 2010 6" xfId="1991" xr:uid="{00000000-0005-0000-0000-0000C4070000}"/>
    <cellStyle name="1_Lam nghiep, thuy san 2010 7" xfId="1992" xr:uid="{00000000-0005-0000-0000-0000C5070000}"/>
    <cellStyle name="1_Lam nghiep, thuy san 2010 8" xfId="1993" xr:uid="{00000000-0005-0000-0000-0000C6070000}"/>
    <cellStyle name="1_Lam nghiep, thuy san 2010 9" xfId="1994" xr:uid="{00000000-0005-0000-0000-0000C7070000}"/>
    <cellStyle name="1_Lam nghiep, thuy san 2010_01 Don vi HC" xfId="1995" xr:uid="{00000000-0005-0000-0000-0000C8070000}"/>
    <cellStyle name="1_Lam nghiep, thuy san 2010_02  Dan so lao dong(OK)" xfId="1996" xr:uid="{00000000-0005-0000-0000-0000C9070000}"/>
    <cellStyle name="1_Lam nghiep, thuy san 2010_02 Danso_Laodong 2012(chuan) CO SO" xfId="1997" xr:uid="{00000000-0005-0000-0000-0000CA070000}"/>
    <cellStyle name="1_Lam nghiep, thuy san 2010_03 TKQG va Thu chi NSNN 2012" xfId="1998" xr:uid="{00000000-0005-0000-0000-0000CB070000}"/>
    <cellStyle name="1_Lam nghiep, thuy san 2010_04 Doanh nghiep va CSKDCT 2012" xfId="1999" xr:uid="{00000000-0005-0000-0000-0000CC070000}"/>
    <cellStyle name="1_Lam nghiep, thuy san 2010_05 Doanh nghiep va Ca the_2011 (Ok)" xfId="2000" xr:uid="{00000000-0005-0000-0000-0000CD070000}"/>
    <cellStyle name="1_Lam nghiep, thuy san 2010_06 Nong, lam nghiep 2010  (ok)" xfId="2001" xr:uid="{00000000-0005-0000-0000-0000CE070000}"/>
    <cellStyle name="1_Lam nghiep, thuy san 2010_07 NGTT CN 2012" xfId="2002" xr:uid="{00000000-0005-0000-0000-0000CF070000}"/>
    <cellStyle name="1_Lam nghiep, thuy san 2010_08 Thuong mai Tong muc - Diep" xfId="2003" xr:uid="{00000000-0005-0000-0000-0000D0070000}"/>
    <cellStyle name="1_Lam nghiep, thuy san 2010_08 Thuong mai va Du lich (Ok)" xfId="2004" xr:uid="{00000000-0005-0000-0000-0000D1070000}"/>
    <cellStyle name="1_Lam nghiep, thuy san 2010_09 Chi so gia 2011- VuTKG-1 (Ok)" xfId="2005" xr:uid="{00000000-0005-0000-0000-0000D2070000}"/>
    <cellStyle name="1_Lam nghiep, thuy san 2010_09 Du lich" xfId="2006" xr:uid="{00000000-0005-0000-0000-0000D3070000}"/>
    <cellStyle name="1_Lam nghiep, thuy san 2010_09 Thuong mai va Du lich" xfId="2007" xr:uid="{00000000-0005-0000-0000-0000D4070000}"/>
    <cellStyle name="1_Lam nghiep, thuy san 2010_10 Van tai va BCVT (da sua ok)" xfId="2008" xr:uid="{00000000-0005-0000-0000-0000D5070000}"/>
    <cellStyle name="1_Lam nghiep, thuy san 2010_11 (3)" xfId="2009" xr:uid="{00000000-0005-0000-0000-0000D6070000}"/>
    <cellStyle name="1_Lam nghiep, thuy san 2010_11 (3)_04 Doanh nghiep va CSKDCT 2012" xfId="2010" xr:uid="{00000000-0005-0000-0000-0000D7070000}"/>
    <cellStyle name="1_Lam nghiep, thuy san 2010_11 (3)_Xl0000167" xfId="2011" xr:uid="{00000000-0005-0000-0000-0000D8070000}"/>
    <cellStyle name="1_Lam nghiep, thuy san 2010_12 (2)" xfId="2012" xr:uid="{00000000-0005-0000-0000-0000D9070000}"/>
    <cellStyle name="1_Lam nghiep, thuy san 2010_12 (2)_04 Doanh nghiep va CSKDCT 2012" xfId="2013" xr:uid="{00000000-0005-0000-0000-0000DA070000}"/>
    <cellStyle name="1_Lam nghiep, thuy san 2010_12 (2)_Xl0000167" xfId="2014" xr:uid="{00000000-0005-0000-0000-0000DB070000}"/>
    <cellStyle name="1_Lam nghiep, thuy san 2010_12 Giao duc, Y Te va Muc songnam2011" xfId="2015" xr:uid="{00000000-0005-0000-0000-0000DC070000}"/>
    <cellStyle name="1_Lam nghiep, thuy san 2010_13 Van tai 2012" xfId="2016" xr:uid="{00000000-0005-0000-0000-0000DD070000}"/>
    <cellStyle name="1_Lam nghiep, thuy san 2010_Bo sung 04 bieu Cong nghiep" xfId="2017" xr:uid="{00000000-0005-0000-0000-0000DE070000}"/>
    <cellStyle name="1_Lam nghiep, thuy san 2010_Bo sung 04 bieu Cong nghiep_01 Don vi HC" xfId="2018" xr:uid="{00000000-0005-0000-0000-0000DF070000}"/>
    <cellStyle name="1_Lam nghiep, thuy san 2010_Bo sung 04 bieu Cong nghiep_09 Thuong mai va Du lich" xfId="2019" xr:uid="{00000000-0005-0000-0000-0000E0070000}"/>
    <cellStyle name="1_Lam nghiep, thuy san 2010_CucThongke-phucdap-Tuan-Anh" xfId="2020" xr:uid="{00000000-0005-0000-0000-0000E1070000}"/>
    <cellStyle name="1_Lam nghiep, thuy san 2010_Giaoduc2013(ok)" xfId="2021" xr:uid="{00000000-0005-0000-0000-0000E2070000}"/>
    <cellStyle name="1_Lam nghiep, thuy san 2010_GTSXNN" xfId="2022" xr:uid="{00000000-0005-0000-0000-0000E3070000}"/>
    <cellStyle name="1_Lam nghiep, thuy san 2010_GTSXNN_Nongnghiep NGDD 2012_cap nhat den 24-5-2013(1)" xfId="2023" xr:uid="{00000000-0005-0000-0000-0000E4070000}"/>
    <cellStyle name="1_Lam nghiep, thuy san 2010_Maket NGTT2012 LN,TS (7-1-2013)" xfId="2024" xr:uid="{00000000-0005-0000-0000-0000E5070000}"/>
    <cellStyle name="1_Lam nghiep, thuy san 2010_Maket NGTT2012 LN,TS (7-1-2013)_Nongnghiep" xfId="2025" xr:uid="{00000000-0005-0000-0000-0000E6070000}"/>
    <cellStyle name="1_Lam nghiep, thuy san 2010_Ngiam_lamnghiep_2011_v2(1)(1)" xfId="2026" xr:uid="{00000000-0005-0000-0000-0000E7070000}"/>
    <cellStyle name="1_Lam nghiep, thuy san 2010_Ngiam_lamnghiep_2011_v2(1)(1)_Nongnghiep" xfId="2027" xr:uid="{00000000-0005-0000-0000-0000E8070000}"/>
    <cellStyle name="1_Lam nghiep, thuy san 2010_NGTT LN,TS 2012 (Chuan)" xfId="2028" xr:uid="{00000000-0005-0000-0000-0000E9070000}"/>
    <cellStyle name="1_Lam nghiep, thuy san 2010_Nien giam day du  Nong nghiep 2010" xfId="2029" xr:uid="{00000000-0005-0000-0000-0000EA070000}"/>
    <cellStyle name="1_Lam nghiep, thuy san 2010_nien giam tom tat 2010 (thuy)" xfId="2030" xr:uid="{00000000-0005-0000-0000-0000EB070000}"/>
    <cellStyle name="1_Lam nghiep, thuy san 2010_nien giam tom tat 2010 (thuy)_01 Don vi HC" xfId="2031" xr:uid="{00000000-0005-0000-0000-0000EC070000}"/>
    <cellStyle name="1_Lam nghiep, thuy san 2010_nien giam tom tat 2010 (thuy)_09 Thuong mai va Du lich" xfId="2032" xr:uid="{00000000-0005-0000-0000-0000ED070000}"/>
    <cellStyle name="1_Lam nghiep, thuy san 2010_Nien giam TT Vu Nong nghiep 2012(solieu)-gui Vu TH 29-3-2013" xfId="2033" xr:uid="{00000000-0005-0000-0000-0000EE070000}"/>
    <cellStyle name="1_Lam nghiep, thuy san 2010_Nongnghiep" xfId="2034" xr:uid="{00000000-0005-0000-0000-0000EF070000}"/>
    <cellStyle name="1_Lam nghiep, thuy san 2010_Nongnghiep_Nongnghiep NGDD 2012_cap nhat den 24-5-2013(1)" xfId="2035" xr:uid="{00000000-0005-0000-0000-0000F0070000}"/>
    <cellStyle name="1_Lam nghiep, thuy san 2010_Xl0000147" xfId="2036" xr:uid="{00000000-0005-0000-0000-0000F1070000}"/>
    <cellStyle name="1_Lam nghiep, thuy san 2010_Xl0000167" xfId="2037" xr:uid="{00000000-0005-0000-0000-0000F2070000}"/>
    <cellStyle name="1_Lam nghiep, thuy san 2010_XNK" xfId="2038" xr:uid="{00000000-0005-0000-0000-0000F3070000}"/>
    <cellStyle name="1_Lam nghiep, thuy san 2010_XNK-Market" xfId="2039" xr:uid="{00000000-0005-0000-0000-0000F4070000}"/>
    <cellStyle name="1_LAO-KI 2010-updated" xfId="2040" xr:uid="{00000000-0005-0000-0000-0000F5070000}"/>
    <cellStyle name="1_Maket NGTT Cong nghiep 2011" xfId="2041" xr:uid="{00000000-0005-0000-0000-0000F6070000}"/>
    <cellStyle name="1_Maket NGTT Cong nghiep 2011_08 Cong nghiep 2010" xfId="2042" xr:uid="{00000000-0005-0000-0000-0000F7070000}"/>
    <cellStyle name="1_Maket NGTT Cong nghiep 2011_08 Thuong mai va Du lich (Ok)" xfId="2043" xr:uid="{00000000-0005-0000-0000-0000F8070000}"/>
    <cellStyle name="1_Maket NGTT Cong nghiep 2011_09 Chi so gia 2011- VuTKG-1 (Ok)" xfId="2044" xr:uid="{00000000-0005-0000-0000-0000F9070000}"/>
    <cellStyle name="1_Maket NGTT Cong nghiep 2011_09 Du lich" xfId="2045" xr:uid="{00000000-0005-0000-0000-0000FA070000}"/>
    <cellStyle name="1_Maket NGTT Cong nghiep 2011_10 Van tai va BCVT (da sua ok)" xfId="2046" xr:uid="{00000000-0005-0000-0000-0000FB070000}"/>
    <cellStyle name="1_Maket NGTT Cong nghiep 2011_12 Giao duc, Y Te va Muc songnam2011" xfId="2047" xr:uid="{00000000-0005-0000-0000-0000FC070000}"/>
    <cellStyle name="1_Maket NGTT Cong nghiep 2011_nien giam tom tat du lich va XNK" xfId="2048" xr:uid="{00000000-0005-0000-0000-0000FD070000}"/>
    <cellStyle name="1_Maket NGTT Cong nghiep 2011_Nongnghiep" xfId="2049" xr:uid="{00000000-0005-0000-0000-0000FE070000}"/>
    <cellStyle name="1_Maket NGTT Cong nghiep 2011_XNK" xfId="2050" xr:uid="{00000000-0005-0000-0000-0000FF070000}"/>
    <cellStyle name="1_Maket NGTT Doanh Nghiep 2011" xfId="2051" xr:uid="{00000000-0005-0000-0000-000000080000}"/>
    <cellStyle name="1_Maket NGTT Doanh Nghiep 2011_08 Cong nghiep 2010" xfId="2052" xr:uid="{00000000-0005-0000-0000-000001080000}"/>
    <cellStyle name="1_Maket NGTT Doanh Nghiep 2011_08 Thuong mai va Du lich (Ok)" xfId="2053" xr:uid="{00000000-0005-0000-0000-000002080000}"/>
    <cellStyle name="1_Maket NGTT Doanh Nghiep 2011_09 Chi so gia 2011- VuTKG-1 (Ok)" xfId="2054" xr:uid="{00000000-0005-0000-0000-000003080000}"/>
    <cellStyle name="1_Maket NGTT Doanh Nghiep 2011_09 Du lich" xfId="2055" xr:uid="{00000000-0005-0000-0000-000004080000}"/>
    <cellStyle name="1_Maket NGTT Doanh Nghiep 2011_10 Van tai va BCVT (da sua ok)" xfId="2056" xr:uid="{00000000-0005-0000-0000-000005080000}"/>
    <cellStyle name="1_Maket NGTT Doanh Nghiep 2011_12 Giao duc, Y Te va Muc songnam2011" xfId="2057" xr:uid="{00000000-0005-0000-0000-000006080000}"/>
    <cellStyle name="1_Maket NGTT Doanh Nghiep 2011_nien giam tom tat du lich va XNK" xfId="2058" xr:uid="{00000000-0005-0000-0000-000007080000}"/>
    <cellStyle name="1_Maket NGTT Doanh Nghiep 2011_Nongnghiep" xfId="2059" xr:uid="{00000000-0005-0000-0000-000008080000}"/>
    <cellStyle name="1_Maket NGTT Doanh Nghiep 2011_XNK" xfId="2060" xr:uid="{00000000-0005-0000-0000-000009080000}"/>
    <cellStyle name="1_Maket NGTT Thu chi NS 2011" xfId="2061" xr:uid="{00000000-0005-0000-0000-00000A080000}"/>
    <cellStyle name="1_Maket NGTT Thu chi NS 2011_08 Cong nghiep 2010" xfId="2062" xr:uid="{00000000-0005-0000-0000-00000B080000}"/>
    <cellStyle name="1_Maket NGTT Thu chi NS 2011_08 Thuong mai va Du lich (Ok)" xfId="2063" xr:uid="{00000000-0005-0000-0000-00000C080000}"/>
    <cellStyle name="1_Maket NGTT Thu chi NS 2011_09 Chi so gia 2011- VuTKG-1 (Ok)" xfId="2064" xr:uid="{00000000-0005-0000-0000-00000D080000}"/>
    <cellStyle name="1_Maket NGTT Thu chi NS 2011_09 Du lich" xfId="2065" xr:uid="{00000000-0005-0000-0000-00000E080000}"/>
    <cellStyle name="1_Maket NGTT Thu chi NS 2011_10 Van tai va BCVT (da sua ok)" xfId="2066" xr:uid="{00000000-0005-0000-0000-00000F080000}"/>
    <cellStyle name="1_Maket NGTT Thu chi NS 2011_12 Giao duc, Y Te va Muc songnam2011" xfId="2067" xr:uid="{00000000-0005-0000-0000-000010080000}"/>
    <cellStyle name="1_Maket NGTT Thu chi NS 2011_nien giam tom tat du lich va XNK" xfId="2068" xr:uid="{00000000-0005-0000-0000-000011080000}"/>
    <cellStyle name="1_Maket NGTT Thu chi NS 2011_Nongnghiep" xfId="2069" xr:uid="{00000000-0005-0000-0000-000012080000}"/>
    <cellStyle name="1_Maket NGTT Thu chi NS 2011_XNK" xfId="2070" xr:uid="{00000000-0005-0000-0000-000013080000}"/>
    <cellStyle name="1_Maket NGTT2012 LN,TS (7-1-2013)" xfId="2071" xr:uid="{00000000-0005-0000-0000-000014080000}"/>
    <cellStyle name="1_Maket NGTT2012 LN,TS (7-1-2013)_Nongnghiep" xfId="2072" xr:uid="{00000000-0005-0000-0000-000015080000}"/>
    <cellStyle name="1_Ngiam_lamnghiep_2011_v2(1)(1)" xfId="2073" xr:uid="{00000000-0005-0000-0000-000016080000}"/>
    <cellStyle name="1_Ngiam_lamnghiep_2011_v2(1)(1)_Nongnghiep" xfId="2074" xr:uid="{00000000-0005-0000-0000-000017080000}"/>
    <cellStyle name="1_NGTT Ca the 2011 Diep" xfId="2075" xr:uid="{00000000-0005-0000-0000-000018080000}"/>
    <cellStyle name="1_NGTT Ca the 2011 Diep_08 Cong nghiep 2010" xfId="2076" xr:uid="{00000000-0005-0000-0000-000019080000}"/>
    <cellStyle name="1_NGTT Ca the 2011 Diep_08 Thuong mai va Du lich (Ok)" xfId="2077" xr:uid="{00000000-0005-0000-0000-00001A080000}"/>
    <cellStyle name="1_NGTT Ca the 2011 Diep_09 Chi so gia 2011- VuTKG-1 (Ok)" xfId="2078" xr:uid="{00000000-0005-0000-0000-00001B080000}"/>
    <cellStyle name="1_NGTT Ca the 2011 Diep_09 Du lich" xfId="2079" xr:uid="{00000000-0005-0000-0000-00001C080000}"/>
    <cellStyle name="1_NGTT Ca the 2011 Diep_10 Van tai va BCVT (da sua ok)" xfId="2080" xr:uid="{00000000-0005-0000-0000-00001D080000}"/>
    <cellStyle name="1_NGTT Ca the 2011 Diep_12 Giao duc, Y Te va Muc songnam2011" xfId="2081" xr:uid="{00000000-0005-0000-0000-00001E080000}"/>
    <cellStyle name="1_NGTT Ca the 2011 Diep_nien giam tom tat du lich va XNK" xfId="2082" xr:uid="{00000000-0005-0000-0000-00001F080000}"/>
    <cellStyle name="1_NGTT Ca the 2011 Diep_Nongnghiep" xfId="2083" xr:uid="{00000000-0005-0000-0000-000020080000}"/>
    <cellStyle name="1_NGTT Ca the 2011 Diep_XNK" xfId="2084" xr:uid="{00000000-0005-0000-0000-000021080000}"/>
    <cellStyle name="1_NGTT LN,TS 2012 (Chuan)" xfId="2085" xr:uid="{00000000-0005-0000-0000-000022080000}"/>
    <cellStyle name="1_Nien giam day du  Nong nghiep 2010" xfId="2086" xr:uid="{00000000-0005-0000-0000-000023080000}"/>
    <cellStyle name="1_Nien giam TT Vu Nong nghiep 2012(solieu)-gui Vu TH 29-3-2013" xfId="2087" xr:uid="{00000000-0005-0000-0000-000024080000}"/>
    <cellStyle name="1_Nongnghiep" xfId="2088" xr:uid="{00000000-0005-0000-0000-000025080000}"/>
    <cellStyle name="1_Nongnghiep_Bo sung 04 bieu Cong nghiep" xfId="2089" xr:uid="{00000000-0005-0000-0000-000026080000}"/>
    <cellStyle name="1_Nongnghiep_Mau" xfId="2090" xr:uid="{00000000-0005-0000-0000-000027080000}"/>
    <cellStyle name="1_Nongnghiep_NGDD 2013 Thu chi NSNN " xfId="2091" xr:uid="{00000000-0005-0000-0000-000028080000}"/>
    <cellStyle name="1_Nongnghiep_Nongnghiep NGDD 2012_cap nhat den 24-5-2013(1)" xfId="2092" xr:uid="{00000000-0005-0000-0000-000029080000}"/>
    <cellStyle name="1_Phan i (in)" xfId="2093" xr:uid="{00000000-0005-0000-0000-00002A080000}"/>
    <cellStyle name="1_So lieu quoc te TH" xfId="2094" xr:uid="{00000000-0005-0000-0000-00002B080000}"/>
    <cellStyle name="1_So lieu quoc te TH_08 Cong nghiep 2010" xfId="2095" xr:uid="{00000000-0005-0000-0000-00002C080000}"/>
    <cellStyle name="1_So lieu quoc te TH_08 Thuong mai va Du lich (Ok)" xfId="2096" xr:uid="{00000000-0005-0000-0000-00002D080000}"/>
    <cellStyle name="1_So lieu quoc te TH_09 Chi so gia 2011- VuTKG-1 (Ok)" xfId="2097" xr:uid="{00000000-0005-0000-0000-00002E080000}"/>
    <cellStyle name="1_So lieu quoc te TH_09 Du lich" xfId="2098" xr:uid="{00000000-0005-0000-0000-00002F080000}"/>
    <cellStyle name="1_So lieu quoc te TH_10 Van tai va BCVT (da sua ok)" xfId="2099" xr:uid="{00000000-0005-0000-0000-000030080000}"/>
    <cellStyle name="1_So lieu quoc te TH_12 Giao duc, Y Te va Muc songnam2011" xfId="2100" xr:uid="{00000000-0005-0000-0000-000031080000}"/>
    <cellStyle name="1_So lieu quoc te TH_nien giam tom tat du lich va XNK" xfId="2101" xr:uid="{00000000-0005-0000-0000-000032080000}"/>
    <cellStyle name="1_So lieu quoc te TH_Nongnghiep" xfId="2102" xr:uid="{00000000-0005-0000-0000-000033080000}"/>
    <cellStyle name="1_So lieu quoc te TH_XNK" xfId="2103" xr:uid="{00000000-0005-0000-0000-000034080000}"/>
    <cellStyle name="1_So lieu quoc te(GDP)" xfId="2104" xr:uid="{00000000-0005-0000-0000-000035080000}"/>
    <cellStyle name="1_So lieu quoc te(GDP)_02  Dan so lao dong(OK)" xfId="2105" xr:uid="{00000000-0005-0000-0000-000036080000}"/>
    <cellStyle name="1_So lieu quoc te(GDP)_03 TKQG va Thu chi NSNN 2012" xfId="2106" xr:uid="{00000000-0005-0000-0000-000037080000}"/>
    <cellStyle name="1_So lieu quoc te(GDP)_04 Doanh nghiep va CSKDCT 2012" xfId="2107" xr:uid="{00000000-0005-0000-0000-000038080000}"/>
    <cellStyle name="1_So lieu quoc te(GDP)_05 Doanh nghiep va Ca the_2011 (Ok)" xfId="2108" xr:uid="{00000000-0005-0000-0000-000039080000}"/>
    <cellStyle name="1_So lieu quoc te(GDP)_07 NGTT CN 2012" xfId="2109" xr:uid="{00000000-0005-0000-0000-00003A080000}"/>
    <cellStyle name="1_So lieu quoc te(GDP)_08 Thuong mai Tong muc - Diep" xfId="2110" xr:uid="{00000000-0005-0000-0000-00003B080000}"/>
    <cellStyle name="1_So lieu quoc te(GDP)_08 Thuong mai va Du lich (Ok)" xfId="2111" xr:uid="{00000000-0005-0000-0000-00003C080000}"/>
    <cellStyle name="1_So lieu quoc te(GDP)_09 Chi so gia 2011- VuTKG-1 (Ok)" xfId="2112" xr:uid="{00000000-0005-0000-0000-00003D080000}"/>
    <cellStyle name="1_So lieu quoc te(GDP)_09 Du lich" xfId="2113" xr:uid="{00000000-0005-0000-0000-00003E080000}"/>
    <cellStyle name="1_So lieu quoc te(GDP)_10 Van tai va BCVT (da sua ok)" xfId="2114" xr:uid="{00000000-0005-0000-0000-00003F080000}"/>
    <cellStyle name="1_So lieu quoc te(GDP)_11 (3)" xfId="2115" xr:uid="{00000000-0005-0000-0000-000040080000}"/>
    <cellStyle name="1_So lieu quoc te(GDP)_11 (3)_04 Doanh nghiep va CSKDCT 2012" xfId="2116" xr:uid="{00000000-0005-0000-0000-000041080000}"/>
    <cellStyle name="1_So lieu quoc te(GDP)_11 (3)_Xl0000167" xfId="2117" xr:uid="{00000000-0005-0000-0000-000042080000}"/>
    <cellStyle name="1_So lieu quoc te(GDP)_12 (2)" xfId="2118" xr:uid="{00000000-0005-0000-0000-000043080000}"/>
    <cellStyle name="1_So lieu quoc te(GDP)_12 (2)_04 Doanh nghiep va CSKDCT 2012" xfId="2119" xr:uid="{00000000-0005-0000-0000-000044080000}"/>
    <cellStyle name="1_So lieu quoc te(GDP)_12 (2)_Xl0000167" xfId="2120" xr:uid="{00000000-0005-0000-0000-000045080000}"/>
    <cellStyle name="1_So lieu quoc te(GDP)_12 Giao duc, Y Te va Muc songnam2011" xfId="2121" xr:uid="{00000000-0005-0000-0000-000046080000}"/>
    <cellStyle name="1_So lieu quoc te(GDP)_12 So lieu quoc te (Ok)" xfId="2122" xr:uid="{00000000-0005-0000-0000-000047080000}"/>
    <cellStyle name="1_So lieu quoc te(GDP)_13 Van tai 2012" xfId="2123" xr:uid="{00000000-0005-0000-0000-000048080000}"/>
    <cellStyle name="1_So lieu quoc te(GDP)_Giaoduc2013(ok)" xfId="2124" xr:uid="{00000000-0005-0000-0000-000049080000}"/>
    <cellStyle name="1_So lieu quoc te(GDP)_Maket NGTT2012 LN,TS (7-1-2013)" xfId="2125" xr:uid="{00000000-0005-0000-0000-00004A080000}"/>
    <cellStyle name="1_So lieu quoc te(GDP)_Maket NGTT2012 LN,TS (7-1-2013)_Nongnghiep" xfId="2126" xr:uid="{00000000-0005-0000-0000-00004B080000}"/>
    <cellStyle name="1_So lieu quoc te(GDP)_Ngiam_lamnghiep_2011_v2(1)(1)" xfId="2127" xr:uid="{00000000-0005-0000-0000-00004C080000}"/>
    <cellStyle name="1_So lieu quoc te(GDP)_Ngiam_lamnghiep_2011_v2(1)(1)_Nongnghiep" xfId="2128" xr:uid="{00000000-0005-0000-0000-00004D080000}"/>
    <cellStyle name="1_So lieu quoc te(GDP)_NGTT LN,TS 2012 (Chuan)" xfId="2129" xr:uid="{00000000-0005-0000-0000-00004E080000}"/>
    <cellStyle name="1_So lieu quoc te(GDP)_Nien giam TT Vu Nong nghiep 2012(solieu)-gui Vu TH 29-3-2013" xfId="2130" xr:uid="{00000000-0005-0000-0000-00004F080000}"/>
    <cellStyle name="1_So lieu quoc te(GDP)_Nongnghiep" xfId="2131" xr:uid="{00000000-0005-0000-0000-000050080000}"/>
    <cellStyle name="1_So lieu quoc te(GDP)_Nongnghiep NGDD 2012_cap nhat den 24-5-2013(1)" xfId="2132" xr:uid="{00000000-0005-0000-0000-000051080000}"/>
    <cellStyle name="1_So lieu quoc te(GDP)_Nongnghiep_Nongnghiep NGDD 2012_cap nhat den 24-5-2013(1)" xfId="2133" xr:uid="{00000000-0005-0000-0000-000052080000}"/>
    <cellStyle name="1_So lieu quoc te(GDP)_Xl0000147" xfId="2134" xr:uid="{00000000-0005-0000-0000-000053080000}"/>
    <cellStyle name="1_So lieu quoc te(GDP)_Xl0000167" xfId="2135" xr:uid="{00000000-0005-0000-0000-000054080000}"/>
    <cellStyle name="1_So lieu quoc te(GDP)_XNK" xfId="2136" xr:uid="{00000000-0005-0000-0000-000055080000}"/>
    <cellStyle name="1_Thuong mai va Du lich" xfId="2137" xr:uid="{00000000-0005-0000-0000-000056080000}"/>
    <cellStyle name="1_Thuong mai va Du lich_01 Don vi HC" xfId="2138" xr:uid="{00000000-0005-0000-0000-000057080000}"/>
    <cellStyle name="1_Thuong mai va Du lich_NGDD 2013 Thu chi NSNN " xfId="2139" xr:uid="{00000000-0005-0000-0000-000058080000}"/>
    <cellStyle name="1_Tong hop 1" xfId="2140" xr:uid="{00000000-0005-0000-0000-000059080000}"/>
    <cellStyle name="1_Tong hop NGTT" xfId="2141" xr:uid="{00000000-0005-0000-0000-00005A080000}"/>
    <cellStyle name="1_Xl0000167" xfId="2142" xr:uid="{00000000-0005-0000-0000-00005B080000}"/>
    <cellStyle name="1_XNK" xfId="2143" xr:uid="{00000000-0005-0000-0000-00005C080000}"/>
    <cellStyle name="1_XNK (10-6)" xfId="2144" xr:uid="{00000000-0005-0000-0000-00005D080000}"/>
    <cellStyle name="1_XNK_08 Thuong mai Tong muc - Diep" xfId="2145" xr:uid="{00000000-0005-0000-0000-00005E080000}"/>
    <cellStyle name="1_XNK_Bo sung 04 bieu Cong nghiep" xfId="2146" xr:uid="{00000000-0005-0000-0000-00005F080000}"/>
    <cellStyle name="1_XNK-2012" xfId="2147" xr:uid="{00000000-0005-0000-0000-000060080000}"/>
    <cellStyle name="1_XNK-Market" xfId="2148" xr:uid="{00000000-0005-0000-0000-000061080000}"/>
    <cellStyle name="¹éºÐÀ²_      " xfId="2149" xr:uid="{00000000-0005-0000-0000-000062080000}"/>
    <cellStyle name="2" xfId="2150" xr:uid="{00000000-0005-0000-0000-000063080000}"/>
    <cellStyle name="20% - Accent1 2" xfId="2151" xr:uid="{00000000-0005-0000-0000-000064080000}"/>
    <cellStyle name="20% - Accent2 2" xfId="2152" xr:uid="{00000000-0005-0000-0000-000065080000}"/>
    <cellStyle name="20% - Accent3 2" xfId="2153" xr:uid="{00000000-0005-0000-0000-000066080000}"/>
    <cellStyle name="20% - Accent4 2" xfId="2154" xr:uid="{00000000-0005-0000-0000-000067080000}"/>
    <cellStyle name="20% - Accent5 2" xfId="2155" xr:uid="{00000000-0005-0000-0000-000068080000}"/>
    <cellStyle name="20% - Accent6 2" xfId="2156" xr:uid="{00000000-0005-0000-0000-000069080000}"/>
    <cellStyle name="3" xfId="2157" xr:uid="{00000000-0005-0000-0000-00006A080000}"/>
    <cellStyle name="4" xfId="2158" xr:uid="{00000000-0005-0000-0000-00006B080000}"/>
    <cellStyle name="40% - Accent1 2" xfId="2159" xr:uid="{00000000-0005-0000-0000-00006C080000}"/>
    <cellStyle name="40% - Accent2 2" xfId="2160" xr:uid="{00000000-0005-0000-0000-00006D080000}"/>
    <cellStyle name="40% - Accent3 2" xfId="2161" xr:uid="{00000000-0005-0000-0000-00006E080000}"/>
    <cellStyle name="40% - Accent4 2" xfId="2162" xr:uid="{00000000-0005-0000-0000-00006F080000}"/>
    <cellStyle name="40% - Accent5 2" xfId="2163" xr:uid="{00000000-0005-0000-0000-000070080000}"/>
    <cellStyle name="40% - Accent6 2" xfId="2164" xr:uid="{00000000-0005-0000-0000-000071080000}"/>
    <cellStyle name="60% - Accent1 2" xfId="2165" xr:uid="{00000000-0005-0000-0000-000072080000}"/>
    <cellStyle name="60% - Accent2 2" xfId="2166" xr:uid="{00000000-0005-0000-0000-000073080000}"/>
    <cellStyle name="60% - Accent3 2" xfId="2167" xr:uid="{00000000-0005-0000-0000-000074080000}"/>
    <cellStyle name="60% - Accent4 2" xfId="2168" xr:uid="{00000000-0005-0000-0000-000075080000}"/>
    <cellStyle name="60% - Accent5 2" xfId="2169" xr:uid="{00000000-0005-0000-0000-000076080000}"/>
    <cellStyle name="60% - Accent6 2" xfId="2170" xr:uid="{00000000-0005-0000-0000-000077080000}"/>
    <cellStyle name="Accent1 2" xfId="2171" xr:uid="{00000000-0005-0000-0000-000078080000}"/>
    <cellStyle name="Accent2 2" xfId="2172" xr:uid="{00000000-0005-0000-0000-000079080000}"/>
    <cellStyle name="Accent3 2" xfId="2173" xr:uid="{00000000-0005-0000-0000-00007A080000}"/>
    <cellStyle name="Accent4 2" xfId="2174" xr:uid="{00000000-0005-0000-0000-00007B080000}"/>
    <cellStyle name="Accent5 2" xfId="2175" xr:uid="{00000000-0005-0000-0000-00007C080000}"/>
    <cellStyle name="Accent6 2" xfId="2176" xr:uid="{00000000-0005-0000-0000-00007D080000}"/>
    <cellStyle name="ÅëÈ­ [0]_      " xfId="2177" xr:uid="{00000000-0005-0000-0000-00007E080000}"/>
    <cellStyle name="AeE­ [0]_INQUIRY ¿μ¾÷AßAø " xfId="2178" xr:uid="{00000000-0005-0000-0000-00007F080000}"/>
    <cellStyle name="ÅëÈ­ [0]_S" xfId="2179" xr:uid="{00000000-0005-0000-0000-000080080000}"/>
    <cellStyle name="ÅëÈ­_      " xfId="2180" xr:uid="{00000000-0005-0000-0000-000081080000}"/>
    <cellStyle name="AeE­_INQUIRY ¿?¾÷AßAø " xfId="2181" xr:uid="{00000000-0005-0000-0000-000082080000}"/>
    <cellStyle name="ÅëÈ­_L601CPT" xfId="2182" xr:uid="{00000000-0005-0000-0000-000083080000}"/>
    <cellStyle name="ÄÞ¸¶ [0]_      " xfId="2183" xr:uid="{00000000-0005-0000-0000-000084080000}"/>
    <cellStyle name="AÞ¸¶ [0]_INQUIRY ¿?¾÷AßAø " xfId="2184" xr:uid="{00000000-0005-0000-0000-000085080000}"/>
    <cellStyle name="ÄÞ¸¶ [0]_L601CPT" xfId="2185" xr:uid="{00000000-0005-0000-0000-000086080000}"/>
    <cellStyle name="ÄÞ¸¶_      " xfId="2186" xr:uid="{00000000-0005-0000-0000-000087080000}"/>
    <cellStyle name="AÞ¸¶_INQUIRY ¿?¾÷AßAø " xfId="2187" xr:uid="{00000000-0005-0000-0000-000088080000}"/>
    <cellStyle name="ÄÞ¸¶_L601CPT" xfId="2188" xr:uid="{00000000-0005-0000-0000-000089080000}"/>
    <cellStyle name="AutoFormat Options" xfId="2189" xr:uid="{00000000-0005-0000-0000-00008A080000}"/>
    <cellStyle name="Bad 2" xfId="2190" xr:uid="{00000000-0005-0000-0000-00008B080000}"/>
    <cellStyle name="C?AØ_¿?¾÷CoE² " xfId="2191" xr:uid="{00000000-0005-0000-0000-00008C080000}"/>
    <cellStyle name="Ç¥ÁØ_      " xfId="2192" xr:uid="{00000000-0005-0000-0000-00008D080000}"/>
    <cellStyle name="C￥AØ_¿μ¾÷CoE² " xfId="2193" xr:uid="{00000000-0005-0000-0000-00008E080000}"/>
    <cellStyle name="Ç¥ÁØ_S" xfId="2194" xr:uid="{00000000-0005-0000-0000-00008F080000}"/>
    <cellStyle name="C￥AØ_Sheet1_¿μ¾÷CoE² " xfId="2195" xr:uid="{00000000-0005-0000-0000-000090080000}"/>
    <cellStyle name="Calc Currency (0)" xfId="2196" xr:uid="{00000000-0005-0000-0000-000091080000}"/>
    <cellStyle name="Calc Currency (0) 2" xfId="2197" xr:uid="{00000000-0005-0000-0000-000092080000}"/>
    <cellStyle name="Calc Currency (0) 3" xfId="2198" xr:uid="{00000000-0005-0000-0000-000093080000}"/>
    <cellStyle name="Calculation 2" xfId="2199" xr:uid="{00000000-0005-0000-0000-000094080000}"/>
    <cellStyle name="category" xfId="2200" xr:uid="{00000000-0005-0000-0000-000095080000}"/>
    <cellStyle name="Cerrency_Sheet2_XANGDAU" xfId="2201" xr:uid="{00000000-0005-0000-0000-000096080000}"/>
    <cellStyle name="Check Cell 2" xfId="2202" xr:uid="{00000000-0005-0000-0000-000097080000}"/>
    <cellStyle name="Comma" xfId="2691" builtinId="3"/>
    <cellStyle name="Comma [0] 2" xfId="2203" xr:uid="{00000000-0005-0000-0000-000099080000}"/>
    <cellStyle name="Comma 10" xfId="2204" xr:uid="{00000000-0005-0000-0000-00009A080000}"/>
    <cellStyle name="Comma 10 2" xfId="2205" xr:uid="{00000000-0005-0000-0000-00009B080000}"/>
    <cellStyle name="Comma 10 2 2" xfId="2206" xr:uid="{00000000-0005-0000-0000-00009C080000}"/>
    <cellStyle name="Comma 10 3" xfId="2207" xr:uid="{00000000-0005-0000-0000-00009D080000}"/>
    <cellStyle name="Comma 10_Mau" xfId="2208" xr:uid="{00000000-0005-0000-0000-00009E080000}"/>
    <cellStyle name="Comma 11" xfId="2209" xr:uid="{00000000-0005-0000-0000-00009F080000}"/>
    <cellStyle name="Comma 11 2" xfId="2210" xr:uid="{00000000-0005-0000-0000-0000A0080000}"/>
    <cellStyle name="Comma 11 3" xfId="2692" xr:uid="{00000000-0005-0000-0000-0000A1080000}"/>
    <cellStyle name="Comma 12" xfId="2211" xr:uid="{00000000-0005-0000-0000-0000A2080000}"/>
    <cellStyle name="Comma 13" xfId="2212" xr:uid="{00000000-0005-0000-0000-0000A3080000}"/>
    <cellStyle name="Comma 14" xfId="2213" xr:uid="{00000000-0005-0000-0000-0000A4080000}"/>
    <cellStyle name="Comma 15" xfId="2214" xr:uid="{00000000-0005-0000-0000-0000A5080000}"/>
    <cellStyle name="Comma 16" xfId="2215" xr:uid="{00000000-0005-0000-0000-0000A6080000}"/>
    <cellStyle name="Comma 17" xfId="2216" xr:uid="{00000000-0005-0000-0000-0000A7080000}"/>
    <cellStyle name="Comma 2" xfId="2217" xr:uid="{00000000-0005-0000-0000-0000A8080000}"/>
    <cellStyle name="Comma 2 2" xfId="2218" xr:uid="{00000000-0005-0000-0000-0000A9080000}"/>
    <cellStyle name="Comma 2 2 2" xfId="2219" xr:uid="{00000000-0005-0000-0000-0000AA080000}"/>
    <cellStyle name="Comma 2 2 3" xfId="2220" xr:uid="{00000000-0005-0000-0000-0000AB080000}"/>
    <cellStyle name="Comma 2 2 4" xfId="2221" xr:uid="{00000000-0005-0000-0000-0000AC080000}"/>
    <cellStyle name="Comma 2 2 5" xfId="2222" xr:uid="{00000000-0005-0000-0000-0000AD080000}"/>
    <cellStyle name="Comma 2 2 6" xfId="2693" xr:uid="{00000000-0005-0000-0000-0000AE080000}"/>
    <cellStyle name="Comma 2 3" xfId="2223" xr:uid="{00000000-0005-0000-0000-0000AF080000}"/>
    <cellStyle name="Comma 2 4" xfId="2224" xr:uid="{00000000-0005-0000-0000-0000B0080000}"/>
    <cellStyle name="Comma 2 5" xfId="2225" xr:uid="{00000000-0005-0000-0000-0000B1080000}"/>
    <cellStyle name="Comma 2 6" xfId="2226" xr:uid="{00000000-0005-0000-0000-0000B2080000}"/>
    <cellStyle name="Comma 2_CS TT TK" xfId="2227" xr:uid="{00000000-0005-0000-0000-0000B3080000}"/>
    <cellStyle name="Comma 3" xfId="2228" xr:uid="{00000000-0005-0000-0000-0000B4080000}"/>
    <cellStyle name="Comma 3 2" xfId="2229" xr:uid="{00000000-0005-0000-0000-0000B5080000}"/>
    <cellStyle name="Comma 3 2 2" xfId="2230" xr:uid="{00000000-0005-0000-0000-0000B6080000}"/>
    <cellStyle name="Comma 3 2 3" xfId="2231" xr:uid="{00000000-0005-0000-0000-0000B7080000}"/>
    <cellStyle name="Comma 3 2 4" xfId="2232" xr:uid="{00000000-0005-0000-0000-0000B8080000}"/>
    <cellStyle name="Comma 3 2 5" xfId="2233" xr:uid="{00000000-0005-0000-0000-0000B9080000}"/>
    <cellStyle name="Comma 3 2 5 2" xfId="2234" xr:uid="{00000000-0005-0000-0000-0000BA080000}"/>
    <cellStyle name="Comma 3 2 5 3" xfId="2235" xr:uid="{00000000-0005-0000-0000-0000BB080000}"/>
    <cellStyle name="Comma 3 2 6" xfId="2236" xr:uid="{00000000-0005-0000-0000-0000BC080000}"/>
    <cellStyle name="Comma 3 2 7" xfId="2237" xr:uid="{00000000-0005-0000-0000-0000BD080000}"/>
    <cellStyle name="Comma 3 3" xfId="2238" xr:uid="{00000000-0005-0000-0000-0000BE080000}"/>
    <cellStyle name="Comma 3 3 2" xfId="2239" xr:uid="{00000000-0005-0000-0000-0000BF080000}"/>
    <cellStyle name="Comma 3 3 3" xfId="2240" xr:uid="{00000000-0005-0000-0000-0000C0080000}"/>
    <cellStyle name="Comma 3 4" xfId="2241" xr:uid="{00000000-0005-0000-0000-0000C1080000}"/>
    <cellStyle name="Comma 3 5" xfId="2242" xr:uid="{00000000-0005-0000-0000-0000C2080000}"/>
    <cellStyle name="Comma 3 6" xfId="2243" xr:uid="{00000000-0005-0000-0000-0000C3080000}"/>
    <cellStyle name="Comma 3 7" xfId="2715" xr:uid="{00000000-0005-0000-0000-0000C4080000}"/>
    <cellStyle name="Comma 3_CS TT TK" xfId="2244" xr:uid="{00000000-0005-0000-0000-0000C5080000}"/>
    <cellStyle name="Comma 4" xfId="2245" xr:uid="{00000000-0005-0000-0000-0000C6080000}"/>
    <cellStyle name="Comma 4 2" xfId="2246" xr:uid="{00000000-0005-0000-0000-0000C7080000}"/>
    <cellStyle name="Comma 4 3" xfId="2247" xr:uid="{00000000-0005-0000-0000-0000C8080000}"/>
    <cellStyle name="Comma 4 4" xfId="2248" xr:uid="{00000000-0005-0000-0000-0000C9080000}"/>
    <cellStyle name="Comma 4 5" xfId="2249" xr:uid="{00000000-0005-0000-0000-0000CA080000}"/>
    <cellStyle name="Comma 4_Xl0000115" xfId="2250" xr:uid="{00000000-0005-0000-0000-0000CB080000}"/>
    <cellStyle name="Comma 5" xfId="2251" xr:uid="{00000000-0005-0000-0000-0000CC080000}"/>
    <cellStyle name="Comma 5 2" xfId="2252" xr:uid="{00000000-0005-0000-0000-0000CD080000}"/>
    <cellStyle name="Comma 5 2 2" xfId="2253" xr:uid="{00000000-0005-0000-0000-0000CE080000}"/>
    <cellStyle name="Comma 5 3" xfId="2254" xr:uid="{00000000-0005-0000-0000-0000CF080000}"/>
    <cellStyle name="Comma 5_Xl0000108" xfId="2255" xr:uid="{00000000-0005-0000-0000-0000D0080000}"/>
    <cellStyle name="Comma 6" xfId="2256" xr:uid="{00000000-0005-0000-0000-0000D1080000}"/>
    <cellStyle name="Comma 6 2" xfId="2257" xr:uid="{00000000-0005-0000-0000-0000D2080000}"/>
    <cellStyle name="Comma 6 3" xfId="2258" xr:uid="{00000000-0005-0000-0000-0000D3080000}"/>
    <cellStyle name="Comma 6_Xl0000115" xfId="2259" xr:uid="{00000000-0005-0000-0000-0000D4080000}"/>
    <cellStyle name="Comma 7" xfId="2260" xr:uid="{00000000-0005-0000-0000-0000D5080000}"/>
    <cellStyle name="Comma 7 2" xfId="2261" xr:uid="{00000000-0005-0000-0000-0000D6080000}"/>
    <cellStyle name="Comma 7 3" xfId="2262" xr:uid="{00000000-0005-0000-0000-0000D7080000}"/>
    <cellStyle name="Comma 8" xfId="2263" xr:uid="{00000000-0005-0000-0000-0000D8080000}"/>
    <cellStyle name="Comma 8 2" xfId="2264" xr:uid="{00000000-0005-0000-0000-0000D9080000}"/>
    <cellStyle name="Comma 8 3" xfId="2265" xr:uid="{00000000-0005-0000-0000-0000DA080000}"/>
    <cellStyle name="Comma 9" xfId="2266" xr:uid="{00000000-0005-0000-0000-0000DB080000}"/>
    <cellStyle name="Comma 9 2" xfId="2267" xr:uid="{00000000-0005-0000-0000-0000DC080000}"/>
    <cellStyle name="Comma 9 3" xfId="2268" xr:uid="{00000000-0005-0000-0000-0000DD080000}"/>
    <cellStyle name="comma zerodec" xfId="2269" xr:uid="{00000000-0005-0000-0000-0000DE080000}"/>
    <cellStyle name="Comma0" xfId="2270" xr:uid="{00000000-0005-0000-0000-0000DF080000}"/>
    <cellStyle name="cong" xfId="2271" xr:uid="{00000000-0005-0000-0000-0000E0080000}"/>
    <cellStyle name="Currency 2" xfId="2272" xr:uid="{00000000-0005-0000-0000-0000E1080000}"/>
    <cellStyle name="Currency0" xfId="2273" xr:uid="{00000000-0005-0000-0000-0000E2080000}"/>
    <cellStyle name="Currency1" xfId="2274" xr:uid="{00000000-0005-0000-0000-0000E3080000}"/>
    <cellStyle name="Date" xfId="2275" xr:uid="{00000000-0005-0000-0000-0000E4080000}"/>
    <cellStyle name="DAUDE" xfId="2276" xr:uid="{00000000-0005-0000-0000-0000E5080000}"/>
    <cellStyle name="Dollar (zero dec)" xfId="2277" xr:uid="{00000000-0005-0000-0000-0000E6080000}"/>
    <cellStyle name="Euro" xfId="2278" xr:uid="{00000000-0005-0000-0000-0000E7080000}"/>
    <cellStyle name="Explanatory Text 2" xfId="2279" xr:uid="{00000000-0005-0000-0000-0000E8080000}"/>
    <cellStyle name="Fixed" xfId="2280" xr:uid="{00000000-0005-0000-0000-0000E9080000}"/>
    <cellStyle name="gia" xfId="2281" xr:uid="{00000000-0005-0000-0000-0000EA080000}"/>
    <cellStyle name="Good 2" xfId="2282" xr:uid="{00000000-0005-0000-0000-0000EB080000}"/>
    <cellStyle name="Grey" xfId="2283" xr:uid="{00000000-0005-0000-0000-0000EC080000}"/>
    <cellStyle name="HEADER" xfId="2284" xr:uid="{00000000-0005-0000-0000-0000ED080000}"/>
    <cellStyle name="Header1" xfId="2285" xr:uid="{00000000-0005-0000-0000-0000EE080000}"/>
    <cellStyle name="Header2" xfId="2286" xr:uid="{00000000-0005-0000-0000-0000EF080000}"/>
    <cellStyle name="Heading 1 2" xfId="2287" xr:uid="{00000000-0005-0000-0000-0000F0080000}"/>
    <cellStyle name="Heading 1 3" xfId="2288" xr:uid="{00000000-0005-0000-0000-0000F1080000}"/>
    <cellStyle name="Heading 1 4" xfId="2289" xr:uid="{00000000-0005-0000-0000-0000F2080000}"/>
    <cellStyle name="Heading 1 5" xfId="2290" xr:uid="{00000000-0005-0000-0000-0000F3080000}"/>
    <cellStyle name="Heading 1 6" xfId="2291" xr:uid="{00000000-0005-0000-0000-0000F4080000}"/>
    <cellStyle name="Heading 1 7" xfId="2292" xr:uid="{00000000-0005-0000-0000-0000F5080000}"/>
    <cellStyle name="Heading 1 8" xfId="2293" xr:uid="{00000000-0005-0000-0000-0000F6080000}"/>
    <cellStyle name="Heading 1 9" xfId="2294" xr:uid="{00000000-0005-0000-0000-0000F7080000}"/>
    <cellStyle name="Heading 2 2" xfId="2295" xr:uid="{00000000-0005-0000-0000-0000F8080000}"/>
    <cellStyle name="Heading 2 3" xfId="2296" xr:uid="{00000000-0005-0000-0000-0000F9080000}"/>
    <cellStyle name="Heading 2 4" xfId="2297" xr:uid="{00000000-0005-0000-0000-0000FA080000}"/>
    <cellStyle name="Heading 2 5" xfId="2298" xr:uid="{00000000-0005-0000-0000-0000FB080000}"/>
    <cellStyle name="Heading 2 6" xfId="2299" xr:uid="{00000000-0005-0000-0000-0000FC080000}"/>
    <cellStyle name="Heading 2 7" xfId="2300" xr:uid="{00000000-0005-0000-0000-0000FD080000}"/>
    <cellStyle name="Heading 2 8" xfId="2301" xr:uid="{00000000-0005-0000-0000-0000FE080000}"/>
    <cellStyle name="Heading 2 9" xfId="2302" xr:uid="{00000000-0005-0000-0000-0000FF080000}"/>
    <cellStyle name="Heading 3 2" xfId="2303" xr:uid="{00000000-0005-0000-0000-000000090000}"/>
    <cellStyle name="Heading 4 2" xfId="2304" xr:uid="{00000000-0005-0000-0000-000001090000}"/>
    <cellStyle name="HEADING1" xfId="2305" xr:uid="{00000000-0005-0000-0000-000002090000}"/>
    <cellStyle name="HEADING2" xfId="2306" xr:uid="{00000000-0005-0000-0000-000003090000}"/>
    <cellStyle name="Hyperlink" xfId="2713" builtinId="8"/>
    <cellStyle name="Hyperlink 2" xfId="2307" xr:uid="{00000000-0005-0000-0000-000005090000}"/>
    <cellStyle name="Input [yellow]" xfId="2308" xr:uid="{00000000-0005-0000-0000-000006090000}"/>
    <cellStyle name="Input 2" xfId="2309" xr:uid="{00000000-0005-0000-0000-000007090000}"/>
    <cellStyle name="Ledger 17 x 11 in" xfId="2310" xr:uid="{00000000-0005-0000-0000-000008090000}"/>
    <cellStyle name="Linked Cell 2" xfId="2311" xr:uid="{00000000-0005-0000-0000-000009090000}"/>
    <cellStyle name="Model" xfId="2312" xr:uid="{00000000-0005-0000-0000-00000A090000}"/>
    <cellStyle name="moi" xfId="2313" xr:uid="{00000000-0005-0000-0000-00000B090000}"/>
    <cellStyle name="moi 2" xfId="2314" xr:uid="{00000000-0005-0000-0000-00000C090000}"/>
    <cellStyle name="moi 3" xfId="2315" xr:uid="{00000000-0005-0000-0000-00000D090000}"/>
    <cellStyle name="Monétaire [0]_TARIFFS DB" xfId="2316" xr:uid="{00000000-0005-0000-0000-00000E090000}"/>
    <cellStyle name="Monétaire_TARIFFS DB" xfId="2317" xr:uid="{00000000-0005-0000-0000-00000F090000}"/>
    <cellStyle name="n" xfId="2318" xr:uid="{00000000-0005-0000-0000-000010090000}"/>
    <cellStyle name="Neutral 2" xfId="2319" xr:uid="{00000000-0005-0000-0000-000011090000}"/>
    <cellStyle name="New Times Roman" xfId="2320" xr:uid="{00000000-0005-0000-0000-000012090000}"/>
    <cellStyle name="No" xfId="2321" xr:uid="{00000000-0005-0000-0000-000013090000}"/>
    <cellStyle name="no dec" xfId="2322" xr:uid="{00000000-0005-0000-0000-000014090000}"/>
    <cellStyle name="No_01 Don vi HC" xfId="2323" xr:uid="{00000000-0005-0000-0000-000015090000}"/>
    <cellStyle name="Normal" xfId="0" builtinId="0"/>
    <cellStyle name="Normal - Style1" xfId="2324" xr:uid="{00000000-0005-0000-0000-000017090000}"/>
    <cellStyle name="Normal - Style1 2" xfId="2325" xr:uid="{00000000-0005-0000-0000-000018090000}"/>
    <cellStyle name="Normal - Style1 2 2" xfId="2736" xr:uid="{00000000-0005-0000-0000-000019090000}"/>
    <cellStyle name="Normal - Style1 3" xfId="2326" xr:uid="{00000000-0005-0000-0000-00001A090000}"/>
    <cellStyle name="Normal - Style1 3 2" xfId="2327" xr:uid="{00000000-0005-0000-0000-00001B090000}"/>
    <cellStyle name="Normal - Style1_01 Don vi HC" xfId="2" xr:uid="{00000000-0005-0000-0000-00001C090000}"/>
    <cellStyle name="Normal 10" xfId="2328" xr:uid="{00000000-0005-0000-0000-00001D090000}"/>
    <cellStyle name="Normal 10 2" xfId="2329" xr:uid="{00000000-0005-0000-0000-00001E090000}"/>
    <cellStyle name="Normal 10 2 2" xfId="2330" xr:uid="{00000000-0005-0000-0000-00001F090000}"/>
    <cellStyle name="Normal 10 2 2 2" xfId="2668" xr:uid="{00000000-0005-0000-0000-000020090000}"/>
    <cellStyle name="Normal 10 2 2 2 19" xfId="2712" xr:uid="{00000000-0005-0000-0000-000021090000}"/>
    <cellStyle name="Normal 10 2 2 2 2" xfId="2694" xr:uid="{00000000-0005-0000-0000-000022090000}"/>
    <cellStyle name="Normal 10 2 2 2 2 2 2 4" xfId="2737" xr:uid="{00000000-0005-0000-0000-000023090000}"/>
    <cellStyle name="Normal 10 3" xfId="2331" xr:uid="{00000000-0005-0000-0000-000024090000}"/>
    <cellStyle name="Normal 10 4" xfId="2332" xr:uid="{00000000-0005-0000-0000-000025090000}"/>
    <cellStyle name="Normal 10 4 2" xfId="2669" xr:uid="{00000000-0005-0000-0000-000026090000}"/>
    <cellStyle name="Normal 10 5" xfId="2333" xr:uid="{00000000-0005-0000-0000-000027090000}"/>
    <cellStyle name="Normal 10_Xl0000115" xfId="2334" xr:uid="{00000000-0005-0000-0000-000028090000}"/>
    <cellStyle name="Normal 100" xfId="2335" xr:uid="{00000000-0005-0000-0000-000029090000}"/>
    <cellStyle name="Normal 101" xfId="2336" xr:uid="{00000000-0005-0000-0000-00002A090000}"/>
    <cellStyle name="Normal 102" xfId="2337" xr:uid="{00000000-0005-0000-0000-00002B090000}"/>
    <cellStyle name="Normal 103" xfId="2338" xr:uid="{00000000-0005-0000-0000-00002C090000}"/>
    <cellStyle name="Normal 104" xfId="2339" xr:uid="{00000000-0005-0000-0000-00002D090000}"/>
    <cellStyle name="Normal 105" xfId="2340" xr:uid="{00000000-0005-0000-0000-00002E090000}"/>
    <cellStyle name="Normal 106" xfId="2341" xr:uid="{00000000-0005-0000-0000-00002F090000}"/>
    <cellStyle name="Normal 107" xfId="2342" xr:uid="{00000000-0005-0000-0000-000030090000}"/>
    <cellStyle name="Normal 108" xfId="2343" xr:uid="{00000000-0005-0000-0000-000031090000}"/>
    <cellStyle name="Normal 1086 2" xfId="2738" xr:uid="{00000000-0005-0000-0000-000032090000}"/>
    <cellStyle name="Normal 1087 2" xfId="2739" xr:uid="{00000000-0005-0000-0000-000033090000}"/>
    <cellStyle name="Normal 1088 2" xfId="2741" xr:uid="{00000000-0005-0000-0000-000034090000}"/>
    <cellStyle name="Normal 109" xfId="2344" xr:uid="{00000000-0005-0000-0000-000035090000}"/>
    <cellStyle name="Normal 11" xfId="2345" xr:uid="{00000000-0005-0000-0000-000036090000}"/>
    <cellStyle name="Normal 11 2" xfId="2346" xr:uid="{00000000-0005-0000-0000-000037090000}"/>
    <cellStyle name="Normal 11 3" xfId="2347" xr:uid="{00000000-0005-0000-0000-000038090000}"/>
    <cellStyle name="Normal 11 4" xfId="2348" xr:uid="{00000000-0005-0000-0000-000039090000}"/>
    <cellStyle name="Normal 11 5" xfId="2349" xr:uid="{00000000-0005-0000-0000-00003A090000}"/>
    <cellStyle name="Normal 11_Mau" xfId="2350" xr:uid="{00000000-0005-0000-0000-00003B090000}"/>
    <cellStyle name="Normal 110" xfId="2351" xr:uid="{00000000-0005-0000-0000-00003C090000}"/>
    <cellStyle name="Normal 111" xfId="2352" xr:uid="{00000000-0005-0000-0000-00003D090000}"/>
    <cellStyle name="Normal 112" xfId="2353" xr:uid="{00000000-0005-0000-0000-00003E090000}"/>
    <cellStyle name="Normal 113" xfId="2354" xr:uid="{00000000-0005-0000-0000-00003F090000}"/>
    <cellStyle name="Normal 114" xfId="2355" xr:uid="{00000000-0005-0000-0000-000040090000}"/>
    <cellStyle name="Normal 115" xfId="2356" xr:uid="{00000000-0005-0000-0000-000041090000}"/>
    <cellStyle name="Normal 116" xfId="2357" xr:uid="{00000000-0005-0000-0000-000042090000}"/>
    <cellStyle name="Normal 117" xfId="2358" xr:uid="{00000000-0005-0000-0000-000043090000}"/>
    <cellStyle name="Normal 118" xfId="2359" xr:uid="{00000000-0005-0000-0000-000044090000}"/>
    <cellStyle name="Normal 119" xfId="2360" xr:uid="{00000000-0005-0000-0000-000045090000}"/>
    <cellStyle name="Normal 12" xfId="2361" xr:uid="{00000000-0005-0000-0000-000046090000}"/>
    <cellStyle name="Normal 12 2" xfId="2362" xr:uid="{00000000-0005-0000-0000-000047090000}"/>
    <cellStyle name="Normal 120" xfId="2363" xr:uid="{00000000-0005-0000-0000-000048090000}"/>
    <cellStyle name="Normal 121" xfId="2364" xr:uid="{00000000-0005-0000-0000-000049090000}"/>
    <cellStyle name="Normal 122" xfId="2365" xr:uid="{00000000-0005-0000-0000-00004A090000}"/>
    <cellStyle name="Normal 123" xfId="2366" xr:uid="{00000000-0005-0000-0000-00004B090000}"/>
    <cellStyle name="Normal 124" xfId="2367" xr:uid="{00000000-0005-0000-0000-00004C090000}"/>
    <cellStyle name="Normal 125" xfId="2368" xr:uid="{00000000-0005-0000-0000-00004D090000}"/>
    <cellStyle name="Normal 126" xfId="2369" xr:uid="{00000000-0005-0000-0000-00004E090000}"/>
    <cellStyle name="Normal 127" xfId="2370" xr:uid="{00000000-0005-0000-0000-00004F090000}"/>
    <cellStyle name="Normal 128" xfId="2371" xr:uid="{00000000-0005-0000-0000-000050090000}"/>
    <cellStyle name="Normal 129" xfId="2372" xr:uid="{00000000-0005-0000-0000-000051090000}"/>
    <cellStyle name="Normal 13" xfId="2373" xr:uid="{00000000-0005-0000-0000-000052090000}"/>
    <cellStyle name="Normal 13 2" xfId="2374" xr:uid="{00000000-0005-0000-0000-000053090000}"/>
    <cellStyle name="Normal 130" xfId="2375" xr:uid="{00000000-0005-0000-0000-000054090000}"/>
    <cellStyle name="Normal 131" xfId="2376" xr:uid="{00000000-0005-0000-0000-000055090000}"/>
    <cellStyle name="Normal 132" xfId="2377" xr:uid="{00000000-0005-0000-0000-000056090000}"/>
    <cellStyle name="Normal 133" xfId="2378" xr:uid="{00000000-0005-0000-0000-000057090000}"/>
    <cellStyle name="Normal 134" xfId="2379" xr:uid="{00000000-0005-0000-0000-000058090000}"/>
    <cellStyle name="Normal 135" xfId="2380" xr:uid="{00000000-0005-0000-0000-000059090000}"/>
    <cellStyle name="Normal 136" xfId="2381" xr:uid="{00000000-0005-0000-0000-00005A090000}"/>
    <cellStyle name="Normal 137" xfId="2382" xr:uid="{00000000-0005-0000-0000-00005B090000}"/>
    <cellStyle name="Normal 138" xfId="2383" xr:uid="{00000000-0005-0000-0000-00005C090000}"/>
    <cellStyle name="Normal 139" xfId="2384" xr:uid="{00000000-0005-0000-0000-00005D090000}"/>
    <cellStyle name="Normal 14" xfId="2385" xr:uid="{00000000-0005-0000-0000-00005E090000}"/>
    <cellStyle name="Normal 14 2" xfId="2386" xr:uid="{00000000-0005-0000-0000-00005F090000}"/>
    <cellStyle name="Normal 140" xfId="2387" xr:uid="{00000000-0005-0000-0000-000060090000}"/>
    <cellStyle name="Normal 141" xfId="2388" xr:uid="{00000000-0005-0000-0000-000061090000}"/>
    <cellStyle name="Normal 142" xfId="2389" xr:uid="{00000000-0005-0000-0000-000062090000}"/>
    <cellStyle name="Normal 143" xfId="2390" xr:uid="{00000000-0005-0000-0000-000063090000}"/>
    <cellStyle name="Normal 144" xfId="2391" xr:uid="{00000000-0005-0000-0000-000064090000}"/>
    <cellStyle name="Normal 145" xfId="2392" xr:uid="{00000000-0005-0000-0000-000065090000}"/>
    <cellStyle name="Normal 146" xfId="2393" xr:uid="{00000000-0005-0000-0000-000066090000}"/>
    <cellStyle name="Normal 147" xfId="2394" xr:uid="{00000000-0005-0000-0000-000067090000}"/>
    <cellStyle name="Normal 148" xfId="2395" xr:uid="{00000000-0005-0000-0000-000068090000}"/>
    <cellStyle name="Normal 149" xfId="2396" xr:uid="{00000000-0005-0000-0000-000069090000}"/>
    <cellStyle name="Normal 15" xfId="2397" xr:uid="{00000000-0005-0000-0000-00006A090000}"/>
    <cellStyle name="Normal 15 2" xfId="2398" xr:uid="{00000000-0005-0000-0000-00006B090000}"/>
    <cellStyle name="Normal 15 3" xfId="2695" xr:uid="{00000000-0005-0000-0000-00006C090000}"/>
    <cellStyle name="Normal 15 4" xfId="2720" xr:uid="{00000000-0005-0000-0000-00006D090000}"/>
    <cellStyle name="Normal 150" xfId="2399" xr:uid="{00000000-0005-0000-0000-00006E090000}"/>
    <cellStyle name="Normal 151" xfId="2400" xr:uid="{00000000-0005-0000-0000-00006F090000}"/>
    <cellStyle name="Normal 152" xfId="2401" xr:uid="{00000000-0005-0000-0000-000070090000}"/>
    <cellStyle name="Normal 153" xfId="2402" xr:uid="{00000000-0005-0000-0000-000071090000}"/>
    <cellStyle name="Normal 153 2" xfId="2687" xr:uid="{00000000-0005-0000-0000-000072090000}"/>
    <cellStyle name="Normal 154" xfId="2403" xr:uid="{00000000-0005-0000-0000-000073090000}"/>
    <cellStyle name="Normal 154 2" xfId="2404" xr:uid="{00000000-0005-0000-0000-000074090000}"/>
    <cellStyle name="Normal 155" xfId="2405" xr:uid="{00000000-0005-0000-0000-000075090000}"/>
    <cellStyle name="Normal 156" xfId="2689" xr:uid="{00000000-0005-0000-0000-000076090000}"/>
    <cellStyle name="Normal 156 2" xfId="2690" xr:uid="{00000000-0005-0000-0000-000077090000}"/>
    <cellStyle name="Normal 156 2 2" xfId="2696" xr:uid="{00000000-0005-0000-0000-000078090000}"/>
    <cellStyle name="Normal 156 3" xfId="2697" xr:uid="{00000000-0005-0000-0000-000079090000}"/>
    <cellStyle name="Normal 156 4" xfId="2714" xr:uid="{00000000-0005-0000-0000-00007A090000}"/>
    <cellStyle name="Normal 157" xfId="2698" xr:uid="{00000000-0005-0000-0000-00007B090000}"/>
    <cellStyle name="Normal 157 2" xfId="2699" xr:uid="{00000000-0005-0000-0000-00007C090000}"/>
    <cellStyle name="Normal 158" xfId="2700" xr:uid="{00000000-0005-0000-0000-00007D090000}"/>
    <cellStyle name="Normal 158 2" xfId="2701" xr:uid="{00000000-0005-0000-0000-00007E090000}"/>
    <cellStyle name="Normal 158 3" xfId="2702" xr:uid="{00000000-0005-0000-0000-00007F090000}"/>
    <cellStyle name="Normal 159" xfId="2703" xr:uid="{00000000-0005-0000-0000-000080090000}"/>
    <cellStyle name="Normal 16" xfId="2406" xr:uid="{00000000-0005-0000-0000-000081090000}"/>
    <cellStyle name="Normal 160" xfId="2719" xr:uid="{00000000-0005-0000-0000-000082090000}"/>
    <cellStyle name="Normal 161" xfId="2727" xr:uid="{00000000-0005-0000-0000-000083090000}"/>
    <cellStyle name="Normal 162" xfId="2730" xr:uid="{00000000-0005-0000-0000-000084090000}"/>
    <cellStyle name="Normal 163" xfId="2731" xr:uid="{00000000-0005-0000-0000-000085090000}"/>
    <cellStyle name="Normal 164" xfId="2733" xr:uid="{00000000-0005-0000-0000-000086090000}"/>
    <cellStyle name="Normal 165" xfId="2732" xr:uid="{00000000-0005-0000-0000-000087090000}"/>
    <cellStyle name="Normal 166" xfId="2734" xr:uid="{00000000-0005-0000-0000-000088090000}"/>
    <cellStyle name="Normal 167" xfId="2735" xr:uid="{00000000-0005-0000-0000-000089090000}"/>
    <cellStyle name="Normal 17" xfId="2407" xr:uid="{00000000-0005-0000-0000-00008A090000}"/>
    <cellStyle name="Normal 18" xfId="2408" xr:uid="{00000000-0005-0000-0000-00008B090000}"/>
    <cellStyle name="Normal 19" xfId="2409" xr:uid="{00000000-0005-0000-0000-00008C090000}"/>
    <cellStyle name="Normal 2" xfId="2410" xr:uid="{00000000-0005-0000-0000-00008D090000}"/>
    <cellStyle name="Normal 2 10" xfId="2411" xr:uid="{00000000-0005-0000-0000-00008E090000}"/>
    <cellStyle name="Normal 2 11" xfId="2412" xr:uid="{00000000-0005-0000-0000-00008F090000}"/>
    <cellStyle name="Normal 2 12" xfId="2413" xr:uid="{00000000-0005-0000-0000-000090090000}"/>
    <cellStyle name="Normal 2 13" xfId="2414" xr:uid="{00000000-0005-0000-0000-000091090000}"/>
    <cellStyle name="Normal 2 13 2" xfId="2415" xr:uid="{00000000-0005-0000-0000-000092090000}"/>
    <cellStyle name="Normal 2 13 3" xfId="2416" xr:uid="{00000000-0005-0000-0000-000093090000}"/>
    <cellStyle name="Normal 2 13 4" xfId="2704" xr:uid="{00000000-0005-0000-0000-000094090000}"/>
    <cellStyle name="Normal 2 14" xfId="2417" xr:uid="{00000000-0005-0000-0000-000095090000}"/>
    <cellStyle name="Normal 2 15" xfId="2722" xr:uid="{00000000-0005-0000-0000-000096090000}"/>
    <cellStyle name="Normal 2 2" xfId="2418" xr:uid="{00000000-0005-0000-0000-000097090000}"/>
    <cellStyle name="Normal 2 2 2" xfId="2419" xr:uid="{00000000-0005-0000-0000-000098090000}"/>
    <cellStyle name="Normal 2 2 2 2" xfId="2420" xr:uid="{00000000-0005-0000-0000-000099090000}"/>
    <cellStyle name="Normal 2 2 2 2 2 2" xfId="2740" xr:uid="{00000000-0005-0000-0000-00009A090000}"/>
    <cellStyle name="Normal 2 2 2 3" xfId="2421" xr:uid="{00000000-0005-0000-0000-00009B090000}"/>
    <cellStyle name="Normal 2 2 3" xfId="2422" xr:uid="{00000000-0005-0000-0000-00009C090000}"/>
    <cellStyle name="Normal 2 2 3 2" xfId="2423" xr:uid="{00000000-0005-0000-0000-00009D090000}"/>
    <cellStyle name="Normal 2 2 3 3" xfId="2424" xr:uid="{00000000-0005-0000-0000-00009E090000}"/>
    <cellStyle name="Normal 2 2 4" xfId="2425" xr:uid="{00000000-0005-0000-0000-00009F090000}"/>
    <cellStyle name="Normal 2 2 5" xfId="2426" xr:uid="{00000000-0005-0000-0000-0000A0090000}"/>
    <cellStyle name="Normal 2 2 6" xfId="2726" xr:uid="{00000000-0005-0000-0000-0000A1090000}"/>
    <cellStyle name="Normal 2 2_CS TT TK" xfId="2427" xr:uid="{00000000-0005-0000-0000-0000A2090000}"/>
    <cellStyle name="Normal 2 3" xfId="2428" xr:uid="{00000000-0005-0000-0000-0000A3090000}"/>
    <cellStyle name="Normal 2 3 2" xfId="2429" xr:uid="{00000000-0005-0000-0000-0000A4090000}"/>
    <cellStyle name="Normal 2 3 3" xfId="2430" xr:uid="{00000000-0005-0000-0000-0000A5090000}"/>
    <cellStyle name="Normal 2 3 7" xfId="2705" xr:uid="{00000000-0005-0000-0000-0000A6090000}"/>
    <cellStyle name="Normal 2 4" xfId="2431" xr:uid="{00000000-0005-0000-0000-0000A7090000}"/>
    <cellStyle name="Normal 2 4 2" xfId="2432" xr:uid="{00000000-0005-0000-0000-0000A8090000}"/>
    <cellStyle name="Normal 2 4 3" xfId="2433" xr:uid="{00000000-0005-0000-0000-0000A9090000}"/>
    <cellStyle name="Normal 2 5" xfId="2434" xr:uid="{00000000-0005-0000-0000-0000AA090000}"/>
    <cellStyle name="Normal 2 6" xfId="2435" xr:uid="{00000000-0005-0000-0000-0000AB090000}"/>
    <cellStyle name="Normal 2 7" xfId="2436" xr:uid="{00000000-0005-0000-0000-0000AC090000}"/>
    <cellStyle name="Normal 2 7 2" xfId="2437" xr:uid="{00000000-0005-0000-0000-0000AD090000}"/>
    <cellStyle name="Normal 2 8" xfId="2438" xr:uid="{00000000-0005-0000-0000-0000AE090000}"/>
    <cellStyle name="Normal 2 9" xfId="2439" xr:uid="{00000000-0005-0000-0000-0000AF090000}"/>
    <cellStyle name="Normal 2_12 Chi so gia 2012(chuan) co so" xfId="2440" xr:uid="{00000000-0005-0000-0000-0000B0090000}"/>
    <cellStyle name="Normal 20" xfId="2441" xr:uid="{00000000-0005-0000-0000-0000B1090000}"/>
    <cellStyle name="Normal 21" xfId="2442" xr:uid="{00000000-0005-0000-0000-0000B2090000}"/>
    <cellStyle name="Normal 22" xfId="2443" xr:uid="{00000000-0005-0000-0000-0000B3090000}"/>
    <cellStyle name="Normal 23" xfId="2444" xr:uid="{00000000-0005-0000-0000-0000B4090000}"/>
    <cellStyle name="Normal 24" xfId="2445" xr:uid="{00000000-0005-0000-0000-0000B5090000}"/>
    <cellStyle name="Normal 24 2" xfId="2446" xr:uid="{00000000-0005-0000-0000-0000B6090000}"/>
    <cellStyle name="Normal 24 3" xfId="2447" xr:uid="{00000000-0005-0000-0000-0000B7090000}"/>
    <cellStyle name="Normal 24 4" xfId="2448" xr:uid="{00000000-0005-0000-0000-0000B8090000}"/>
    <cellStyle name="Normal 24 5" xfId="2449" xr:uid="{00000000-0005-0000-0000-0000B9090000}"/>
    <cellStyle name="Normal 25" xfId="2450" xr:uid="{00000000-0005-0000-0000-0000BA090000}"/>
    <cellStyle name="Normal 25 2" xfId="2451" xr:uid="{00000000-0005-0000-0000-0000BB090000}"/>
    <cellStyle name="Normal 25 3" xfId="2452" xr:uid="{00000000-0005-0000-0000-0000BC090000}"/>
    <cellStyle name="Normal 25 4" xfId="2453" xr:uid="{00000000-0005-0000-0000-0000BD090000}"/>
    <cellStyle name="Normal 25_CS TT TK" xfId="2454" xr:uid="{00000000-0005-0000-0000-0000BE090000}"/>
    <cellStyle name="Normal 26" xfId="2455" xr:uid="{00000000-0005-0000-0000-0000BF090000}"/>
    <cellStyle name="Normal 26 2" xfId="2716" xr:uid="{00000000-0005-0000-0000-0000C0090000}"/>
    <cellStyle name="Normal 27" xfId="2456" xr:uid="{00000000-0005-0000-0000-0000C1090000}"/>
    <cellStyle name="Normal 28" xfId="2457" xr:uid="{00000000-0005-0000-0000-0000C2090000}"/>
    <cellStyle name="Normal 28 2" xfId="2717" xr:uid="{00000000-0005-0000-0000-0000C3090000}"/>
    <cellStyle name="Normal 29" xfId="2458" xr:uid="{00000000-0005-0000-0000-0000C4090000}"/>
    <cellStyle name="Normal 29 2" xfId="2718" xr:uid="{00000000-0005-0000-0000-0000C5090000}"/>
    <cellStyle name="Normal 3" xfId="2459" xr:uid="{00000000-0005-0000-0000-0000C6090000}"/>
    <cellStyle name="Normal 3 10" xfId="2729" xr:uid="{00000000-0005-0000-0000-0000C7090000}"/>
    <cellStyle name="Normal 3 2" xfId="2460" xr:uid="{00000000-0005-0000-0000-0000C8090000}"/>
    <cellStyle name="Normal 3 2 2" xfId="2461" xr:uid="{00000000-0005-0000-0000-0000C9090000}"/>
    <cellStyle name="Normal 3 2 2 2" xfId="2462" xr:uid="{00000000-0005-0000-0000-0000CA090000}"/>
    <cellStyle name="Normal 3 2 2 2 2" xfId="2686" xr:uid="{00000000-0005-0000-0000-0000CB090000}"/>
    <cellStyle name="Normal 3 2 2 2 2 10 2" xfId="2709" xr:uid="{00000000-0005-0000-0000-0000CC090000}"/>
    <cellStyle name="Normal 3 2 2 2 2 2" xfId="2706" xr:uid="{00000000-0005-0000-0000-0000CD090000}"/>
    <cellStyle name="Normal 3 2 3" xfId="2463" xr:uid="{00000000-0005-0000-0000-0000CE090000}"/>
    <cellStyle name="Normal 3 2 4" xfId="2464" xr:uid="{00000000-0005-0000-0000-0000CF090000}"/>
    <cellStyle name="Normal 3 2 5" xfId="2723" xr:uid="{00000000-0005-0000-0000-0000D0090000}"/>
    <cellStyle name="Normal 3 2_08 Thuong mai Tong muc - Diep" xfId="2465" xr:uid="{00000000-0005-0000-0000-0000D1090000}"/>
    <cellStyle name="Normal 3 3" xfId="2466" xr:uid="{00000000-0005-0000-0000-0000D2090000}"/>
    <cellStyle name="Normal 3 3 2" xfId="2725" xr:uid="{00000000-0005-0000-0000-0000D3090000}"/>
    <cellStyle name="Normal 3 3 3" xfId="2724" xr:uid="{00000000-0005-0000-0000-0000D4090000}"/>
    <cellStyle name="Normal 3 4" xfId="2467" xr:uid="{00000000-0005-0000-0000-0000D5090000}"/>
    <cellStyle name="Normal 3 5" xfId="2468" xr:uid="{00000000-0005-0000-0000-0000D6090000}"/>
    <cellStyle name="Normal 3 6" xfId="2469" xr:uid="{00000000-0005-0000-0000-0000D7090000}"/>
    <cellStyle name="Normal 3 7" xfId="2707" xr:uid="{00000000-0005-0000-0000-0000D8090000}"/>
    <cellStyle name="Normal 3 8" xfId="2721" xr:uid="{00000000-0005-0000-0000-0000D9090000}"/>
    <cellStyle name="Normal 3 9" xfId="2728" xr:uid="{00000000-0005-0000-0000-0000DA090000}"/>
    <cellStyle name="Normal 3_01 Don vi HC" xfId="2470" xr:uid="{00000000-0005-0000-0000-0000DB090000}"/>
    <cellStyle name="Normal 30" xfId="2471" xr:uid="{00000000-0005-0000-0000-0000DC090000}"/>
    <cellStyle name="Normal 31" xfId="2472" xr:uid="{00000000-0005-0000-0000-0000DD090000}"/>
    <cellStyle name="Normal 32" xfId="2473" xr:uid="{00000000-0005-0000-0000-0000DE090000}"/>
    <cellStyle name="Normal 33" xfId="2474" xr:uid="{00000000-0005-0000-0000-0000DF090000}"/>
    <cellStyle name="Normal 34" xfId="2475" xr:uid="{00000000-0005-0000-0000-0000E0090000}"/>
    <cellStyle name="Normal 35" xfId="2476" xr:uid="{00000000-0005-0000-0000-0000E1090000}"/>
    <cellStyle name="Normal 36" xfId="2477" xr:uid="{00000000-0005-0000-0000-0000E2090000}"/>
    <cellStyle name="Normal 37" xfId="2478" xr:uid="{00000000-0005-0000-0000-0000E3090000}"/>
    <cellStyle name="Normal 38" xfId="2479" xr:uid="{00000000-0005-0000-0000-0000E4090000}"/>
    <cellStyle name="Normal 39" xfId="2480" xr:uid="{00000000-0005-0000-0000-0000E5090000}"/>
    <cellStyle name="Normal 4" xfId="2481" xr:uid="{00000000-0005-0000-0000-0000E6090000}"/>
    <cellStyle name="Normal 4 2" xfId="2482" xr:uid="{00000000-0005-0000-0000-0000E7090000}"/>
    <cellStyle name="Normal 4 2 2" xfId="2483" xr:uid="{00000000-0005-0000-0000-0000E8090000}"/>
    <cellStyle name="Normal 4 3" xfId="2484" xr:uid="{00000000-0005-0000-0000-0000E9090000}"/>
    <cellStyle name="Normal 4 4" xfId="2485" xr:uid="{00000000-0005-0000-0000-0000EA090000}"/>
    <cellStyle name="Normal 4 5" xfId="2486" xr:uid="{00000000-0005-0000-0000-0000EB090000}"/>
    <cellStyle name="Normal 4 6" xfId="2487" xr:uid="{00000000-0005-0000-0000-0000EC090000}"/>
    <cellStyle name="Normal 4_07 NGTT CN 2012" xfId="2488" xr:uid="{00000000-0005-0000-0000-0000ED090000}"/>
    <cellStyle name="Normal 40" xfId="2489" xr:uid="{00000000-0005-0000-0000-0000EE090000}"/>
    <cellStyle name="Normal 41" xfId="2490" xr:uid="{00000000-0005-0000-0000-0000EF090000}"/>
    <cellStyle name="Normal 42" xfId="2491" xr:uid="{00000000-0005-0000-0000-0000F0090000}"/>
    <cellStyle name="Normal 43" xfId="2492" xr:uid="{00000000-0005-0000-0000-0000F1090000}"/>
    <cellStyle name="Normal 44" xfId="2493" xr:uid="{00000000-0005-0000-0000-0000F2090000}"/>
    <cellStyle name="Normal 45" xfId="2494" xr:uid="{00000000-0005-0000-0000-0000F3090000}"/>
    <cellStyle name="Normal 46" xfId="2495" xr:uid="{00000000-0005-0000-0000-0000F4090000}"/>
    <cellStyle name="Normal 47" xfId="2496" xr:uid="{00000000-0005-0000-0000-0000F5090000}"/>
    <cellStyle name="Normal 48" xfId="2497" xr:uid="{00000000-0005-0000-0000-0000F6090000}"/>
    <cellStyle name="Normal 49" xfId="2498" xr:uid="{00000000-0005-0000-0000-0000F7090000}"/>
    <cellStyle name="Normal 5" xfId="2499" xr:uid="{00000000-0005-0000-0000-0000F8090000}"/>
    <cellStyle name="Normal 5 2" xfId="2500" xr:uid="{00000000-0005-0000-0000-0000F9090000}"/>
    <cellStyle name="Normal 5 3" xfId="2501" xr:uid="{00000000-0005-0000-0000-0000FA090000}"/>
    <cellStyle name="Normal 5 4" xfId="2502" xr:uid="{00000000-0005-0000-0000-0000FB090000}"/>
    <cellStyle name="Normal 5 5" xfId="2503" xr:uid="{00000000-0005-0000-0000-0000FC090000}"/>
    <cellStyle name="Normal 5 6" xfId="2504" xr:uid="{00000000-0005-0000-0000-0000FD090000}"/>
    <cellStyle name="Normal 5_Bieu GDP" xfId="2505" xr:uid="{00000000-0005-0000-0000-0000FE090000}"/>
    <cellStyle name="Normal 50" xfId="2506" xr:uid="{00000000-0005-0000-0000-0000FF090000}"/>
    <cellStyle name="Normal 51" xfId="2507" xr:uid="{00000000-0005-0000-0000-0000000A0000}"/>
    <cellStyle name="Normal 52" xfId="2508" xr:uid="{00000000-0005-0000-0000-0000010A0000}"/>
    <cellStyle name="Normal 53" xfId="2509" xr:uid="{00000000-0005-0000-0000-0000020A0000}"/>
    <cellStyle name="Normal 54" xfId="2510" xr:uid="{00000000-0005-0000-0000-0000030A0000}"/>
    <cellStyle name="Normal 55" xfId="2511" xr:uid="{00000000-0005-0000-0000-0000040A0000}"/>
    <cellStyle name="Normal 56" xfId="2512" xr:uid="{00000000-0005-0000-0000-0000050A0000}"/>
    <cellStyle name="Normal 57" xfId="2513" xr:uid="{00000000-0005-0000-0000-0000060A0000}"/>
    <cellStyle name="Normal 58" xfId="2514" xr:uid="{00000000-0005-0000-0000-0000070A0000}"/>
    <cellStyle name="Normal 59" xfId="2515" xr:uid="{00000000-0005-0000-0000-0000080A0000}"/>
    <cellStyle name="Normal 6" xfId="2516" xr:uid="{00000000-0005-0000-0000-0000090A0000}"/>
    <cellStyle name="Normal 6 2" xfId="2517" xr:uid="{00000000-0005-0000-0000-00000A0A0000}"/>
    <cellStyle name="Normal 6 3" xfId="2518" xr:uid="{00000000-0005-0000-0000-00000B0A0000}"/>
    <cellStyle name="Normal 6 4" xfId="2519" xr:uid="{00000000-0005-0000-0000-00000C0A0000}"/>
    <cellStyle name="Normal 6 5" xfId="2520" xr:uid="{00000000-0005-0000-0000-00000D0A0000}"/>
    <cellStyle name="Normal 6 6" xfId="2521" xr:uid="{00000000-0005-0000-0000-00000E0A0000}"/>
    <cellStyle name="Normal 6_CS TT TK" xfId="2522" xr:uid="{00000000-0005-0000-0000-00000F0A0000}"/>
    <cellStyle name="Normal 60" xfId="2523" xr:uid="{00000000-0005-0000-0000-0000100A0000}"/>
    <cellStyle name="Normal 61" xfId="2524" xr:uid="{00000000-0005-0000-0000-0000110A0000}"/>
    <cellStyle name="Normal 62" xfId="2525" xr:uid="{00000000-0005-0000-0000-0000120A0000}"/>
    <cellStyle name="Normal 63" xfId="2526" xr:uid="{00000000-0005-0000-0000-0000130A0000}"/>
    <cellStyle name="Normal 64" xfId="2527" xr:uid="{00000000-0005-0000-0000-0000140A0000}"/>
    <cellStyle name="Normal 65" xfId="2528" xr:uid="{00000000-0005-0000-0000-0000150A0000}"/>
    <cellStyle name="Normal 66" xfId="2529" xr:uid="{00000000-0005-0000-0000-0000160A0000}"/>
    <cellStyle name="Normal 67" xfId="2530" xr:uid="{00000000-0005-0000-0000-0000170A0000}"/>
    <cellStyle name="Normal 68" xfId="2531" xr:uid="{00000000-0005-0000-0000-0000180A0000}"/>
    <cellStyle name="Normal 69" xfId="2532" xr:uid="{00000000-0005-0000-0000-0000190A0000}"/>
    <cellStyle name="Normal 7" xfId="2533" xr:uid="{00000000-0005-0000-0000-00001A0A0000}"/>
    <cellStyle name="Normal 7 2" xfId="2534" xr:uid="{00000000-0005-0000-0000-00001B0A0000}"/>
    <cellStyle name="Normal 7 2 2" xfId="2535" xr:uid="{00000000-0005-0000-0000-00001C0A0000}"/>
    <cellStyle name="Normal 7 2 3" xfId="2536" xr:uid="{00000000-0005-0000-0000-00001D0A0000}"/>
    <cellStyle name="Normal 7 2 4" xfId="2537" xr:uid="{00000000-0005-0000-0000-00001E0A0000}"/>
    <cellStyle name="Normal 7 3" xfId="2538" xr:uid="{00000000-0005-0000-0000-00001F0A0000}"/>
    <cellStyle name="Normal 7 4" xfId="2539" xr:uid="{00000000-0005-0000-0000-0000200A0000}"/>
    <cellStyle name="Normal 7 4 2" xfId="2708" xr:uid="{00000000-0005-0000-0000-0000210A0000}"/>
    <cellStyle name="Normal 7 5" xfId="2540" xr:uid="{00000000-0005-0000-0000-0000220A0000}"/>
    <cellStyle name="Normal 7 6" xfId="2541" xr:uid="{00000000-0005-0000-0000-0000230A0000}"/>
    <cellStyle name="Normal 7 7" xfId="2542" xr:uid="{00000000-0005-0000-0000-0000240A0000}"/>
    <cellStyle name="Normal 7_Bieu GDP" xfId="2543" xr:uid="{00000000-0005-0000-0000-0000250A0000}"/>
    <cellStyle name="Normal 70" xfId="2544" xr:uid="{00000000-0005-0000-0000-0000260A0000}"/>
    <cellStyle name="Normal 71" xfId="2545" xr:uid="{00000000-0005-0000-0000-0000270A0000}"/>
    <cellStyle name="Normal 72" xfId="2546" xr:uid="{00000000-0005-0000-0000-0000280A0000}"/>
    <cellStyle name="Normal 73" xfId="2547" xr:uid="{00000000-0005-0000-0000-0000290A0000}"/>
    <cellStyle name="Normal 74" xfId="2548" xr:uid="{00000000-0005-0000-0000-00002A0A0000}"/>
    <cellStyle name="Normal 75" xfId="2549" xr:uid="{00000000-0005-0000-0000-00002B0A0000}"/>
    <cellStyle name="Normal 76" xfId="2550" xr:uid="{00000000-0005-0000-0000-00002C0A0000}"/>
    <cellStyle name="Normal 77" xfId="2551" xr:uid="{00000000-0005-0000-0000-00002D0A0000}"/>
    <cellStyle name="Normal 78" xfId="2552" xr:uid="{00000000-0005-0000-0000-00002E0A0000}"/>
    <cellStyle name="Normal 79" xfId="2553" xr:uid="{00000000-0005-0000-0000-00002F0A0000}"/>
    <cellStyle name="Normal 8" xfId="2554" xr:uid="{00000000-0005-0000-0000-0000300A0000}"/>
    <cellStyle name="Normal 8 2" xfId="2555" xr:uid="{00000000-0005-0000-0000-0000310A0000}"/>
    <cellStyle name="Normal 8 2 2" xfId="2556" xr:uid="{00000000-0005-0000-0000-0000320A0000}"/>
    <cellStyle name="Normal 8 2 3" xfId="2557" xr:uid="{00000000-0005-0000-0000-0000330A0000}"/>
    <cellStyle name="Normal 8 2 4" xfId="2558" xr:uid="{00000000-0005-0000-0000-0000340A0000}"/>
    <cellStyle name="Normal 8 2_CS TT TK" xfId="2559" xr:uid="{00000000-0005-0000-0000-0000350A0000}"/>
    <cellStyle name="Normal 8 3" xfId="2560" xr:uid="{00000000-0005-0000-0000-0000360A0000}"/>
    <cellStyle name="Normal 8 4" xfId="2561" xr:uid="{00000000-0005-0000-0000-0000370A0000}"/>
    <cellStyle name="Normal 8 5" xfId="2562" xr:uid="{00000000-0005-0000-0000-0000380A0000}"/>
    <cellStyle name="Normal 8 6" xfId="2563" xr:uid="{00000000-0005-0000-0000-0000390A0000}"/>
    <cellStyle name="Normal 8 7" xfId="2564" xr:uid="{00000000-0005-0000-0000-00003A0A0000}"/>
    <cellStyle name="Normal 8_Bieu GDP" xfId="2565" xr:uid="{00000000-0005-0000-0000-00003B0A0000}"/>
    <cellStyle name="Normal 80" xfId="2566" xr:uid="{00000000-0005-0000-0000-00003C0A0000}"/>
    <cellStyle name="Normal 81" xfId="2567" xr:uid="{00000000-0005-0000-0000-00003D0A0000}"/>
    <cellStyle name="Normal 82" xfId="2568" xr:uid="{00000000-0005-0000-0000-00003E0A0000}"/>
    <cellStyle name="Normal 83" xfId="2569" xr:uid="{00000000-0005-0000-0000-00003F0A0000}"/>
    <cellStyle name="Normal 84" xfId="2570" xr:uid="{00000000-0005-0000-0000-0000400A0000}"/>
    <cellStyle name="Normal 85" xfId="2571" xr:uid="{00000000-0005-0000-0000-0000410A0000}"/>
    <cellStyle name="Normal 86" xfId="2572" xr:uid="{00000000-0005-0000-0000-0000420A0000}"/>
    <cellStyle name="Normal 87" xfId="2573" xr:uid="{00000000-0005-0000-0000-0000430A0000}"/>
    <cellStyle name="Normal 88" xfId="2574" xr:uid="{00000000-0005-0000-0000-0000440A0000}"/>
    <cellStyle name="Normal 89" xfId="2575" xr:uid="{00000000-0005-0000-0000-0000450A0000}"/>
    <cellStyle name="Normal 9" xfId="2576" xr:uid="{00000000-0005-0000-0000-0000460A0000}"/>
    <cellStyle name="Normal 9 2" xfId="2577" xr:uid="{00000000-0005-0000-0000-0000470A0000}"/>
    <cellStyle name="Normal 9 3" xfId="2578" xr:uid="{00000000-0005-0000-0000-0000480A0000}"/>
    <cellStyle name="Normal 9 4" xfId="2579" xr:uid="{00000000-0005-0000-0000-0000490A0000}"/>
    <cellStyle name="Normal 9_FDI " xfId="2580" xr:uid="{00000000-0005-0000-0000-00004A0A0000}"/>
    <cellStyle name="Normal 90" xfId="2581" xr:uid="{00000000-0005-0000-0000-00004B0A0000}"/>
    <cellStyle name="Normal 91" xfId="2582" xr:uid="{00000000-0005-0000-0000-00004C0A0000}"/>
    <cellStyle name="Normal 92" xfId="2583" xr:uid="{00000000-0005-0000-0000-00004D0A0000}"/>
    <cellStyle name="Normal 93" xfId="2584" xr:uid="{00000000-0005-0000-0000-00004E0A0000}"/>
    <cellStyle name="Normal 94" xfId="2585" xr:uid="{00000000-0005-0000-0000-00004F0A0000}"/>
    <cellStyle name="Normal 95" xfId="2586" xr:uid="{00000000-0005-0000-0000-0000500A0000}"/>
    <cellStyle name="Normal 96" xfId="2587" xr:uid="{00000000-0005-0000-0000-0000510A0000}"/>
    <cellStyle name="Normal 97" xfId="2588" xr:uid="{00000000-0005-0000-0000-0000520A0000}"/>
    <cellStyle name="Normal 98" xfId="2589" xr:uid="{00000000-0005-0000-0000-0000530A0000}"/>
    <cellStyle name="Normal 99" xfId="2590" xr:uid="{00000000-0005-0000-0000-0000540A0000}"/>
    <cellStyle name="Normal_02NN" xfId="2663" xr:uid="{00000000-0005-0000-0000-0000550A0000}"/>
    <cellStyle name="Normal_03&amp;04CN" xfId="2665" xr:uid="{00000000-0005-0000-0000-0000560A0000}"/>
    <cellStyle name="Normal_05XD 2" xfId="2683" xr:uid="{00000000-0005-0000-0000-0000570A0000}"/>
    <cellStyle name="Normal_05XD_Dautu(6-2011)" xfId="2667" xr:uid="{00000000-0005-0000-0000-0000580A0000}"/>
    <cellStyle name="Normal_06DTNN" xfId="2670" xr:uid="{00000000-0005-0000-0000-0000590A0000}"/>
    <cellStyle name="Normal_07gia" xfId="2671" xr:uid="{00000000-0005-0000-0000-00005A0A0000}"/>
    <cellStyle name="Normal_07VT" xfId="2672" xr:uid="{00000000-0005-0000-0000-00005B0A0000}"/>
    <cellStyle name="Normal_08tmt3" xfId="2673" xr:uid="{00000000-0005-0000-0000-00005C0A0000}"/>
    <cellStyle name="Normal_Bieu04.072" xfId="2674" xr:uid="{00000000-0005-0000-0000-00005D0A0000}"/>
    <cellStyle name="Normal_Book2" xfId="2675" xr:uid="{00000000-0005-0000-0000-00005E0A0000}"/>
    <cellStyle name="Normal_Dau tu 2" xfId="2685" xr:uid="{00000000-0005-0000-0000-00005F0A0000}"/>
    <cellStyle name="Normal_Dautu" xfId="2688" xr:uid="{00000000-0005-0000-0000-0000600A0000}"/>
    <cellStyle name="Normal_Gui Vu TH-Bao cao nhanh VDT 2006" xfId="2676" xr:uid="{00000000-0005-0000-0000-0000610A0000}"/>
    <cellStyle name="Normal_nhanh sap xep lai" xfId="2677" xr:uid="{00000000-0005-0000-0000-0000620A0000}"/>
    <cellStyle name="Normal_Sheet1 2" xfId="2711" xr:uid="{00000000-0005-0000-0000-0000630A0000}"/>
    <cellStyle name="Normal_Sheet5 2 2" xfId="2710" xr:uid="{00000000-0005-0000-0000-0000640A0000}"/>
    <cellStyle name="Normal_solieu gdp 2" xfId="1" xr:uid="{00000000-0005-0000-0000-0000650A0000}"/>
    <cellStyle name="Normal_SPT3-96" xfId="2666" xr:uid="{00000000-0005-0000-0000-0000660A0000}"/>
    <cellStyle name="Normal_SPT3-96_Bieu 012011 2" xfId="2684" xr:uid="{00000000-0005-0000-0000-0000670A0000}"/>
    <cellStyle name="Normal_SPT3-96_Bieudautu_Dautu(6-2011)" xfId="2678" xr:uid="{00000000-0005-0000-0000-0000680A0000}"/>
    <cellStyle name="Normal_SPT3-96_Van tai12.2010" xfId="2679" xr:uid="{00000000-0005-0000-0000-0000690A0000}"/>
    <cellStyle name="Normal_VT- TM Diep" xfId="2680" xr:uid="{00000000-0005-0000-0000-00006A0A0000}"/>
    <cellStyle name="Normal_Xl0000141" xfId="2664" xr:uid="{00000000-0005-0000-0000-00006B0A0000}"/>
    <cellStyle name="Normal_Xl0000156" xfId="2681" xr:uid="{00000000-0005-0000-0000-00006C0A0000}"/>
    <cellStyle name="Normal_Xl0000163" xfId="2682" xr:uid="{00000000-0005-0000-0000-00006D0A0000}"/>
    <cellStyle name="Normal1" xfId="2591" xr:uid="{00000000-0005-0000-0000-00006E0A0000}"/>
    <cellStyle name="Normal1 2" xfId="2592" xr:uid="{00000000-0005-0000-0000-00006F0A0000}"/>
    <cellStyle name="Normal1 3" xfId="2593" xr:uid="{00000000-0005-0000-0000-0000700A0000}"/>
    <cellStyle name="Note 2" xfId="2594" xr:uid="{00000000-0005-0000-0000-0000710A0000}"/>
    <cellStyle name="Output 2" xfId="2595" xr:uid="{00000000-0005-0000-0000-0000720A0000}"/>
    <cellStyle name="Percent [2]" xfId="2596" xr:uid="{00000000-0005-0000-0000-0000730A0000}"/>
    <cellStyle name="Percent 2" xfId="2597" xr:uid="{00000000-0005-0000-0000-0000740A0000}"/>
    <cellStyle name="Percent 2 2" xfId="2598" xr:uid="{00000000-0005-0000-0000-0000750A0000}"/>
    <cellStyle name="Percent 2 3" xfId="2599" xr:uid="{00000000-0005-0000-0000-0000760A0000}"/>
    <cellStyle name="Percent 3" xfId="2600" xr:uid="{00000000-0005-0000-0000-0000770A0000}"/>
    <cellStyle name="Percent 3 2" xfId="2601" xr:uid="{00000000-0005-0000-0000-0000780A0000}"/>
    <cellStyle name="Percent 3 3" xfId="2602" xr:uid="{00000000-0005-0000-0000-0000790A0000}"/>
    <cellStyle name="Percent 4" xfId="2603" xr:uid="{00000000-0005-0000-0000-00007A0A0000}"/>
    <cellStyle name="Percent 4 2" xfId="2604" xr:uid="{00000000-0005-0000-0000-00007B0A0000}"/>
    <cellStyle name="Percent 4 3" xfId="2605" xr:uid="{00000000-0005-0000-0000-00007C0A0000}"/>
    <cellStyle name="Percent 4 4" xfId="2606" xr:uid="{00000000-0005-0000-0000-00007D0A0000}"/>
    <cellStyle name="Percent 5" xfId="2607" xr:uid="{00000000-0005-0000-0000-00007E0A0000}"/>
    <cellStyle name="Percent 5 2" xfId="2608" xr:uid="{00000000-0005-0000-0000-00007F0A0000}"/>
    <cellStyle name="Percent 5 3" xfId="2609" xr:uid="{00000000-0005-0000-0000-0000800A0000}"/>
    <cellStyle name="Style 1" xfId="2610" xr:uid="{00000000-0005-0000-0000-0000810A0000}"/>
    <cellStyle name="Style 10" xfId="2611" xr:uid="{00000000-0005-0000-0000-0000820A0000}"/>
    <cellStyle name="Style 11" xfId="2612" xr:uid="{00000000-0005-0000-0000-0000830A0000}"/>
    <cellStyle name="Style 2" xfId="2613" xr:uid="{00000000-0005-0000-0000-0000840A0000}"/>
    <cellStyle name="Style 3" xfId="2614" xr:uid="{00000000-0005-0000-0000-0000850A0000}"/>
    <cellStyle name="Style 4" xfId="2615" xr:uid="{00000000-0005-0000-0000-0000860A0000}"/>
    <cellStyle name="Style 5" xfId="2616" xr:uid="{00000000-0005-0000-0000-0000870A0000}"/>
    <cellStyle name="Style 6" xfId="2617" xr:uid="{00000000-0005-0000-0000-0000880A0000}"/>
    <cellStyle name="Style 7" xfId="2618" xr:uid="{00000000-0005-0000-0000-0000890A0000}"/>
    <cellStyle name="Style 8" xfId="2619" xr:uid="{00000000-0005-0000-0000-00008A0A0000}"/>
    <cellStyle name="Style 9" xfId="2620" xr:uid="{00000000-0005-0000-0000-00008B0A0000}"/>
    <cellStyle name="Style1" xfId="2621" xr:uid="{00000000-0005-0000-0000-00008C0A0000}"/>
    <cellStyle name="Style2" xfId="2622" xr:uid="{00000000-0005-0000-0000-00008D0A0000}"/>
    <cellStyle name="Style3" xfId="2623" xr:uid="{00000000-0005-0000-0000-00008E0A0000}"/>
    <cellStyle name="Style4" xfId="2624" xr:uid="{00000000-0005-0000-0000-00008F0A0000}"/>
    <cellStyle name="Style5" xfId="2625" xr:uid="{00000000-0005-0000-0000-0000900A0000}"/>
    <cellStyle name="Style6" xfId="2626" xr:uid="{00000000-0005-0000-0000-0000910A0000}"/>
    <cellStyle name="Style7" xfId="2627" xr:uid="{00000000-0005-0000-0000-0000920A0000}"/>
    <cellStyle name="subhead" xfId="2628" xr:uid="{00000000-0005-0000-0000-0000930A0000}"/>
    <cellStyle name="thvt" xfId="2629" xr:uid="{00000000-0005-0000-0000-0000940A0000}"/>
    <cellStyle name="Total 2" xfId="2630" xr:uid="{00000000-0005-0000-0000-0000950A0000}"/>
    <cellStyle name="Total 3" xfId="2631" xr:uid="{00000000-0005-0000-0000-0000960A0000}"/>
    <cellStyle name="Total 4" xfId="2632" xr:uid="{00000000-0005-0000-0000-0000970A0000}"/>
    <cellStyle name="Total 5" xfId="2633" xr:uid="{00000000-0005-0000-0000-0000980A0000}"/>
    <cellStyle name="Total 6" xfId="2634" xr:uid="{00000000-0005-0000-0000-0000990A0000}"/>
    <cellStyle name="Total 7" xfId="2635" xr:uid="{00000000-0005-0000-0000-00009A0A0000}"/>
    <cellStyle name="Total 8" xfId="2636" xr:uid="{00000000-0005-0000-0000-00009B0A0000}"/>
    <cellStyle name="Total 9" xfId="2637" xr:uid="{00000000-0005-0000-0000-00009C0A0000}"/>
    <cellStyle name="Warning Text 2" xfId="2638" xr:uid="{00000000-0005-0000-0000-00009D0A0000}"/>
    <cellStyle name="xanh" xfId="2639" xr:uid="{00000000-0005-0000-0000-00009E0A0000}"/>
    <cellStyle name="xuan" xfId="2640" xr:uid="{00000000-0005-0000-0000-00009F0A0000}"/>
    <cellStyle name="ปกติ_gdp2006q4" xfId="2641" xr:uid="{00000000-0005-0000-0000-0000A00A0000}"/>
    <cellStyle name=" [0.00]_ Att. 1- Cover" xfId="2642" xr:uid="{00000000-0005-0000-0000-0000A10A0000}"/>
    <cellStyle name="_ Att. 1- Cover" xfId="2643" xr:uid="{00000000-0005-0000-0000-0000A20A0000}"/>
    <cellStyle name="?_ Att. 1- Cover" xfId="2644" xr:uid="{00000000-0005-0000-0000-0000A30A0000}"/>
    <cellStyle name="똿뗦먛귟 [0.00]_PRODUCT DETAIL Q1" xfId="2645" xr:uid="{00000000-0005-0000-0000-0000A40A0000}"/>
    <cellStyle name="똿뗦먛귟_PRODUCT DETAIL Q1" xfId="2646" xr:uid="{00000000-0005-0000-0000-0000A50A0000}"/>
    <cellStyle name="믅됞 [0.00]_PRODUCT DETAIL Q1" xfId="2647" xr:uid="{00000000-0005-0000-0000-0000A60A0000}"/>
    <cellStyle name="믅됞_PRODUCT DETAIL Q1" xfId="2648" xr:uid="{00000000-0005-0000-0000-0000A70A0000}"/>
    <cellStyle name="백분율_95" xfId="2649" xr:uid="{00000000-0005-0000-0000-0000A80A0000}"/>
    <cellStyle name="뷭?_BOOKSHIP" xfId="2650" xr:uid="{00000000-0005-0000-0000-0000A90A0000}"/>
    <cellStyle name="콤마 [0]_1202" xfId="2651" xr:uid="{00000000-0005-0000-0000-0000AA0A0000}"/>
    <cellStyle name="콤마_1202" xfId="2652" xr:uid="{00000000-0005-0000-0000-0000AB0A0000}"/>
    <cellStyle name="통화 [0]_1202" xfId="2653" xr:uid="{00000000-0005-0000-0000-0000AC0A0000}"/>
    <cellStyle name="통화_1202" xfId="2654" xr:uid="{00000000-0005-0000-0000-0000AD0A0000}"/>
    <cellStyle name="표준_(정보부문)월별인원계획" xfId="2655" xr:uid="{00000000-0005-0000-0000-0000AE0A0000}"/>
    <cellStyle name="一般_00Q3902REV.1" xfId="2656" xr:uid="{00000000-0005-0000-0000-0000AF0A0000}"/>
    <cellStyle name="千分位[0]_00Q3902REV.1" xfId="2657" xr:uid="{00000000-0005-0000-0000-0000B00A0000}"/>
    <cellStyle name="千分位_00Q3902REV.1" xfId="2658" xr:uid="{00000000-0005-0000-0000-0000B10A0000}"/>
    <cellStyle name="標準_list of commodities" xfId="2659" xr:uid="{00000000-0005-0000-0000-0000B20A0000}"/>
    <cellStyle name="貨幣 [0]_00Q3902REV.1" xfId="2660" xr:uid="{00000000-0005-0000-0000-0000B30A0000}"/>
    <cellStyle name="貨幣[0]_BRE" xfId="2661" xr:uid="{00000000-0005-0000-0000-0000B40A0000}"/>
    <cellStyle name="貨幣_00Q3902REV.1" xfId="2662" xr:uid="{00000000-0005-0000-0000-0000B50A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4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7.xml"/><Relationship Id="rId47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externalLink" Target="externalLinks/externalLink3.xml"/><Relationship Id="rId46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externalLink" Target="externalLinks/externalLink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2.xml"/><Relationship Id="rId40" Type="http://schemas.openxmlformats.org/officeDocument/2006/relationships/externalLink" Target="externalLinks/externalLink5.xml"/><Relationship Id="rId45" Type="http://schemas.openxmlformats.org/officeDocument/2006/relationships/externalLink" Target="externalLinks/externalLink10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49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externalLink" Target="externalLinks/externalLink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externalLink" Target="externalLinks/externalLink8.xml"/><Relationship Id="rId48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ung%20Quat/Goi3/PNT-P3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win%2010\Downloads\So%20lieu%20SKKT%20T9%20-2024%20(2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2.5nam/Thanh%20Toan/DOCUMENT/DAUTHAU/Dungquat/GOI3/DUNGQUAT-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an\0tonghop1\10Nam\10nam\xaydungcntt98\dung\&#167;&#222;a%20ph&#173;&#172;ng%2095-96%20(V&#232;n,%20TSC&#167;)%20hai%20gi&#184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Th&#224;nh/Bao%20cao%20Tong%20hop%20KTXH/Bao%20cao%20Tong%20hop%20nam%202021/So%20lieu/Documents%20and%20Settings/tqvuong/Local%20Settings/Temporary%20Internet%20Files/Content.IE5/O5IZ0TU7/Hieu/Data/Nien%20giam/Hoan/Nien%20giam%2095-2002/NN95-200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TEMP/IBASE2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2.5nam/Thanh%20Toan/CS3408/Standard/RPT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nh.T.T\NXLam\NXL-2001\Ha%20Noi%20Plaza\Tham%20dinh%20lai\Tai%20lieu%20A%20cap\TDT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nh.T.T\NXLam\Nxl-2000\Chu%20Hoang\Hanoi%20Group\My%20Documents\Phan%20Huy\DGIAGOC\1999\HANOI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03%20Nien%20giam%20day%20du/2013/Vu%20Tong%20hop/Gui%20NXB/Nam/10Nam/xaydungcntt98/dung/&#167;&#222;a%20ph&#173;&#172;ng%2095-96%20(V&#232;n,%20TSC&#167;)%20hai%20gi&#18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NT-QUOT-#3"/>
      <sheetName val="COAT&amp;WRAP-QIOT-#3"/>
      <sheetName val="XL4Poppy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Sheet1"/>
      <sheetName val="CV den trong tong"/>
      <sheetName val="Sheet2"/>
      <sheetName val="00000000"/>
      <sheetName val="xdcb 01-2003"/>
      <sheetName val="So Do"/>
      <sheetName val="KTTSCD - DLNA"/>
      <sheetName val="quÝ1"/>
      <sheetName val="10000000"/>
      <sheetName val="20000000"/>
      <sheetName val="30000000"/>
      <sheetName val="40000000"/>
      <sheetName val="50000000"/>
      <sheetName val="60000000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T4"/>
      <sheetName val="T5"/>
      <sheetName val="T6"/>
      <sheetName val="T.7"/>
      <sheetName val="T.8"/>
      <sheetName val="T8 (2)"/>
      <sheetName val="T.9"/>
      <sheetName val="T.10"/>
      <sheetName val="T.11"/>
      <sheetName val="T.12"/>
      <sheetName val="T10"/>
      <sheetName val="T11 "/>
      <sheetName val="Sheet3"/>
      <sheetName val="5 nam (tach)"/>
      <sheetName val="5 nam (tach) (2)"/>
      <sheetName val="KH 2003"/>
      <sheetName val="LuongT1"/>
      <sheetName val="LuongT2"/>
      <sheetName val="luongthang12"/>
      <sheetName val="LuongT11"/>
      <sheetName val="thang5"/>
      <sheetName val="T7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TK 154"/>
      <sheetName val="TK 632"/>
      <sheetName val="Tuongchan"/>
      <sheetName val="Matduong"/>
      <sheetName val="Km274"/>
      <sheetName val="Km275"/>
      <sheetName val="Km276"/>
      <sheetName val="Km277 "/>
      <sheetName val="Km278"/>
      <sheetName val="Km279"/>
      <sheetName val="Km280"/>
      <sheetName val="Km281"/>
      <sheetName val="Km282"/>
      <sheetName val="Km283"/>
      <sheetName val="Km284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Op mai 284"/>
      <sheetName val="Op mai"/>
      <sheetName val="XXXXXXXX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æng hîp"/>
      <sheetName val="GS01-chi TM"/>
      <sheetName val="GS02-thu TM"/>
      <sheetName val="GS03-thu TGNH"/>
      <sheetName val="GS04-chi TGNH"/>
      <sheetName val="GS05-l­¬ng"/>
      <sheetName val="GS06-X.kho"/>
      <sheetName val="06"/>
      <sheetName val="GS08-B.hµng"/>
      <sheetName val="GS09-k.c VAT DV"/>
      <sheetName val="GS10-lai tien vay"/>
      <sheetName val="GS11- tÝnh KHTSC§"/>
      <sheetName val="Sheet16"/>
      <sheetName val="PTH"/>
      <sheetName val="tong hop"/>
      <sheetName val="phan tich DG"/>
      <sheetName val="gia vat lieu"/>
      <sheetName val="gia xe may"/>
      <sheetName val="gia nhan cong"/>
      <sheetName val="XL4Test5"/>
      <sheetName val="TH Ky Anh"/>
      <sheetName val="Sheet2 (2)"/>
      <sheetName val="CV den trong to聮g"/>
      <sheetName val="Bia"/>
      <sheetName val="Tm"/>
      <sheetName val="THKP"/>
      <sheetName val="DGi"/>
      <sheetName val="Cong"/>
      <sheetName val="Cong cu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Dinhhinh"/>
      <sheetName val="Cot thep"/>
      <sheetName val="Tong hop (2)"/>
      <sheetName val="Km274 - Km275"/>
      <sheetName val="Km275 - Km276"/>
      <sheetName val="Km276 - Km277"/>
      <sheetName val="Km277 - Km278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Op mai"/>
      <sheetName val="Km277 - Km278 "/>
      <sheetName val="Tong hop Matduong"/>
      <sheetName val="Kluong phu"/>
      <sheetName val="Lan can"/>
      <sheetName val="Ho lan"/>
      <sheetName val="Coc tieu"/>
      <sheetName val="Bien bao"/>
      <sheetName val="Ranh"/>
      <sheetName val="t1"/>
      <sheetName val="T11"/>
      <sheetName val="PNT_QUOT__3"/>
      <sheetName val="COAT_WRAP_QIOT__3"/>
      <sheetName val="kl m m d"/>
      <sheetName val="kl vt tho"/>
      <sheetName val="kl dat"/>
      <sheetName val="Sheet4"/>
      <sheetName val="xin kinh phi"/>
      <sheetName val="lan trai"/>
      <sheetName val="thuoc no"/>
      <sheetName val="so thuc pham"/>
      <sheetName val="fOOD"/>
      <sheetName val="FORM hc"/>
      <sheetName val="FORM pc"/>
      <sheetName val="CamPha"/>
      <sheetName val="MongCai"/>
      <sheetName val="70000000"/>
      <sheetName val="TH  goi 4-x"/>
      <sheetName val="PNT-QUOT-D150#3"/>
      <sheetName val="PNT-QUOT-H153#3"/>
      <sheetName val="PNT-QUOT-K152#3"/>
      <sheetName val="PNT-QUOT-H146#3"/>
      <sheetName val="Oð mai 279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2"/>
      <sheetName val="t3"/>
      <sheetName val="t06"/>
      <sheetName val="t07"/>
      <sheetName val="t08"/>
      <sheetName val="t09"/>
      <sheetName val="t12"/>
      <sheetName val="0103"/>
      <sheetName val="0203"/>
      <sheetName val="th-nop"/>
      <sheetName val="th"/>
      <sheetName val="DGTL"/>
      <sheetName val="XN 1"/>
      <sheetName val="CT.XN1"/>
      <sheetName val="XCK"/>
      <sheetName val="CT.XNCK"/>
      <sheetName val="Hoasen"/>
      <sheetName val="S.hai"/>
      <sheetName val="HPC1"/>
      <sheetName val="No2"/>
      <sheetName val="CT N02"/>
      <sheetName val="C.Sap CT3"/>
      <sheetName val="CT.Csap.CT3"/>
      <sheetName val="CTVPCP"/>
      <sheetName val="Quan trac"/>
      <sheetName val="CS LB"/>
      <sheetName val="88 HBT"/>
      <sheetName val="69II"/>
      <sheetName val="CT 69II"/>
      <sheetName val="37 HV"/>
      <sheetName val="VPCP"/>
      <sheetName val="CT VPCP 6tang"/>
      <sheetName val="Son nha kinh VPCP"/>
      <sheetName val="CT VPCP son"/>
      <sheetName val="HMVPCP"/>
      <sheetName val="CT.HMVPCP"/>
      <sheetName val="ȴ0000000"/>
      <sheetName val="mau kiem ke"/>
      <sheetName val="quyet toan HD 2000"/>
      <sheetName val="quyet toan hoa don 2001"/>
      <sheetName val="kiem ke hoa don 2001"/>
      <sheetName val="QUY III 02"/>
      <sheetName val="QUY IV 02"/>
      <sheetName val="QUYET TOAN 02"/>
      <sheetName val="Sheet15"/>
      <sheetName val="BangTH"/>
      <sheetName val="Xaylap "/>
      <sheetName val="Nhan cong"/>
      <sheetName val="Thietbi"/>
      <sheetName val="Diengiai"/>
      <sheetName val="Vanchuyen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Kѭ284"/>
      <sheetName val="SOLIEU"/>
      <sheetName val="TINHTOAN"/>
      <sheetName val="XNT1MC"/>
      <sheetName val="XNT2MC"/>
      <sheetName val="XNT3MC"/>
      <sheetName val="XNT4MC"/>
      <sheetName val="xnt 1 CP"/>
      <sheetName val="xnt 2 cp"/>
      <sheetName val="xnt 3 CP"/>
      <sheetName val="xnt 4 CP"/>
      <sheetName val="BC tuan1"/>
      <sheetName val="BC tuan2"/>
      <sheetName val="BC tuan3"/>
      <sheetName val="BC tuan4"/>
      <sheetName val="DSo NVBH"/>
      <sheetName val="Km27' - Km278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g ban 1,5_x0013__x0000_"/>
      <sheetName val="Coc 6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Shedt1"/>
      <sheetName val="_x0012_0000000"/>
      <sheetName val="Thang06-2002"/>
      <sheetName val="Thang07-2002"/>
      <sheetName val="Thang08-2002"/>
      <sheetName val="Thang09-2002"/>
      <sheetName val="Thang10-2002 "/>
      <sheetName val="Thang11-2002"/>
      <sheetName val="Thang12-2002"/>
      <sheetName val="Sheet1 (3)"/>
      <sheetName val="XLÇ_x0015_oppy"/>
      <sheetName val="Bao cao KQTH quy hoach 135"/>
      <sheetName val="Sheet5"/>
      <sheetName val="Sheet6"/>
      <sheetName val="Sheet7"/>
      <sheetName val="Sheet8"/>
      <sheetName val="Sheet9"/>
      <sheetName val="Sheet10"/>
      <sheetName val="ct luong "/>
      <sheetName val="Nhap 6T"/>
      <sheetName val="baocaochinh(qui1.05) (DC)"/>
      <sheetName val="Ctuluongq.1.05"/>
      <sheetName val="BANG PHAN BO qui1.05(DC)"/>
      <sheetName val="BANG PHAN BO quiII.05"/>
      <sheetName val="bao cac cinh Qui II-2005"/>
      <sheetName val="XXXXX\XX"/>
      <sheetName val="Macro1"/>
      <sheetName val="Macro2"/>
      <sheetName val="Macro3"/>
      <sheetName val="TAU"/>
      <sheetName val="KHACH"/>
      <sheetName val="BC1"/>
      <sheetName val="BC2"/>
      <sheetName val="BAO CAO AN"/>
      <sheetName val="BANGKEKHACH"/>
      <sheetName val="BKLBD"/>
      <sheetName val="PTDG"/>
      <sheetName val="DTCT"/>
      <sheetName val="vlct"/>
      <sheetName val="Sheet11"/>
      <sheetName val="Sheet12"/>
      <sheetName val="Sheet13"/>
      <sheetName val="Sheet14"/>
      <sheetName val="T_x000b_331"/>
      <sheetName val="p0000000"/>
      <sheetName val=""/>
      <sheetName val="Km&quot;80"/>
      <sheetName val="Khac DP"/>
      <sheetName val="Khoi than "/>
      <sheetName val="B3_208_than"/>
      <sheetName val="B3_208_TU"/>
      <sheetName val="B3_208_TW"/>
      <sheetName val="B3_208_DP"/>
      <sheetName val="B3_208_khac"/>
      <sheetName val="Km283 - Jm284"/>
      <sheetName val="ADKT"/>
      <sheetName val="cocB40 5B"/>
      <sheetName val="cocD50 9A"/>
      <sheetName val="cocD75 16"/>
      <sheetName val="coc B80 TD25"/>
      <sheetName val="P27 B80"/>
      <sheetName val="Coc23 B80"/>
      <sheetName val="cong B80 C4"/>
      <sheetName val="Km27%"/>
      <sheetName val="O0 mai 279"/>
      <sheetName val="Op_x0000_mai 280"/>
      <sheetName val="Op mai 28_x0011_"/>
      <sheetName val="5 nam (tac`) (2)"/>
      <sheetName val="D%o nai"/>
      <sheetName val="CTT cao so."/>
      <sheetName val="XNxlva sxdhanKCII"/>
      <sheetName val="CTxay lap mo C_x0010_"/>
      <sheetName val="Song ban 0,7x0,7"/>
      <sheetName val="Cong ban 0,8x ,8"/>
      <sheetName val="Dong$bac"/>
      <sheetName val="MTL$-INTER"/>
      <sheetName val="Khach iang le "/>
      <sheetName val="[PNT-P3.xlsѝKQKDKT'04-1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TL33-13.14"/>
      <sheetName val="tlđm190337,8"/>
      <sheetName val="GC190337,8"/>
      <sheetName val="033,7,8"/>
      <sheetName val="TL033 ,2,4"/>
      <sheetName val="TL 0331,2"/>
      <sheetName val="033-1,4"/>
      <sheetName val="TL033,19,5"/>
      <sheetName val="gVL"/>
      <sheetName val="Lap ®at ®hÖn"/>
      <sheetName val="[PNT-P3.xlsUTong hop (2)"/>
      <sheetName val="Km276 - Ke277"/>
      <sheetName val="[PNT-P3.xlsUKm279 - Km280"/>
      <sheetName val="Du tnan chi tiet coc nuoc"/>
      <sheetName val="Baocao"/>
      <sheetName val="UT"/>
      <sheetName val="TongHopHD"/>
      <sheetName val="7000 000"/>
      <sheetName val="Áo"/>
      <sheetName val="XNxlva sxthanKCIÉ"/>
      <sheetName val="K43"/>
      <sheetName val="THKL"/>
      <sheetName val="PL43"/>
      <sheetName val="K43+0.00 - 338 Trai"/>
      <sheetName val="Tong (op"/>
      <sheetName val="Coc 4ieu"/>
      <sheetName val="chieud_x0005__x0000__x0000__x0000_"/>
      <sheetName val="gìIÏÝ_x001c_Ã_x0008_ç¾{è"/>
      <sheetName val="ESTI."/>
      <sheetName val="DI-ESTI"/>
      <sheetName val="CV den trong to?g"/>
      <sheetName val="?0000000"/>
      <sheetName val="GS02-thu0TM"/>
      <sheetName val="Don gia"/>
      <sheetName val="Nhap du lieu"/>
      <sheetName val="Package1"/>
      <sheetName val="TDT-TBࡁ"/>
      <sheetName val="ၔong hop QL48 - 2"/>
      <sheetName val="Shaet13"/>
      <sheetName val="Km266"/>
      <sheetName val="Thang8-02"/>
      <sheetName val="Thang9-02"/>
      <sheetName val="Thang10-02"/>
      <sheetName val="Thang11-02"/>
      <sheetName val="Thang12-02"/>
      <sheetName val="Thang01-03"/>
      <sheetName val="Thang02-03"/>
      <sheetName val="Mp mai 275"/>
      <sheetName val="30100000"/>
      <sheetName val="Ton 31.1"/>
      <sheetName val="NhapT.2"/>
      <sheetName val="Xuat T.2"/>
      <sheetName val="Ton 28.2"/>
      <sheetName val="H.Tra"/>
      <sheetName val="Hang CTY TRA LAI"/>
      <sheetName val="Hang NV Tra Lai"/>
      <sheetName val="TNghiªm T_x0002_ "/>
      <sheetName val="tt-_x0014_BA"/>
      <sheetName val="TD_x0014_"/>
      <sheetName val="_x0014_.12"/>
      <sheetName val="QD c5a HDQT (2)"/>
      <sheetName val="_x0003_hart1"/>
      <sheetName val="mua vao"/>
      <sheetName val="chi phi "/>
      <sheetName val="ban ra 10%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PN1"/>
      <sheetName val="PN2"/>
      <sheetName val="PG1"/>
      <sheetName val="PG2"/>
      <sheetName val="TT"/>
      <sheetName val="HFO"/>
      <sheetName val="HFA"/>
      <sheetName val="FA2"/>
      <sheetName val="T_pn1"/>
      <sheetName val="T_pn2"/>
      <sheetName val="T_pg1"/>
      <sheetName val="T_pg2"/>
      <sheetName val="T_tt"/>
      <sheetName val="T_hfo"/>
      <sheetName val="T_p2"/>
      <sheetName val="T_hfa"/>
      <sheetName val="tong"/>
      <sheetName val="dt1,2,10"/>
      <sheetName val="13b"/>
      <sheetName val="pn1_TT"/>
      <sheetName val="pn2_TT"/>
      <sheetName val="PG1_TT"/>
      <sheetName val="PG2_TT"/>
      <sheetName val="tuathang"/>
      <sheetName val="hpho_TT"/>
      <sheetName val="Ban pha 2"/>
      <sheetName val="Huoipha"/>
      <sheetName val="??-BLDG"/>
      <sheetName val="_x000b_luong phu"/>
      <sheetName val="gìIÏÝ_x001c_齘_x0013_龜_x0013_ꗃ〒"/>
      <sheetName val="Op mai 2_x000c__x0000_"/>
      <sheetName val="_x0000_bÑi_x0003__x0000__x0000__x0000__x0000_²r_x0013__x0000_"/>
      <sheetName val="k, vt tho"/>
      <sheetName val="Km_x0012_77 "/>
      <sheetName val="K-280 - Km281"/>
      <sheetName val="Km280 ࠭ Km281"/>
      <sheetName val="_x0000__x000f__x0000__x0000__x0000_½"/>
      <sheetName val="_x0000__x0000_²r"/>
      <sheetName val="_x0000__x0000__x0000__x0000__x0000_M pc_x0006__x0000__x0000_CamPh_x0000__x0000_"/>
      <sheetName val="_x0000__x000d__x0000__x0000__x0000_âO"/>
      <sheetName val="Cong ban 1,5„—_x0013__x0000_"/>
      <sheetName val="Xa9lap "/>
      <sheetName val="So TSCD"/>
      <sheetName val="Bang phan bo KH TSCD"/>
      <sheetName val="The TSCD"/>
      <sheetName val="BTH- P.Chi "/>
      <sheetName val="BTH NVL"/>
      <sheetName val="NK-SC"/>
      <sheetName val="NK SO CAI"/>
      <sheetName val="The tinh Z"/>
      <sheetName val="So CFSXKD"/>
      <sheetName val="So TGNH 2002"/>
      <sheetName val="So quy TM 2002"/>
      <sheetName val="SCT NVL"/>
      <sheetName val="SCT TK 131"/>
      <sheetName val="So theo doi thue GTGT 2002"/>
      <sheetName val="BTH- P.Thu"/>
      <sheetName val="BCDSPS"/>
      <sheetName val="BCDKT"/>
      <sheetName val="Sÿÿÿÿ"/>
      <sheetName val="quÿÿ"/>
      <sheetName val="L_x0010_V ®at ®iÖn"/>
      <sheetName val="Cong ban 0,7p0,7"/>
      <sheetName val="Km275 - Ke276"/>
      <sheetName val="Km280 - Km2(1"/>
      <sheetName val="Km282 - Kl283"/>
      <sheetName val="Tong hop Op m!i"/>
      <sheetName val="bc"/>
      <sheetName val="K.O"/>
      <sheetName val="xang _clc"/>
      <sheetName val="X¡NG_td"/>
      <sheetName val="MaZUT"/>
      <sheetName val="DIESEL"/>
      <sheetName val="Thang 07"/>
      <sheetName val="T10-05"/>
      <sheetName val="T9-05"/>
      <sheetName val="t805"/>
      <sheetName val="11T"/>
      <sheetName val="9T"/>
      <sheetName val="Giao nhie- vu"/>
      <sheetName val="Diem mon hoc"/>
      <sheetName val="Tong hop diem"/>
      <sheetName val="HoTen-khong duoc xoa"/>
      <sheetName val="120"/>
      <sheetName val="IFAD"/>
      <sheetName val="CVHN"/>
      <sheetName val="TCVM"/>
      <sheetName val="RIDP"/>
      <sheetName val="LDNN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CT cong"/>
      <sheetName val="dg cong"/>
      <sheetName val="Dimu"/>
      <sheetName val="Klct"/>
      <sheetName val="Covi"/>
      <sheetName val="Nlvt"/>
      <sheetName val="Innl"/>
      <sheetName val="Invt"/>
      <sheetName val="Chon"/>
      <sheetName val="Qtnv"/>
      <sheetName val="Bqtn"/>
      <sheetName val="Bqtv"/>
      <sheetName val="Giao"/>
      <sheetName val="Dcap"/>
      <sheetName val="Nlie"/>
      <sheetName val="Mnli"/>
      <sheetName val="Giao nhiem fu"/>
      <sheetName val="QDcea TGD (2)"/>
      <sheetName val="Mix-Tarpaulin"/>
      <sheetName val="Tarpaulin"/>
      <sheetName val="Price"/>
      <sheetName val="Monthly"/>
      <sheetName val="For Summary"/>
      <sheetName val="For Summary(KG)"/>
      <sheetName val="PP Cloth"/>
      <sheetName val="Mix-PP Cloth"/>
      <sheetName val="Material Price-PP"/>
      <sheetName val="_x0003_har"/>
      <sheetName val="VÃt liÖu"/>
      <sheetName val="CVden nw8ai TCT (1)"/>
      <sheetName val="gia x_x0000_ may"/>
      <sheetName val="thaß26"/>
      <sheetName val="FORM jc"/>
      <sheetName val="TNghiÖ- VL"/>
      <sheetName val="K?284"/>
      <sheetName val="CDPS3"/>
      <sheetName val="tldm190337,8"/>
      <sheetName val="?ong hop QL48 - 2"/>
      <sheetName val="Giao nhÿÿÿÿvu"/>
      <sheetName val="⁋㌱Ա_x0000_䭔㌱س_x0000_䭔ㄠㄴ_x0006_牴湯⁧琠湯౧_x0000_杮楨搠湩⵨偃_x0006_匀敨瑥"/>
      <sheetName val="ADKTKT02"/>
      <sheetName val="Cac cang UT mua thal Dong bac"/>
      <sheetName val="CV di ngoai to~g"/>
      <sheetName val="CT.XF1"/>
      <sheetName val="DG "/>
      <sheetName val="I"/>
      <sheetName val="PNT-P3"/>
      <sheetName val="GS11- tÝnh KH_x0014_SC§"/>
      <sheetName val="DŃ02"/>
      <sheetName val="XXXXX_XX"/>
      <sheetName val="_x0000__x0000_"/>
      <sheetName val="Cong ban 1,5_x0013_"/>
      <sheetName val="bÑi_x0003__x0000_²r_x0013__x0000_"/>
      <sheetName val="_x000f__x0000_½"/>
      <sheetName val="M pc_x0006__x0000_CamPh_x0000_"/>
      <sheetName val="_x000d_âO"/>
      <sheetName val="QD cua "/>
      <sheetName val="_x000c__x0000__x0000__x0000__x0000__x0000__x0000__x0000__x000d__x0000__x0000__x0000_"/>
      <sheetName val="_x0000__x000f__x0000__x0000__x0000_‚ž½"/>
      <sheetName val="Temp"/>
      <sheetName val="Tong hop xuat kho nvl"/>
      <sheetName val="Xuat kho"/>
      <sheetName val="Tong hop so lieu tai nhap kho"/>
      <sheetName val="tai nhap kho"/>
      <sheetName val="Nhap kho"/>
      <sheetName val="Tong ket nhap kho"/>
      <sheetName val="Tong ket"/>
      <sheetName val="cac ma can huy"/>
      <sheetName val="Hang hong"/>
      <sheetName val="Tham khao"/>
      <sheetName val="hang khong co packing"/>
      <sheetName val="01"/>
      <sheetName val="02"/>
      <sheetName val="03"/>
      <sheetName val="04"/>
      <sheetName val="05"/>
      <sheetName val="07"/>
      <sheetName val="08"/>
      <sheetName val="09"/>
      <sheetName val="PHEPNAM"/>
      <sheetName val="KHONGLUONG"/>
      <sheetName val="d0000000"/>
      <sheetName val="e0000000"/>
      <sheetName val="f0000000"/>
      <sheetName val="g0000000"/>
      <sheetName val="h0000000"/>
      <sheetName val="i0000000"/>
      <sheetName val="XXXXXXX0"/>
      <sheetName val="XXXXXXX1"/>
      <sheetName val="XXXXXXX2"/>
      <sheetName val="XXXXXXX3"/>
      <sheetName val="XXXXXXX4"/>
      <sheetName val="XXXXXXX5"/>
      <sheetName val="XXXXXXX6"/>
      <sheetName val="XXXXXXX7"/>
      <sheetName val="XXXXXXX8"/>
      <sheetName val="XXXXXXX9"/>
      <sheetName val="XXXXXXXA"/>
      <sheetName val="XXXXXXXB"/>
      <sheetName val="XXXXXXXC"/>
      <sheetName val="XXXXXXXD"/>
      <sheetName val="XXXXXXXE"/>
      <sheetName val="XXXXXXXF"/>
      <sheetName val="XXXXXXXG"/>
      <sheetName val="XXXXXXXH"/>
      <sheetName val="XXXXXXXI"/>
      <sheetName val="XXXXXXXJ"/>
      <sheetName val="XXXXXXXK"/>
      <sheetName val="XXXXXXXL"/>
      <sheetName val="XXXXXXXM"/>
      <sheetName val="XXXXXXXN"/>
      <sheetName val="XXXXXXXO"/>
      <sheetName val="XXXXXXXP"/>
      <sheetName val="XXXXXXXQ"/>
      <sheetName val="XXXXXXXR"/>
      <sheetName val="XXXXXXXS"/>
      <sheetName val="XXXXXXXT"/>
      <sheetName val="XXXXXXXU"/>
      <sheetName val="XXXXXXXV"/>
      <sheetName val="XXXXXXXW"/>
      <sheetName val="XXXXXXXY"/>
      <sheetName val="XXXXXXXZ"/>
      <sheetName val="XXXXXX0X"/>
      <sheetName val="XXXXXX00"/>
      <sheetName val="XXXXXX01"/>
      <sheetName val="XXXXXX02"/>
      <sheetName val="XXXXXX03"/>
      <sheetName val="XXXXXX04"/>
      <sheetName val="XXXXXX05"/>
      <sheetName val="XXXXXX06"/>
      <sheetName val="XXXXXX07"/>
      <sheetName val="Du lich"/>
      <sheetName val="XXXXXX08"/>
      <sheetName val="XXXXXX09"/>
      <sheetName val="XXXXXX0A"/>
      <sheetName val="XXXXXX0B"/>
      <sheetName val="XXXXXX0C"/>
      <sheetName val="XXXXXX0D"/>
      <sheetName val="XXXXXX0E"/>
      <sheetName val="XXXXXX0F"/>
      <sheetName val="XXXXXX0G"/>
      <sheetName val="DC2@ï4"/>
      <sheetName val="T[ 131"/>
      <sheetName val="Op"/>
      <sheetName val="gia x"/>
      <sheetName val="⁋㌱Ա"/>
      <sheetName val="chieud_x0005_"/>
      <sheetName val="Op mai 2_x000c_"/>
      <sheetName val="Cong ban 1,5„—_x0013_"/>
      <sheetName val="_x0014_M01"/>
      <sheetName val="QD cua HDQ²_x0000__x0000_)"/>
      <sheetName val="_x0000__x000d__x0000__x0000__x0000_âOŽ"/>
      <sheetName val="P210-TP20"/>
      <sheetName val="CB32"/>
      <sheetName val="CTT NuiC_x000f_eo"/>
      <sheetName val="TDT-TB?"/>
      <sheetName val="Km280 ? Km281"/>
      <sheetName val="Kluo-_x0008_ phu"/>
      <sheetName val="QD cua HDQ²_x0000__x0000_€)"/>
      <sheetName val="tt chu don"/>
      <sheetName val="nam2004"/>
      <sheetName val="Dhp+d"/>
      <sheetName val="DC0#"/>
      <sheetName val="_x000f_p m!i 284"/>
      <sheetName val="AA"/>
      <sheetName val="tuong"/>
      <sheetName val="t01.06"/>
      <sheetName val="chie԰_x0000__x0000__x0000_Ȁ_x0000_"/>
      <sheetName val="Ho la "/>
      <sheetName val="PNT_QUO"/>
      <sheetName val="PNghiÖm VL"/>
      <sheetName val="DGþ"/>
      <sheetName val="Thue NK"/>
      <sheetName val="Hang NK"/>
      <sheetName val="GS08)B.hµng"/>
      <sheetName val="chieud"/>
      <sheetName val="Tong hop ၑL48 - 2"/>
      <sheetName val="_x0000__x000a__x0000__x0000__x0000_âO"/>
      <sheetName val="Jet1- CP 32"/>
      <sheetName val="Jet2- Binh Minh 01"/>
      <sheetName val="Jet3"/>
      <sheetName val="Jet4"/>
      <sheetName val="Jet5"/>
      <sheetName val="Jet6"/>
      <sheetName val="Jet7"/>
      <sheetName val="Jet8"/>
      <sheetName val="Jet9"/>
      <sheetName val="Jet10"/>
      <sheetName val="Jet11"/>
      <sheetName val="Diesel1"/>
      <sheetName val="Diesel2"/>
      <sheetName val="Diezel3"/>
      <sheetName val="Mogas1"/>
      <sheetName val="Mogas2"/>
      <sheetName val="Mogas3"/>
      <sheetName val="CDKTJT03"/>
      <sheetName val="Tong hnp QL47"/>
      <sheetName val="Cong baj 2x1,5"/>
      <sheetName val="nghi dinhmCP"/>
      <sheetName val="I_x0005__x0000__x0000_"/>
      <sheetName val="_x0000__x000f__x0000__x0000__x0000__x0005__x0000__x0000_"/>
      <sheetName val="CVpden trong tong"/>
      <sheetName val="5 nam (tach) x2)"/>
      <sheetName val="_x0000_۸ܪ࢈ܪ_x0000_"/>
      <sheetName val="Chi tiet"/>
      <sheetName val="HHQ2"/>
      <sheetName val="Quy I"/>
      <sheetName val="PTPQIII"/>
      <sheetName val="QuyIII"/>
      <sheetName val="Quy II"/>
      <sheetName val="Q.IV"/>
      <sheetName val="PTPQIV"/>
      <sheetName val="6TDN"/>
      <sheetName val="PTP"/>
      <sheetName val="PTPQII"/>
      <sheetName val="S2_x0000__x0000_1"/>
      <sheetName val="FUONDER TAN UYEN T12"/>
      <sheetName val=" CHIEU XA  T01"/>
      <sheetName val="ANH KHANH DONG NAI T12 (2)"/>
      <sheetName val="XANG DAU K5"/>
      <sheetName val="ANH HAI T01"/>
      <sheetName val="NAVITRAN T1"/>
      <sheetName val="VAN PHU T01"/>
      <sheetName val="DUONG BDT 11  823282ms Hao"/>
      <sheetName val="CKTANDINHT1 782346 Huong (2)"/>
      <sheetName val="UNZAT01743972- Phuong(vp) (2)"/>
      <sheetName val="LONGVANT12 759469 Ms Van (2)"/>
      <sheetName val="Cong ban 1,5_x0013_?"/>
      <sheetName val="DGh"/>
      <sheetName val="_x000c__x0000__x0000__x0000__x0000__x0000__x0000__x0000__x000a__x0000__x0000__x0000_"/>
      <sheetName val="_x0000__x000a__x0000__x0000__x0000_âOŽ"/>
      <sheetName val="HNI"/>
      <sheetName val="bÑi_x0003_"/>
      <sheetName val="Tong hop$Op mai"/>
      <sheetName val="???????-BLDG"/>
      <sheetName val="Tong hopQ48­1"/>
      <sheetName val="tra-vat-lieu"/>
      <sheetName val="XL4Toppy"/>
      <sheetName val="TO 141"/>
      <sheetName val="Op?mai 280"/>
      <sheetName val="chieud_x0005_???"/>
      <sheetName val="Op mai 2_x000c_?"/>
      <sheetName val="?bÑi_x0003_????²r_x0013_?"/>
      <sheetName val="?_x000f_???½"/>
      <sheetName val="??²r"/>
      <sheetName val="?????M pc_x0006_??CamPh??"/>
      <sheetName val="?_x000d_???âO"/>
      <sheetName val="Cong ban 1,5„—_x0013_?"/>
      <sheetName val="??"/>
      <sheetName val="gia x? may"/>
      <sheetName val="⁋㌱Ա?䭔㌱س?䭔ㄠㄴ_x0006_牴湯⁧琠湯౧?杮楨搠湩⵨偃_x0006_匀敨瑥"/>
      <sheetName val="K,uon' ph5"/>
      <sheetName val="_x000c_an #an"/>
      <sheetName val="C/c t)eu"/>
      <sheetName val="Bi%n bao"/>
      <sheetName val="Ran("/>
      <sheetName val="_x0014_ong hop_x0011_48-1"/>
      <sheetName val="Cong &quot;an 0,7x0,7"/>
      <sheetName val="Co.g b!n 0,8x0,8"/>
      <sheetName val="Con' ba. 1x1"/>
      <sheetName val="_x0003_ong ban 1x1,2"/>
      <sheetName val="baocaochi.h(q5i1.05) (DC)"/>
      <sheetName val="C4ulu/ngq.1.05"/>
      <sheetName val="_x0002_ANG PHA_x000e_ BO qui1.05(DC)"/>
      <sheetName val="B_x0001_NG PHAN BO quiII.05"/>
      <sheetName val="⁋㌱Ա_x0000_䭔㌱س_x0000_䭔ㄠㄴ_x0006_牴湯⁧琠湯౧_x0000_杮楨搠湩⵨偃_x0006_匀頀ᎆ"/>
      <sheetName val="_x000d_â_x0005__x0000_"/>
      <sheetName val="⁋㌱Ա_x0000_䭔㌱س_x0000_䭔ㄠㄴ_x0006_牴湯⁧琠湯౧_x0000_杮楨搠湩⵨偃_x0006_匀䈀ᅪ"/>
      <sheetName val="⁋㌱Ա_x0000_䭔㌱س_x0000_䭔ㄠㄴ_x0006_牴湯⁧琠湯౧_x0000_杮楨搠湩⵨偃_x0006_匀렀቟"/>
      <sheetName val="⁋㌱Ա_x0000_䭔㌱س_x0000_䭔ㄠㄴ_x0006_牴湯⁧琠湯౧_x0000_杮楨搠湩⵨偃_x0006_匀︀ᇕ"/>
      <sheetName val="DG("/>
      <sheetName val="TK33313"/>
      <sheetName val="UK 911"/>
      <sheetName val="CEPS1"/>
      <sheetName val="Km285"/>
      <sheetName val="bÑi_x0003_?²r_x0013_?"/>
      <sheetName val="T±1 "/>
      <sheetName val="411"/>
      <sheetName val="632"/>
      <sheetName val="333"/>
      <sheetName val="1uÝ1"/>
      <sheetName val="TH Ky Afh"/>
      <sheetName val="KHTS_x0000__x000d_2"/>
      <sheetName val="LuÞ_x0016_gT2"/>
      <sheetName val="luongt_x0000_ang12"/>
      <sheetName val="FORM (c"/>
      <sheetName val="02.05.07"/>
      <sheetName val="03.05.07"/>
      <sheetName val="04.05.07"/>
      <sheetName val="05.05.07"/>
      <sheetName val="06.05.07"/>
      <sheetName val="07.05.07"/>
      <sheetName val="08.05.07"/>
      <sheetName val="09.05.07"/>
      <sheetName val="Ther cao "/>
      <sheetName val="152"/>
      <sheetName val="111"/>
      <sheetName val="156"/>
      <sheetName val="So NVL"/>
      <sheetName val="511"/>
      <sheetName val="Nhat ký chung"/>
      <sheetName val="So 131"/>
      <sheetName val="So 331"/>
      <sheetName val="So 133"/>
      <sheetName val="So 3331"/>
      <sheetName val="So 334"/>
      <sheetName val="So 911"/>
      <sheetName val="So 421"/>
      <sheetName val="241"/>
      <sheetName val="642"/>
      <sheetName val="[PNT-P3.xls?KQKDKT'04-1"/>
      <sheetName val="CV di ngoai tone (2)"/>
      <sheetName val="[PNT-P3.xlsMMatduong"/>
      <sheetName val="???_x0000_???_x0000_???_x0006_??????_x0000_??????_x0006_???"/>
      <sheetName val="[PNT-P3.xls]XXXXX\XX"/>
      <sheetName val="[PNT-P3.xls]C/c t)eu"/>
      <sheetName val="[PNT-P3.xls]C4ulu/ngq.1.05"/>
      <sheetName val="_x0000__x000f__x0000_︀ᇕ԰_x0000_缀"/>
      <sheetName val="[PNT-P3.xlsѝKQKDKTﴀ셅u淪洂"/>
      <sheetName val="GS09-chi TM"/>
      <sheetName val="_x0000__x000f__x0000__x0000__x0000_‚竈_x0013_"/>
      <sheetName val="⁋㌱Ա_x0000_䭔㌱س_x0000_䭔ㄠㄴ_x0006_牴湯⁧琠湯౧_x0000_杮楨搠湩⵨偃_x0006_匀저፺"/>
      <sheetName val="⁋㌱Ա_x0000_䭔㌱س_x0000_䭔ㄠㄴ_x0006_牴湯⁧琠湯౧_x0000_杮楨搠湩⵨偃_x0006_匀㠀ᎍ"/>
      <sheetName val="_x0000__x000f__x0000__x0000__x0000_‚헾】"/>
      <sheetName val="⁋㌱Ա_x0000_䭔㌱س_x0000_䭔ㄠㄴ_x0006_牴湯⁧琠湯౧_x0000_杮楨搠湩⵨偃_x0006_匀ࠀ╵"/>
      <sheetName val="⁋㌱Ա_x0000_䭔㌱س_x0000_䭔ㄠㄴ_x0006_牴湯⁧琠湯౧_x0000_杮楨搠湩⵨偃_x0006_匀렀፶"/>
      <sheetName val="⁋㌱Ա_x0000_䭔㌱س_x0000_䭔ㄠㄴ_x0006_牴湯⁧琠湯౧_x0000_杮楨搠湩⵨偃_x0006_匀԰_x0000_"/>
      <sheetName val="⁋㌱Ա_x0000_䭔㌱س_x0000_䭔ㄠㄴ_x0006_牴湯⁧琠湯౧_x0000_杮楨搠湩⵨偃_x0006_匀㠀Ẅ"/>
      <sheetName val="⁋㌱Ա_x0000_䭔㌱س_x0000_䭔ㄠㄴ_x0006_牴湯⁧琠湯౧_x0000_杮楨搠湩⵨偃_x0006_匀᥸"/>
      <sheetName val="⁋㌱Ա_x0000_䭔㌱س_x0000_䭔ㄠㄴ_x0006_牴湯⁧琠湯౧_x0000_杮楨搠湩⵨偃_x0006_匀栀ṵ"/>
      <sheetName val="⁋㌱Ա_x0000_䭔㌱س_x0000_䭔ㄠㄴ_x0006_牴湯⁧琠湯౧_x0000_杮楨搠湩⵨偃_x0006_匀︀㗕"/>
      <sheetName val="⁋㌱Ա_x0000_䭔㌱س_x0000_䭔ㄠㄴ_x0006_牴湯⁧琠湯౧_x0000_杮楨搠湩⵨偃_x0006_匀栀▆"/>
      <sheetName val="⁋㌱Ա_x0000_䭔㌱س_x0000_䭔ㄠㄴ_x0006_牴湯⁧琠湯౧_x0000_杮楨搠湩⵨偃_x0006_匀╿"/>
      <sheetName val="bÑi_x0003__x0000_²r_x0013_"/>
      <sheetName val="bÑi_x0003__x0000_²r_x0013_("/>
      <sheetName val="_x0000__x000f__x0000__x0000__x0000_‚眨,"/>
      <sheetName val="_x0000__x000f__x0000__x0000__x0000_‚禈."/>
      <sheetName val="bÑi_x0003__x0000_²r_x0013_"/>
      <sheetName val="gìIÏÝ_x001c_齘_x0013_龜저ងఀ"/>
      <sheetName val="_x0000__x000f__x0000__x0000__x0000_‚稸1"/>
      <sheetName val="gìIÏÝ_x001c_齘_x0013_龜저ᥲఀ"/>
      <sheetName val="CDÕTKT2002"/>
      <sheetName val="⁋㌱Ա_x0000_䭔㌱س_x0000_䭔ㄠㄴ_x0006_牴湯⁧琠湯౧_x0000_杮楨搠湩⵨偃_x0006_匀렀⪈"/>
      <sheetName val="⁋㌱Ա_x0000_䭔㌱س_x0000_䭔ㄠㄴ_x0006_牴湯⁧琠湯౧_x0000_杮楨搠湩⵨偃_x0006_匀⠀⩶"/>
      <sheetName val="⁋㌱Ա_x0000_䭔㌱س_x0000_䭔ㄠㄴ_x0006_牴湯⁧琠湯౧_x0000_杮楨搠湩⵨偃_x0006_匀⎅"/>
      <sheetName val="⁋㌱Ա_x0000_䭔㌱س_x0000_䭔ㄠㄴ_x0006_牴湯⁧琠湯౧_x0000_杮楨搠湩⵨偃_x0006_匀᠀⍺"/>
      <sheetName val="⁋㌱Ա_x0000_䭔㌱س_x0000_䭔ㄠㄴ_x0006_牴湯⁧琠湯౧_x0000_杮楨搠湩⵨偃_x0006_匀ࠀ⩷"/>
      <sheetName val="QUY IV _x0005__x0000_"/>
      <sheetName val="p"/>
      <sheetName val="KHTS"/>
      <sheetName val="co_x0005__x0000__x0000__x0000_"/>
      <sheetName val="Tong hop Mctduong"/>
      <sheetName val="KHTS?_x000d_2"/>
      <sheetName val="_x000c__x0000__x0000__x0000__x0000__x0000__x0000__x0000__x000d__x0000__x0000_Õ"/>
      <sheetName val="_x0000__x000f__x0000_䠀᡿谀᡿︀"/>
      <sheetName val="chie԰???Ȁ?"/>
      <sheetName val="_x000c_???????_x000d_???"/>
      <sheetName val="?_x000f_???‚ž½"/>
      <sheetName val="?_x000d_???âOŽ"/>
      <sheetName val="I_x0005_??"/>
      <sheetName val="S2??1"/>
      <sheetName val="TH  goi _x0014_-x"/>
      <sheetName val="_x0000__x0000_di trong  tong"/>
      <sheetName val="Monthly production actual"/>
      <sheetName val="P201-TP20"/>
      <sheetName val="⁋㌱Ա_x0000_䭔㌱س_x0000_䭔ㄠㄴ_x0006_牴湯⁧琠湯౧_x0000_杮楨搠湩⵨偃_x0006_匀㠀䂅"/>
      <sheetName val="[PNT-P3.xls][PNT-P3.xls]XXXXX\X"/>
      <sheetName val="Tkng hop QL48 - 2"/>
      <sheetName val="GO THUAN AN T 01 784026 (2)"/>
      <sheetName val="COMPOSIITE SAI SON T 1(2)"/>
      <sheetName val="PEMARAT01 (2)"/>
      <sheetName val="SYSTEMT1 780851-Ms thao (2)"/>
      <sheetName val="PUKYONG T1"/>
      <sheetName val="ASIAPAINT T11"/>
      <sheetName val="SEUNGBO T11 782173 Ms Suong (2)"/>
      <sheetName val="KONICAT12(2)"/>
      <sheetName val=" CHAN NUOIT12750622 Ms Tinh (2)"/>
      <sheetName val="NS t01784465 Ms quyen (2)"/>
      <sheetName val="POMINAT01  (2)"/>
      <sheetName val="COTTOT01 711018 Ms nuong (2)"/>
      <sheetName val="SuBINHDUONGT 01 "/>
      <sheetName val="MHET1 784028 lan anh (2)"/>
      <sheetName val="t_x0000_1-01"/>
      <sheetName val="So_Do"/>
      <sheetName val="KTTSCD_-_DLNA"/>
      <sheetName val="lapdat_TB_"/>
      <sheetName val="TNghiªm_TB_"/>
      <sheetName val="VËt_liÖu"/>
      <sheetName val="Lap_®at_®iÖn"/>
      <sheetName val="TNghiÖm_VL"/>
      <sheetName val="th_"/>
      <sheetName val="tien_luong"/>
      <sheetName val="T_7"/>
      <sheetName val="T_8"/>
      <sheetName val="T8_(2)"/>
      <sheetName val="T_9"/>
      <sheetName val="T_10"/>
      <sheetName val="T_11"/>
      <sheetName val="T_12"/>
      <sheetName val="T11_"/>
      <sheetName val="CVden_ngoai_TCT_(1)"/>
      <sheetName val="CV_den_ngoai_TCT_(2)"/>
      <sheetName val="CV_den_ngoai_TCT_(3)"/>
      <sheetName val="QDcua_TGD"/>
      <sheetName val="QD_cua_HDQT"/>
      <sheetName val="QD_cua_HDQT_(2)"/>
      <sheetName val="CV_di_ngoai_tong"/>
      <sheetName val="CV_di_ngoai_tong_(2)"/>
      <sheetName val="To_trinh"/>
      <sheetName val="Giao_nhiem_vu"/>
      <sheetName val="QDcua_TGD_(2)"/>
      <sheetName val="Thong_tu"/>
      <sheetName val="CV_di_trong__tong"/>
      <sheetName val="nghi_dinh-CP"/>
      <sheetName val="CV_den_trong_tong"/>
      <sheetName val="TK_112"/>
      <sheetName val="TK_131"/>
      <sheetName val="TK_141"/>
      <sheetName val="TK_153"/>
      <sheetName val="TK_211"/>
      <sheetName val="TK_242"/>
      <sheetName val="TK_334"/>
      <sheetName val="TK_511"/>
      <sheetName val="TK_515"/>
      <sheetName val="TK_911"/>
      <sheetName val="TK_154"/>
      <sheetName val="TK_632"/>
      <sheetName val="5_nam_(tach)"/>
      <sheetName val="5_nam_(tach)_(2)"/>
      <sheetName val="KH_2003"/>
      <sheetName val="Km277_"/>
      <sheetName val="Op_mai_274"/>
      <sheetName val="Op_mai_275"/>
      <sheetName val="Op_mai_276"/>
      <sheetName val="Op_mai_277"/>
      <sheetName val="Op_mai_278"/>
      <sheetName val="Op_mai_279"/>
      <sheetName val="Op_mai_280"/>
      <sheetName val="Op_mai_281"/>
      <sheetName val="Op_mai_282"/>
      <sheetName val="Op_mai_283"/>
      <sheetName val="Op_mai_284"/>
      <sheetName val="Op_mai"/>
      <sheetName val="TH_Ky_Anh"/>
      <sheetName val="Sheet2_(2)"/>
      <sheetName val="TH__goi_4-x"/>
      <sheetName val="tæng_hîp"/>
      <sheetName val="GS01-chi_TM"/>
      <sheetName val="GS02-thu_TM"/>
      <sheetName val="PFT_QUOT__3"/>
      <sheetName val="khung ten TD"/>
      <sheetName val="\NT1MC"/>
      <sheetName val="GS10-lai t)en vay"/>
      <sheetName val="Km278 - Jm279"/>
      <sheetName val="Chi tiet don 'ia khoi phuc"/>
      <sheetName val="XNT2_x000d_C"/>
      <sheetName val="Shee46"/>
      <sheetName val="X_x000c_4Poppy"/>
      <sheetName val="CV den ng/ai TCT (3)"/>
      <sheetName val="[PNT-P3.xls][PNT-P3.xls][PNT-P3"/>
      <sheetName val="DS"/>
      <sheetName val="_x000f_?½"/>
      <sheetName val="M pc_x0006_?CamPh?"/>
      <sheetName val="⁋㌱Ա_x0000_䭔㌱س_x0000_䭔ㄠㄴ_x0006_牴湯⁧琠湯౧_x0000_杮楨搠湩_x0005__x0000__x0000__x0000__x0000_"/>
      <sheetName val="_PNT-P3.xlsUTong hop (2)"/>
      <sheetName val="_PNT-P3.xlsUKm279 - Km280"/>
      <sheetName val="_PNT-P3.xlsѝKQKDKT'04-1"/>
      <sheetName val="CV den trong to_g"/>
      <sheetName val="_0000000"/>
      <sheetName val="__-BLDG"/>
      <sheetName val="K_284"/>
      <sheetName val="_ong hop QL48 - 2"/>
      <sheetName val="Toan tinh"/>
      <sheetName val="phan loai"/>
      <sheetName val="ty le"/>
      <sheetName val="DBP"/>
      <sheetName val="DB"/>
      <sheetName val="LC"/>
      <sheetName val="TG"/>
      <sheetName val="PT"/>
      <sheetName val="MT"/>
      <sheetName val="DBD"/>
      <sheetName val="SH"/>
      <sheetName val="ML"/>
      <sheetName val="TC"/>
      <sheetName val="Tinh khac"/>
      <sheetName val="Phan theo huyen"/>
      <sheetName val="Sheet17"/>
      <sheetName val="Sheet18"/>
      <sheetName val="Sheet19"/>
      <sheetName val="Sheet20"/>
      <sheetName val="Sheet21"/>
      <sheetName val="Sheet22"/>
      <sheetName val="PDcua TGD"/>
      <sheetName val="CV di ngoai tnng (2)"/>
      <sheetName val="Tk triNh"/>
      <sheetName val="Gian nhiem vu"/>
      <sheetName val="QD!ua TGD (2)"/>
      <sheetName val="CV den_x0000_trong tong"/>
      <sheetName val="Tuongcha."/>
      <sheetName val="Km27_x0015_"/>
      <sheetName val="5 lam (tach) (2)"/>
      <sheetName val="TK 134"/>
      <sheetName val="KHTSBD2"/>
      <sheetName val="CDKTKD03"/>
      <sheetName val="KPKDKT'03-1"/>
      <sheetName val="_x0000__x000a__x0000__x0000__x0000_âO԰"/>
      <sheetName val="_x000c_"/>
      <sheetName val="QD cua HDQ²"/>
      <sheetName val="chie԰"/>
      <sheetName val="S2"/>
      <sheetName val="_x000f_"/>
      <sheetName val="M pc_x0006_"/>
      <sheetName val="luongt"/>
      <sheetName val="???"/>
      <sheetName val="Cong ban _x0000_ _x0000__x0004__x0000__x0003_"/>
      <sheetName val="TDT-TB_"/>
      <sheetName val="Km280 _ Km281"/>
      <sheetName val="T_ 131"/>
      <sheetName val="Cong ban 1,5_x0013__"/>
      <sheetName val="_______-BLDG"/>
      <sheetName val="Op_mai 280"/>
      <sheetName val="chieud_x0005____"/>
      <sheetName val="Op mai 2_x000c__"/>
      <sheetName val="_bÑi_x0003_____²r_x0013__"/>
      <sheetName val="__x000f____½"/>
      <sheetName val="__²r"/>
      <sheetName val="_____M pc_x0006___CamPh__"/>
      <sheetName val="__x000d____âO"/>
      <sheetName val="Cong ban 1,5„—_x0013__"/>
      <sheetName val="__"/>
      <sheetName val="gia x_ may"/>
      <sheetName val="⁋㌱Ա_䭔㌱س_䭔ㄠㄴ_x0006_牴湯⁧琠湯౧_杮楨搠湩⵨偃_x0006_匀敨瑥"/>
      <sheetName val="C_c t)eu"/>
      <sheetName val="C4ulu_ngq.1.05"/>
      <sheetName val="_âO"/>
      <sheetName val="_âOŽ"/>
      <sheetName val="luongt?ang12"/>
      <sheetName val="?_x000a_???âO"/>
      <sheetName val="_x000c_???????_x000a_???"/>
      <sheetName val="QD cua HDQ²??)"/>
      <sheetName val="?_x000a_???âOŽ"/>
      <sheetName val="QD cua HDQ²??€)"/>
      <sheetName val="chieuda"/>
      <sheetName val="7 nam (tach)"/>
      <sheetName val="KQKD02-0 (2)"/>
      <sheetName val="KH&quot;2003"/>
      <sheetName val="Tuongchah"/>
      <sheetName val="Km2:4"/>
      <sheetName val="TK 931"/>
      <sheetName val="CDKP"/>
      <sheetName val="_x0000__x000f__x0000__x0000__x0000_‚嫌_x001a_"/>
      <sheetName val="Èoasen"/>
      <sheetName val="41¹"/>
      <sheetName val="Cong ban`1,5x1,5"/>
      <sheetName val="gia!he1"/>
      <sheetName val="k angluc"/>
      <sheetName val="giai he  "/>
      <sheetName val="_x0005_"/>
      <sheetName val="_x000f_?‚ž½"/>
      <sheetName val="_x000c_?_x000d_"/>
      <sheetName val="_x000c_?_x000a_"/>
      <sheetName val="⁋㌱Ա_x0000_䭔㌱س_x0000_䭔ㄠㄴ_x0006_牴湯⁧琠湯౧_x0000_杮楨搠湩⵨偃_x0006_匀뀀콙"/>
      <sheetName val="Cong ban_x0009__x0000__x0009__x0000__x0004__x0000__x0003_"/>
      <sheetName val="I_x0005_"/>
      <sheetName val="QUY IV _x0005_"/>
      <sheetName val="_x000d_â_x0005_"/>
      <sheetName val="co_x0005_"/>
      <sheetName val="t"/>
      <sheetName val="CV den"/>
      <sheetName val="Cong ban "/>
      <sheetName val="Opmai 280"/>
      <sheetName val="M pc_x0006_CamPh"/>
      <sheetName val="gia x may"/>
      <sheetName val="_x000c__x000d_"/>
      <sheetName val="_x000f_‚ž½"/>
      <sheetName val="_x000d_âOŽ"/>
      <sheetName val="_x000a_âO"/>
      <sheetName val="_x000f__x0005_"/>
      <sheetName val="_x000c__x000a_"/>
      <sheetName val="_x000a_âOŽ"/>
      <sheetName val="KHTS_x000d_2"/>
      <sheetName val="luongtang12"/>
      <sheetName val="?????????_x0006_????????????_x0006_???"/>
      <sheetName val="_x000f_︀ᇕ԰缀"/>
      <sheetName val="_x000f_‚竈_x0013_"/>
      <sheetName val="_x000f_‚헾】"/>
      <sheetName val="_x000f_‚眨,"/>
      <sheetName val="_x000f_‚禈."/>
      <sheetName val="_x000f_‚稸1"/>
      <sheetName val="_x000c__x000d_Õ"/>
      <sheetName val="_x000f_䠀᡿谀᡿︀"/>
      <sheetName val="t1-01"/>
      <sheetName val="CV dentrong tong"/>
      <sheetName val="_x000a_âO԰"/>
      <sheetName val="Cong ban  _x0004__x0003_"/>
      <sheetName val="_x000f_‚嫌_x001a_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/>
      <sheetData sheetId="105"/>
      <sheetData sheetId="106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 refreshError="1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/>
      <sheetData sheetId="207"/>
      <sheetData sheetId="208"/>
      <sheetData sheetId="209"/>
      <sheetData sheetId="210"/>
      <sheetData sheetId="21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 refreshError="1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 refreshError="1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 refreshError="1"/>
      <sheetData sheetId="376"/>
      <sheetData sheetId="377"/>
      <sheetData sheetId="378"/>
      <sheetData sheetId="379"/>
      <sheetData sheetId="380"/>
      <sheetData sheetId="381"/>
      <sheetData sheetId="382"/>
      <sheetData sheetId="383" refreshError="1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 refreshError="1"/>
      <sheetData sheetId="402" refreshError="1"/>
      <sheetData sheetId="403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/>
      <sheetData sheetId="462" refreshError="1"/>
      <sheetData sheetId="463" refreshError="1"/>
      <sheetData sheetId="464"/>
      <sheetData sheetId="465" refreshError="1"/>
      <sheetData sheetId="466"/>
      <sheetData sheetId="467"/>
      <sheetData sheetId="468" refreshError="1"/>
      <sheetData sheetId="469"/>
      <sheetData sheetId="470"/>
      <sheetData sheetId="471"/>
      <sheetData sheetId="472"/>
      <sheetData sheetId="473"/>
      <sheetData sheetId="474"/>
      <sheetData sheetId="475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/>
      <sheetData sheetId="482"/>
      <sheetData sheetId="483"/>
      <sheetData sheetId="484" refreshError="1"/>
      <sheetData sheetId="485"/>
      <sheetData sheetId="486"/>
      <sheetData sheetId="487"/>
      <sheetData sheetId="488" refreshError="1"/>
      <sheetData sheetId="489"/>
      <sheetData sheetId="490"/>
      <sheetData sheetId="491"/>
      <sheetData sheetId="492"/>
      <sheetData sheetId="493"/>
      <sheetData sheetId="494"/>
      <sheetData sheetId="495"/>
      <sheetData sheetId="496" refreshError="1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 refreshError="1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 refreshError="1"/>
      <sheetData sheetId="580" refreshError="1"/>
      <sheetData sheetId="581"/>
      <sheetData sheetId="582" refreshError="1"/>
      <sheetData sheetId="583" refreshError="1"/>
      <sheetData sheetId="584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/>
      <sheetData sheetId="610"/>
      <sheetData sheetId="611"/>
      <sheetData sheetId="612"/>
      <sheetData sheetId="613"/>
      <sheetData sheetId="614"/>
      <sheetData sheetId="615" refreshError="1"/>
      <sheetData sheetId="616" refreshError="1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 refreshError="1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 refreshError="1"/>
      <sheetData sheetId="690" refreshError="1"/>
      <sheetData sheetId="691" refreshError="1"/>
      <sheetData sheetId="692" refreshError="1"/>
      <sheetData sheetId="693"/>
      <sheetData sheetId="694" refreshError="1"/>
      <sheetData sheetId="695"/>
      <sheetData sheetId="696" refreshError="1"/>
      <sheetData sheetId="697"/>
      <sheetData sheetId="698"/>
      <sheetData sheetId="699" refreshError="1"/>
      <sheetData sheetId="700" refreshError="1"/>
      <sheetData sheetId="701"/>
      <sheetData sheetId="702"/>
      <sheetData sheetId="703" refreshError="1"/>
      <sheetData sheetId="704" refreshError="1"/>
      <sheetData sheetId="705"/>
      <sheetData sheetId="706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/>
      <sheetData sheetId="799"/>
      <sheetData sheetId="800" refreshError="1"/>
      <sheetData sheetId="801"/>
      <sheetData sheetId="802" refreshError="1"/>
      <sheetData sheetId="803" refreshError="1"/>
      <sheetData sheetId="804"/>
      <sheetData sheetId="805"/>
      <sheetData sheetId="806"/>
      <sheetData sheetId="807" refreshError="1"/>
      <sheetData sheetId="808"/>
      <sheetData sheetId="809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/>
      <sheetData sheetId="1039"/>
      <sheetData sheetId="1040"/>
      <sheetData sheetId="1041" refreshError="1"/>
      <sheetData sheetId="1042" refreshError="1"/>
      <sheetData sheetId="1043" refreshError="1"/>
      <sheetData sheetId="1044"/>
      <sheetData sheetId="1045"/>
      <sheetData sheetId="1046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/>
      <sheetData sheetId="1108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/>
      <sheetData sheetId="1119"/>
      <sheetData sheetId="1120"/>
      <sheetData sheetId="1121"/>
      <sheetData sheetId="1122"/>
      <sheetData sheetId="1123" refreshError="1"/>
      <sheetData sheetId="1124" refreshError="1"/>
      <sheetData sheetId="1125" refreshError="1"/>
      <sheetData sheetId="1126" refreshError="1"/>
      <sheetData sheetId="1127"/>
      <sheetData sheetId="1128" refreshError="1"/>
      <sheetData sheetId="1129" refreshError="1"/>
      <sheetData sheetId="1130" refreshError="1"/>
      <sheetData sheetId="1131" refreshError="1"/>
      <sheetData sheetId="1132"/>
      <sheetData sheetId="1133" refreshError="1"/>
      <sheetData sheetId="1134"/>
      <sheetData sheetId="1135" refreshError="1"/>
      <sheetData sheetId="1136"/>
      <sheetData sheetId="1137"/>
      <sheetData sheetId="1138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/>
      <sheetData sheetId="1155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/>
      <sheetData sheetId="1173" refreshError="1"/>
      <sheetData sheetId="1174"/>
      <sheetData sheetId="1175" refreshError="1"/>
      <sheetData sheetId="1176"/>
      <sheetData sheetId="1177"/>
      <sheetData sheetId="1178"/>
      <sheetData sheetId="1179" refreshError="1"/>
      <sheetData sheetId="1180" refreshError="1"/>
      <sheetData sheetId="1181" refreshError="1"/>
      <sheetData sheetId="1182" refreshError="1"/>
      <sheetData sheetId="1183"/>
      <sheetData sheetId="1184"/>
      <sheetData sheetId="1185"/>
      <sheetData sheetId="1186"/>
      <sheetData sheetId="1187"/>
      <sheetData sheetId="1188" refreshError="1"/>
      <sheetData sheetId="1189" refreshError="1"/>
      <sheetData sheetId="1190"/>
      <sheetData sheetId="1191"/>
      <sheetData sheetId="1192"/>
      <sheetData sheetId="1193"/>
      <sheetData sheetId="1194"/>
      <sheetData sheetId="1195"/>
      <sheetData sheetId="1196"/>
      <sheetData sheetId="1197" refreshError="1"/>
      <sheetData sheetId="1198" refreshError="1"/>
      <sheetData sheetId="1199"/>
      <sheetData sheetId="1200"/>
      <sheetData sheetId="1201"/>
      <sheetData sheetId="1202"/>
      <sheetData sheetId="1203"/>
      <sheetData sheetId="1204" refreshError="1"/>
      <sheetData sheetId="1205"/>
      <sheetData sheetId="1206"/>
      <sheetData sheetId="1207"/>
      <sheetData sheetId="1208" refreshError="1"/>
      <sheetData sheetId="1209" refreshError="1"/>
      <sheetData sheetId="1210"/>
      <sheetData sheetId="1211"/>
      <sheetData sheetId="1212"/>
      <sheetData sheetId="1213" refreshError="1"/>
      <sheetData sheetId="1214"/>
      <sheetData sheetId="1215"/>
      <sheetData sheetId="1216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"/>
      <sheetName val="2"/>
      <sheetName val="3"/>
      <sheetName val="Tongquan"/>
      <sheetName val="1.GRDP"/>
      <sheetName val="4.NN"/>
      <sheetName val="5"/>
      <sheetName val="6.IIP"/>
      <sheetName val="7.SPCN"/>
      <sheetName val="8.TK"/>
      <sheetName val="9.TT"/>
      <sheetName val="10.TTĐ"/>
      <sheetName val="11.TM"/>
      <sheetName val="12.BL"/>
      <sheetName val="13.DTVT"/>
      <sheetName val="14.KLVT"/>
      <sheetName val="15.ThuNS"/>
      <sheetName val="16.ChiNS"/>
      <sheetName val="17.NH"/>
      <sheetName val="18.CPI"/>
      <sheetName val="19.NK"/>
      <sheetName val="20.XK"/>
      <sheetName val="20.VĐTPT"/>
      <sheetName val="21.VDTNS"/>
      <sheetName val="22.DTC"/>
      <sheetName val="24.NLMT"/>
      <sheetName val="25.Thuhut"/>
      <sheetName val="26.DKDN"/>
      <sheetName val="GQVL"/>
      <sheetName val="LĐ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>
        <row r="9">
          <cell r="C9">
            <v>3998668</v>
          </cell>
        </row>
      </sheetData>
      <sheetData sheetId="25"/>
      <sheetData sheetId="26"/>
      <sheetData sheetId="27"/>
      <sheetData sheetId="28"/>
      <sheetData sheetId="2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PNT-QUOT-#3"/>
      <sheetName val="COAT&amp;WRAP-QIOT-#3"/>
      <sheetName val="DATA"/>
      <sheetName val="CH"/>
      <sheetName val="LN"/>
      <sheetName val="TONGHOP"/>
      <sheetName val="GHI CHU"/>
      <sheetName val="MTL$-PRODTANO-AG"/>
      <sheetName val="Cong cu dung cu"/>
      <sheetName val="Kiem ke Quy"/>
      <sheetName val="Kiem ke TSCD"/>
      <sheetName val="vat tu"/>
      <sheetName val="Cong trinh do dang 2002"/>
      <sheetName val="Sheet6"/>
      <sheetName val="Sheet7"/>
      <sheetName val="Sheet8"/>
      <sheetName val="Sheet9"/>
      <sheetName val="Sheet10"/>
      <sheetName val="Sheet1"/>
      <sheetName val="Sheet2"/>
      <sheetName val="Sheet3"/>
      <sheetName val="Sheet4"/>
      <sheetName val="Sheet5"/>
      <sheetName val="CN"/>
      <sheetName val="Capphoivua"/>
      <sheetName val="Gia VL"/>
      <sheetName val="cau"/>
      <sheetName val="cong"/>
      <sheetName val="nhua"/>
      <sheetName val="chitiet"/>
      <sheetName val="DuThauSuaLoi"/>
      <sheetName val="TongHopSuaLoi"/>
      <sheetName val="GT"/>
      <sheetName val="TH"/>
      <sheetName val="tienluong"/>
      <sheetName val="00000000"/>
      <sheetName val="NC10"/>
      <sheetName val="VL10"/>
      <sheetName val="CFmay10"/>
      <sheetName val="627(10)"/>
      <sheetName val="T1"/>
      <sheetName val="TH du toan "/>
      <sheetName val="Du toan "/>
      <sheetName val="C.Tinh"/>
      <sheetName val="TK_cap"/>
      <sheetName val="MTO REV.2(ARMOR)"/>
      <sheetName val="Bang gia ca may"/>
      <sheetName val="Bang luong CB"/>
      <sheetName val="Bang P.tich CT"/>
      <sheetName val="D.toan chi tiet"/>
      <sheetName val="Bang TH Dtoan"/>
      <sheetName val="XXXXXXXX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T.hop -T1"/>
      <sheetName val="T.Hop-T2"/>
      <sheetName val="T.Hop-T3"/>
      <sheetName val="SD1"/>
      <sheetName val="SD2"/>
      <sheetName val="SD7"/>
      <sheetName val="SD8"/>
      <sheetName val="SD9"/>
      <sheetName val="SD11"/>
      <sheetName val="SD12"/>
      <sheetName val="TVSD"/>
      <sheetName val="KLMAY"/>
      <sheetName val="long-xe"/>
      <sheetName val="hoa"/>
      <sheetName val="viet"/>
      <sheetName val="hung"/>
      <sheetName val="tuan"/>
      <sheetName val="dai"/>
      <sheetName val="truong"/>
      <sheetName val="cuong"/>
      <sheetName val="thanh-bx"/>
      <sheetName val="minh-bl"/>
      <sheetName val="kh-hd"/>
      <sheetName val="binh"/>
      <sheetName val="cung"/>
      <sheetName val="chien"/>
      <sheetName val="chien (2)"/>
      <sheetName val="chien (3)"/>
      <sheetName val="xa"/>
      <sheetName val="huy"/>
      <sheetName val="thuan"/>
      <sheetName val="thang"/>
      <sheetName val="dong"/>
      <sheetName val="thai"/>
      <sheetName val="ngoc"/>
      <sheetName val="hien"/>
      <sheetName val="long"/>
      <sheetName val="phuong"/>
      <sheetName val="kieu"/>
      <sheetName val="thucong1"/>
      <sheetName val="Thucong2"/>
      <sheetName val="KL DUONG DC L = 90m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tong hop"/>
      <sheetName val="phan tich DG"/>
      <sheetName val="gia vat lieu"/>
      <sheetName val="gia xe may"/>
      <sheetName val="gia nhan cong"/>
      <sheetName val="XL4Test5"/>
      <sheetName val="Sua (2)"/>
      <sheetName val="Sua"/>
      <sheetName val="DGKSDA"/>
      <sheetName val="TH_BVTC"/>
      <sheetName val="BVTC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KM"/>
      <sheetName val="KHOANMUC"/>
      <sheetName val="QTNC"/>
      <sheetName val="CPQL"/>
      <sheetName val="SANLUONG"/>
      <sheetName val="SSCP-SL"/>
      <sheetName val="CPSX"/>
      <sheetName val="KQKD"/>
      <sheetName val="CDSL (2)"/>
      <sheetName val="TH theo tinh"/>
      <sheetName val="TH theo hang muc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9-2004"/>
      <sheetName val="T9-MD1"/>
      <sheetName val="T10-2004"/>
      <sheetName val="T10-MD1"/>
      <sheetName val="T11-2004"/>
      <sheetName val="T11-MD1"/>
      <sheetName val="T12-2004"/>
      <sheetName val="T12-MD1"/>
      <sheetName val="QTNC-2002"/>
      <sheetName val="QTNC2003"/>
      <sheetName val="QTNC-Tong hop"/>
      <sheetName val="QTVT-Tong hop"/>
      <sheetName val="GTQT-Tong hop"/>
      <sheetName val="QT - Duet"/>
      <sheetName val="Sheet11"/>
      <sheetName val="Sheet12"/>
      <sheetName val="Sheet13"/>
      <sheetName val="Sheet14"/>
      <sheetName val="Sheet15"/>
      <sheetName val="Sheet16"/>
      <sheetName val="HDGK-02"/>
      <sheetName val="HDGK-03"/>
      <sheetName val="HDGK-06"/>
      <sheetName val="Cover"/>
      <sheetName val="Explain"/>
      <sheetName val="General"/>
      <sheetName val="General (2)"/>
      <sheetName val="Detail price"/>
      <sheetName val="Material"/>
      <sheetName val="Machinery"/>
      <sheetName val="Material (2)"/>
      <sheetName val="Machinery (2)"/>
      <sheetName val="HDGK-D3"/>
      <sheetName val="TLGK-D3"/>
      <sheetName val="TLSon"/>
      <sheetName val="HDGK"/>
      <sheetName val="DTTC"/>
      <sheetName val="Xuong KCT"/>
      <sheetName val="HDGK-Xuong KCT (2)"/>
      <sheetName val="Doi CTlap"/>
      <sheetName val="Doi PCS"/>
      <sheetName val="Xuong DT"/>
      <sheetName val=""/>
      <sheetName val="20% BHXH"/>
      <sheetName val="TrÝch 2%KPC§"/>
      <sheetName val="TrÝch 3% BHYT"/>
      <sheetName val="SD cac TK"/>
      <sheetName val="TK336"/>
      <sheetName val="Chart1"/>
      <sheetName val="chi tiet 131"/>
      <sheetName val="Ke chi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MTL__INTER"/>
      <sheetName val="PC"/>
      <sheetName val="Ph-Thu"/>
      <sheetName val="Ph-Thu (2)"/>
      <sheetName val="PC (2)"/>
      <sheetName val="Chart2"/>
      <sheetName val="PC (3)"/>
      <sheetName val="DTCT"/>
      <sheetName val="PTVT"/>
      <sheetName val="THDT"/>
      <sheetName val="THVT"/>
      <sheetName val="THGT"/>
      <sheetName val="TongHopSuaLoé"/>
      <sheetName val="Bang ke chi tiet 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Bang TH Dtman"/>
      <sheetName val="BKXN"/>
      <sheetName val="Tokhai"/>
      <sheetName val="Tokhai (2)"/>
      <sheetName val="BKHT"/>
      <sheetName val="HT"/>
      <sheetName val="giait"/>
      <sheetName val="PLbkhh"/>
      <sheetName val="TKDC11"/>
      <sheetName val="giait (2)"/>
      <sheetName val="TH thue"/>
      <sheetName val="XN Thue"/>
      <sheetName val="BH"/>
      <sheetName val="BH (2)"/>
      <sheetName val="BTH -L"/>
      <sheetName val="SLQ3"/>
      <sheetName val="QTD1"/>
      <sheetName val="THQT"/>
      <sheetName val="THQT (2)"/>
      <sheetName val="ms2"/>
      <sheetName val="TKSDD"/>
      <sheetName val="XNthue"/>
      <sheetName val="TR"/>
      <sheetName val="KTVT"/>
      <sheetName val="ktvt2"/>
      <sheetName val="TB-D2"/>
      <sheetName val="TB-D4"/>
      <sheetName val="TB-D5"/>
      <sheetName val="QT-TSCD"/>
      <sheetName val="MTB"/>
      <sheetName val="XN CUC THUE"/>
      <sheetName val="TT-THUE"/>
      <sheetName val="GXN"/>
      <sheetName val="Gthue"/>
      <sheetName val="T.TRI"/>
      <sheetName val="thkk"/>
      <sheetName val="GTr"/>
      <sheetName val="TK01 (2)"/>
      <sheetName val="M02B"/>
      <sheetName val="TK01"/>
      <sheetName val="bk mua"/>
      <sheetName val="bk ban"/>
      <sheetName val="moi11"/>
      <sheetName val="bk moi 02"/>
      <sheetName val="bk DC"/>
      <sheetName val="bk moi03"/>
      <sheetName val="bcn (2)"/>
      <sheetName val="bcn (3)"/>
      <sheetName val="bcn T3"/>
      <sheetName val="bcnM"/>
      <sheetName val="4b-TC"/>
      <sheetName val="03-TC"/>
      <sheetName val="06-TC"/>
      <sheetName val="01-TC"/>
      <sheetName val="KHVLD"/>
      <sheetName val="11TC"/>
      <sheetName val="01-KHTC"/>
      <sheetName val="06 -TC"/>
      <sheetName val="06 -TC (2)"/>
      <sheetName val="PPLN 05-tc"/>
      <sheetName val="PPLN 05-tc (3)"/>
      <sheetName val="TH ghi so"/>
      <sheetName val="dieu chinh"/>
      <sheetName val="PPLN Q4"/>
      <sheetName val="kk"/>
      <sheetName val="PPLN 05-tc (2)"/>
      <sheetName val="01-KH"/>
      <sheetName val="PPLN Q1-04"/>
      <sheetName val="PPLN Q1-04 (2)"/>
      <sheetName val="ptgt"/>
      <sheetName val="ptgt (2)"/>
      <sheetName val="th thue dt"/>
      <sheetName val="QT SDV"/>
      <sheetName val="QTTHUE TNDN"/>
      <sheetName val="qt thue gtgt"/>
      <sheetName val="th thue gtgt"/>
      <sheetName val="TK-TDT-CP-TN"/>
      <sheetName val="pl thue"/>
      <sheetName val="QTCBH-YT"/>
      <sheetName val="BCTHXDCB"/>
      <sheetName val="DTXDCB"/>
      <sheetName val="qt chi snyt"/>
      <sheetName val="BCKPCD"/>
      <sheetName val="BCthunop BHXH"/>
      <sheetName val="BCthunop BHYT"/>
      <sheetName val="BCTH-BHXH-YT"/>
      <sheetName val="BTH TTT"/>
      <sheetName val="khai thue tndn"/>
      <sheetName val="khai thue tndn (2)"/>
      <sheetName val="sdt1"/>
      <sheetName val="dc sdu thue"/>
      <sheetName val="cac CT (2)"/>
      <sheetName val="nv"/>
      <sheetName val="m.cdkt-ts"/>
      <sheetName val="m.nv"/>
      <sheetName val="m.cac CT"/>
      <sheetName val="BC KHDT"/>
      <sheetName val="III - NV"/>
      <sheetName val="BC-SDNVKH"/>
      <sheetName val="bc nam"/>
      <sheetName val="KH TSCD"/>
      <sheetName val="KE LV"/>
      <sheetName val="KH6TH"/>
      <sheetName val="KH KHCB-QI"/>
      <sheetName val="M.QII"/>
      <sheetName val="TH2XE"/>
      <sheetName val="bcKH-SC Q3"/>
      <sheetName val="bcKH-SC Q4"/>
      <sheetName val="bcKH-SC (3)"/>
      <sheetName val="bcKK TS"/>
      <sheetName val="bcKK 2003"/>
      <sheetName val="bcKK 2004 (2)"/>
      <sheetName val="bcKK T9"/>
      <sheetName val="TKHtruoc"/>
      <sheetName val="bc SCL"/>
      <sheetName val="KHCB2003"/>
      <sheetName val="m.BC kh KhH (2)"/>
      <sheetName val="KH KHCB"/>
      <sheetName val="mKH KHCB"/>
      <sheetName val="01qtdn"/>
      <sheetName val="03"/>
      <sheetName val="04"/>
      <sheetName val="05"/>
      <sheetName val="08"/>
      <sheetName val="scl-1"/>
      <sheetName val="scl-2"/>
      <sheetName val="bc mua ts"/>
      <sheetName val="(2)"/>
      <sheetName val="bbkk"/>
      <sheetName val="131"/>
      <sheetName val="331"/>
      <sheetName val="131-2 (2)"/>
      <sheetName val="ke muaTB"/>
      <sheetName val="THCP-HD4"/>
      <sheetName val="bcqt"/>
      <sheetName val="10000000"/>
      <sheetName val="Phieu cao do K95"/>
      <sheetName val="Lop 1 K98"/>
      <sheetName val="KTQT-AFC"/>
      <sheetName val="KTQT-KH"/>
      <sheetName val="CLDG"/>
      <sheetName val="CLKL"/>
      <sheetName val="Bang du toan"/>
      <sheetName val="Bu gia"/>
      <sheetName val="PT vat tu"/>
      <sheetName val="DT"/>
      <sheetName val="CP"/>
      <sheetName val="BCT6"/>
      <sheetName val="bk1"/>
      <sheetName val="nk1"/>
      <sheetName val="TK133"/>
      <sheetName val="TK 136"/>
      <sheetName val="TK 138"/>
      <sheetName val="TK141"/>
      <sheetName val="TK142"/>
      <sheetName val="BK3"/>
      <sheetName val="BPBNVL"/>
      <sheetName val="TK 155"/>
      <sheetName val="TK211"/>
      <sheetName val="TK214"/>
      <sheetName val="BPBKH"/>
      <sheetName val="TK 331"/>
      <sheetName val="BPBTL"/>
      <sheetName val="TK335"/>
      <sheetName val="TK 336"/>
      <sheetName val="TK 338"/>
      <sheetName val="BK4"/>
      <sheetName val="BK5"/>
      <sheetName val="NK7 P1"/>
      <sheetName val="NK7 P2"/>
      <sheetName val="NK7 P3"/>
      <sheetName val="NKCT 8"/>
      <sheetName val="BCDPS"/>
      <sheetName val="tuၡn"/>
      <sheetName val="km345+400-km345+500 (6'-"/>
      <sheetName val="T9"/>
      <sheetName val="T6"/>
      <sheetName val="T3"/>
      <sheetName val="T10"/>
      <sheetName val="T2"/>
      <sheetName val="SD0"/>
      <sheetName val="KL DUONG DC L_x0004_Í"/>
      <sheetName val="Y_x0004_ÏY_x0004_ÐY_x0004_ÑY_x0004_"/>
      <sheetName val="Y_x0004_ÝY_x0004_ÞY_x0004_ßY_x0004_"/>
      <sheetName val="Y_x0004_éY_x0004_êY_x0004_ëY_x0004_"/>
      <sheetName val="Y_x0004_õY_x0004_öY_x0004_÷Y_x0004_"/>
      <sheetName val="_x0001_Y_x0004__x0001__x0001_Y_x0004__x0002__x0001_Y_x0004__x0003__x0001_Y_x0004_"/>
      <sheetName val="_x0001_Y_x0004__x000d__x0001_Y_x0004__x000e__x0001_Y_x0004__x000f__x0001_Y_x0004_"/>
      <sheetName val="_x0001_Y_x0004__x0019__x0001_Y_x0004__x001a__x0001_Y_x0004__x001b__x0001_Y_x0004_"/>
      <sheetName val="_x0001_Y_x0004_&amp;_x0001_Y_x0004_'_x0001_Y_x0004_(_x0001_Y_x0004_"/>
      <sheetName val="_x0001_Y_x0004_2_x0001_Y_x0004_3_x0001_Y_x0004_4_x0001_Y_x0004_"/>
      <sheetName val="_x0001_Y_x0004_&gt;_x0001_Y_x0004_?_x0001_Y_x0004_@_x0001_Y_x0004_"/>
      <sheetName val="_x0001_Y_x0004_J_x0001_Y_x0004_K_x0001_Y_x0004_L_x0001_Y_x0004_"/>
      <sheetName val="Co quan TCT"/>
      <sheetName val="BOT"/>
      <sheetName val="BOT (PA chon)"/>
      <sheetName val="Yaly &amp; Ri Ninh"/>
      <sheetName val="Thuy dien Na Loi"/>
      <sheetName val="mau c47"/>
      <sheetName val="km337+136-ki337-350"/>
      <sheetName val="Du toan"/>
      <sheetName val="Phan tich vat tu"/>
      <sheetName val="Tong hop vat tu"/>
      <sheetName val="Tong hop gia"/>
      <sheetName val="Tro giup"/>
      <sheetName val="Nhan cong"/>
      <sheetName val="May thi cong"/>
      <sheetName val="Chi phi chung"/>
      <sheetName val="Config"/>
      <sheetName val="Thang 1"/>
      <sheetName val="Thang 10"/>
      <sheetName val="GDMN.1"/>
      <sheetName val="GDMN.2"/>
      <sheetName val="GDMN.3"/>
      <sheetName val="GDMN.4"/>
      <sheetName val="GDMN.5"/>
      <sheetName val="GDTH.1"/>
      <sheetName val="GDTH.2"/>
      <sheetName val="GDTH.3"/>
      <sheetName val="GDTH.4"/>
      <sheetName val="GDTH.5"/>
      <sheetName val="THCS.1"/>
      <sheetName val="THCS.2"/>
      <sheetName val="THCS.3"/>
      <sheetName val="THCS.4"/>
      <sheetName val="THCS.5"/>
      <sheetName val="THCS.6"/>
      <sheetName val="THPT.1"/>
      <sheetName val="THPT.2"/>
      <sheetName val="THPT.3"/>
      <sheetName val="THPT.4"/>
      <sheetName val="THPT.5"/>
      <sheetName val="THPT.6"/>
      <sheetName val="DH,CD,THCN.1"/>
      <sheetName val="DH,CD,THCN.2"/>
      <sheetName val="DH,CD,THCN.3"/>
      <sheetName val="GDKCQ.1"/>
      <sheetName val="GDKCQ.2"/>
      <sheetName val="TAICHINH"/>
      <sheetName val="Duong con' vu hcm (6)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ccvo12q405   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dap dat bo phai"/>
      <sheetName val="dap btrai 3-4"/>
      <sheetName val="dap bo trai tang 1-2"/>
      <sheetName val="thep cs+dtc"/>
      <sheetName val="ha luu"/>
      <sheetName val="mai kenh(bo xung)"/>
      <sheetName val="dtran 1-2"/>
      <sheetName val="be tieu nang"/>
      <sheetName val="san sau"/>
      <sheetName val="dam chan de thuoc dap tran"/>
      <sheetName val="dtran3,7"/>
      <sheetName val="KI£M K£"/>
      <sheetName val="dt 8-12"/>
      <sheetName val="M KENH(dk)"/>
      <sheetName val="t chan"/>
      <sheetName val="cp cong va thep bp tang2-7"/>
      <sheetName val="thep cxdtran"/>
      <sheetName val="dtran13-15"/>
      <sheetName val="mtran tang 8-12"/>
      <sheetName val="cgt-bai sua chua"/>
      <sheetName val="CGT nm+dbp"/>
      <sheetName val="DC GIAO THONG DC4-DC8 "/>
      <sheetName val="CGT DTRAN DC1-3 "/>
      <sheetName val="dbtrai tang v-xi "/>
      <sheetName val="dbo trai tang12-15"/>
      <sheetName val="DT KENH DAN RA TC-GCMK"/>
      <sheetName val="1380"/>
      <sheetName val="1381"/>
      <sheetName val="1382"/>
      <sheetName val="1383"/>
      <sheetName val="1384"/>
      <sheetName val="1385"/>
      <sheetName val="1387"/>
      <sheetName val="138"/>
      <sheetName val="141"/>
      <sheetName val="311-1"/>
      <sheetName val="3112"/>
      <sheetName val="3113"/>
      <sheetName val="3881-dl"/>
      <sheetName val="3882"/>
      <sheetName val="3881"/>
      <sheetName val="131-2"/>
      <sheetName val="1386"/>
      <sheetName val="131-1"/>
      <sheetName val="3882-l"/>
      <sheetName val="Giao"/>
      <sheetName val="CHIET TINH"/>
      <sheetName val="Bang Gia VL"/>
      <sheetName val="Tong Hop KP"/>
      <sheetName val=" DON GIA"/>
      <sheetName val="CHIET TINH THEO KH.SAT"/>
      <sheetName val="Con NCS thu"/>
      <sheetName val="BHCond_Batch"/>
      <sheetName val="KHTT"/>
      <sheetName val="KHCBthan"/>
      <sheetName val="KHTTthan"/>
      <sheetName val="KHPC"/>
      <sheetName val="KHPCthan"/>
      <sheetName val="BC tån kho than"/>
      <sheetName val="KHPCthan2002"/>
      <sheetName val="VCTT"/>
      <sheetName val="VCTh"/>
      <sheetName val="143"/>
      <sheetName val="161"/>
      <sheetName val="162"/>
      <sheetName val="163"/>
      <sheetName val="164"/>
      <sheetName val="171"/>
      <sheetName val="172"/>
      <sheetName val="310"/>
      <sheetName val="320"/>
      <sheetName val="330"/>
      <sheetName val="360"/>
      <sheetName val="410"/>
      <sheetName val="420"/>
      <sheetName val="500"/>
      <sheetName val="GIAO TBI"/>
      <sheetName val="20000000"/>
      <sheetName val="BKmua vao"/>
      <sheetName val="BKBan ra"/>
      <sheetName val="BCsudunghd"/>
      <sheetName val="TOkhaithue"/>
      <sheetName val="MTL$-JDTTY"/>
      <sheetName val="A6"/>
      <sheetName val="5 nam (tach)"/>
      <sheetName val="5 nam (tach) (2)"/>
      <sheetName val="KH 2003"/>
      <sheetName val="shorequant"/>
      <sheetName val="MV06"/>
      <sheetName val="BR06"/>
      <sheetName val="TH06"/>
      <sheetName val="TL10PH"/>
      <sheetName val="bth "/>
      <sheetName val="Khoan"/>
      <sheetName val="cvc"/>
      <sheetName val="bcl "/>
      <sheetName val="6 T-2003"/>
      <sheetName val="T1-04"/>
      <sheetName val="T2-04 "/>
      <sheetName val="T3-04"/>
      <sheetName val="T4-04 "/>
      <sheetName val="T5-04  "/>
      <sheetName val="T6-04  "/>
      <sheetName val="QUY II"/>
      <sheetName val="QUY III"/>
      <sheetName val="BIABAO"/>
      <sheetName val="PHAN TICH VAT TU NGANG"/>
      <sheetName val="BANG DU TOAN DRC"/>
      <sheetName val="DIEN GIAI TIEN LUONG"/>
      <sheetName val="TONGKET"/>
      <sheetName val="TMINH"/>
      <sheetName val="CHIET TINH DON GIA"/>
      <sheetName val="KHOILUONG"/>
      <sheetName val="THIETBI"/>
      <sheetName val="PHAN TICH VAT TU THEO NHOM"/>
      <sheetName val="TONG HOP NHAN CONG"/>
      <sheetName val="TONG HOP CA MAY"/>
      <sheetName val="DON GIA TONG HOP"/>
      <sheetName val="DIEN GIAI CPSX"/>
      <sheetName val="BANG GIA DU TOAN THUY LOI"/>
      <sheetName val="DON GIA TONG HOP THUY LOI"/>
      <sheetName val="BANG GIA DAU THAU"/>
      <sheetName val="DIEN GIAI TIEN LUONG DRC"/>
      <sheetName val="BANG GIA DEN CHAN CT"/>
      <sheetName val="BANG BU VAN CHUYEN"/>
      <sheetName val="CHI PHI CA MAY"/>
      <sheetName val="CHI PHI NHAN CONG"/>
      <sheetName val="PHAN TICH DGCT"/>
      <sheetName val="PHAN TICH DGCT TP"/>
      <sheetName val="Khe uoc vay"/>
      <sheetName val="Tom tat"/>
      <sheetName val="TH tien vay"/>
      <sheetName val="KH tra no vay NH "/>
      <sheetName val="vay NHNo LS"/>
      <sheetName val="tr.han No LS"/>
      <sheetName val="NHNo Thanh hoa"/>
      <sheetName val="vay NHCT"/>
      <sheetName val="vay NHDT"/>
      <sheetName val="Dai han HTPT"/>
      <sheetName val="Lai quy 3 "/>
      <sheetName val="Tr.han NHCT"/>
      <sheetName val="Tr.han NHDT"/>
      <sheetName val="Von tu co HTPT"/>
      <sheetName val="KH NH"/>
      <sheetName val="HDTD BKLS"/>
      <sheetName val="LEGEND"/>
      <sheetName val="Outlets"/>
      <sheetName val="PGs"/>
      <sheetName val="KHo152"/>
      <sheetName val="Kho153"/>
      <sheetName val="Bia"/>
      <sheetName val="KL Tram Cty"/>
      <sheetName val="Gam may Cty"/>
      <sheetName val="KL tram KH"/>
      <sheetName val="Gam may KH"/>
      <sheetName val="Cach dien"/>
      <sheetName val="Mang tai"/>
      <sheetName val="KL DDK"/>
      <sheetName val="Mang tai DDK"/>
      <sheetName val="KL DDK0,4"/>
      <sheetName val="TT Ky thuat"/>
      <sheetName val="CT moi"/>
      <sheetName val="Tu dien"/>
      <sheetName val="May cat"/>
      <sheetName val="Dao Cly"/>
      <sheetName val="Dao Ptai"/>
      <sheetName val="Tu RMU"/>
      <sheetName val="C.set"/>
      <sheetName val="SI"/>
      <sheetName val="Sco Cap"/>
      <sheetName val="Sco TB"/>
      <sheetName val="TN tram"/>
      <sheetName val="TN C.set"/>
      <sheetName val="TN TD DDay"/>
      <sheetName val="Phan chung"/>
      <sheetName val="BKNHAP"/>
      <sheetName val="BKX"/>
      <sheetName val="MSVT"/>
      <sheetName val="MSSP"/>
      <sheetName val="§V"/>
      <sheetName val="N-X -T"/>
      <sheetName val="ESTI."/>
      <sheetName val="DI-ESTI"/>
      <sheetName val="Lists"/>
      <sheetName val="bang tinh chi phi KSSB"/>
      <sheetName val="bang ke khoi luong"/>
      <sheetName val="bang tinh don gia khao sat"/>
      <sheetName val="bu nha cong"/>
      <sheetName val="phu cap"/>
      <sheetName val="bang luong"/>
      <sheetName val="bangtinhchiphi"/>
      <sheetName val="VC-bocdo"/>
      <sheetName val="Chiettinh"/>
      <sheetName val="Chiphi"/>
      <sheetName val="T-nghiem"/>
      <sheetName val="T.hop-TN"/>
      <sheetName val="TH-DIEN"/>
      <sheetName val="KS-Thietke"/>
      <sheetName val="Vattu-tuphan"/>
      <sheetName val="Pbtru-trungthe"/>
      <sheetName val="PBcapABC"/>
      <sheetName val="vtthop"/>
      <sheetName val="BangTTKLQIV2000"/>
      <sheetName val="THTKnam 2000"/>
      <sheetName val="Kho than 9 thang"/>
      <sheetName val="KLQIII"/>
      <sheetName val="KL6thang"/>
      <sheetName val="KLQIV"/>
      <sheetName val="KL2000"/>
      <sheetName val="Kho gach 9 thang"/>
      <sheetName val="Kho gach2000"/>
      <sheetName val="BM moiBC2000"/>
      <sheetName val="KLQI2001"/>
      <sheetName val="KLQII2001"/>
      <sheetName val="BC ton kho than QI2001"/>
      <sheetName val="TonkhoQII"/>
      <sheetName val="THTon khoQ1&amp;GC"/>
      <sheetName val="TH ton kho 6 thang"/>
      <sheetName val="KL6 thang"/>
      <sheetName val="TKho QIV2000"/>
      <sheetName val="Ton kho 6 thang 2001"/>
      <sheetName val="KL QIV2001"/>
      <sheetName val="KL QI 2002"/>
      <sheetName val="Disch"/>
      <sheetName val="Pack"/>
      <sheetName val="Delivery"/>
      <sheetName val="M50"/>
      <sheetName val="M48"/>
      <sheetName val="M45"/>
      <sheetName val="M38"/>
      <sheetName val="D.Order"/>
      <sheetName val="Report"/>
      <sheetName val="Report.Delivery"/>
      <sheetName val="Monthly"/>
      <sheetName val="km342+500-km342+690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Mÿÿ$-PRODÿÿÿÿ-UG"/>
      <sheetName val="MTL$-PÿÿDTANK-AG"/>
      <sheetName val="Thong so chinh"/>
      <sheetName val="44"/>
      <sheetName val="43"/>
      <sheetName val="42"/>
      <sheetName val="41"/>
      <sheetName val="40"/>
      <sheetName val="39"/>
      <sheetName val="38"/>
      <sheetName val="37"/>
      <sheetName val="36"/>
      <sheetName val="35"/>
      <sheetName val="34"/>
      <sheetName val="33"/>
      <sheetName val="32"/>
      <sheetName val="31"/>
      <sheetName val="30"/>
      <sheetName val="29"/>
      <sheetName val="28"/>
      <sheetName val="27"/>
      <sheetName val="26"/>
      <sheetName val="25"/>
      <sheetName val="24"/>
      <sheetName val="23"/>
      <sheetName val="22"/>
      <sheetName val="21"/>
      <sheetName val="20"/>
      <sheetName val="19"/>
      <sheetName val="18"/>
      <sheetName val="17"/>
      <sheetName val="16"/>
      <sheetName val="15"/>
      <sheetName val="14"/>
      <sheetName val="13"/>
      <sheetName val="12"/>
      <sheetName val="11"/>
      <sheetName val="10"/>
      <sheetName val="9"/>
      <sheetName val="8"/>
      <sheetName val="7"/>
      <sheetName val="6"/>
      <sheetName val="5"/>
      <sheetName val="4"/>
      <sheetName val="3"/>
      <sheetName val="2"/>
      <sheetName val="1"/>
      <sheetName val="aung"/>
      <sheetName val="DUNGQUAT-6"/>
      <sheetName val="DP NOI"/>
      <sheetName val="DP NGOAI"/>
      <sheetName val="YCU-HC"/>
      <sheetName val="KHO 21ST"/>
      <sheetName val="KHO 49 TN"/>
      <sheetName val="KHO 82 TN"/>
      <sheetName val="KHO 28 TN"/>
      <sheetName val="TTBLII-58 NGT"/>
      <sheetName val="4 VT SAU"/>
      <sheetName val="74TN"/>
      <sheetName val="108 NG TRAI"/>
      <sheetName val="68A QTRUNG"/>
      <sheetName val="HT QUAY"/>
      <sheetName val="BTK TKHO"/>
      <sheetName val="818"/>
      <sheetName val="km345+661-kms45+000 (2)"/>
      <sheetName val="km338+1w6-km338+230"/>
      <sheetName val="km338+439-km388+571.x9"/>
      <sheetName val="km337+u33.60-km338 (2)"/>
      <sheetName val="km345+400-km345+5 0 (3) (2)"/>
      <sheetName val="km346+00-k_x000d_346+240 (2)"/>
      <sheetName val="k_x000d_338+60-km338+130"/>
      <sheetName val="km342+376.41- km342+52_x0010_.29"/>
      <sheetName val="km33_x0018_+571.89-km338+652"/>
      <sheetName val="km341+275-km341+35_x0010_"/>
      <sheetName val="km341+612-_x0013_41+682"/>
      <sheetName val="THChi"/>
      <sheetName val="THthu"/>
      <sheetName val="BCD"/>
      <sheetName val="111"/>
      <sheetName val="112"/>
      <sheetName val="133"/>
      <sheetName val="142"/>
      <sheetName val="152"/>
      <sheetName val="153"/>
      <sheetName val="154"/>
      <sheetName val="211"/>
      <sheetName val="214"/>
      <sheetName val="3331"/>
      <sheetName val="3334"/>
      <sheetName val="334"/>
      <sheetName val="Proj.Sum"/>
      <sheetName val="5.1TB"/>
      <sheetName val="HT1"/>
      <sheetName val="5.1"/>
      <sheetName val="HT5.1"/>
      <sheetName val="kich thuoc"/>
      <sheetName val="DTHH"/>
      <sheetName val="DTHU-T8"/>
      <sheetName val="Ch-tinh"/>
      <sheetName val="Chiet tinh dz35"/>
      <sheetName val="Quantity"/>
      <sheetName val="Trunggian"/>
      <sheetName val="Danh Sach"/>
      <sheetName val="8. Danh muc chuc danh"/>
      <sheetName val="De11A"/>
      <sheetName val="Gia vat tu"/>
      <sheetName val="BTH Phieu thu"/>
      <sheetName val="BTH Phieu chi"/>
      <sheetName val="NK-SC"/>
      <sheetName val="SCT NVL"/>
      <sheetName val="NK SO CAI"/>
      <sheetName val="SCT TK 331"/>
      <sheetName val="So CFSXKD"/>
      <sheetName val="SCT  TK 131"/>
      <sheetName val="So TGNH 2003"/>
      <sheetName val="So quy TM 2002"/>
      <sheetName val="The tinh Z"/>
      <sheetName val="So kho nguyen vat lieu"/>
      <sheetName val="BTH NVL"/>
      <sheetName val="So theo doi thue GTGT"/>
      <sheetName val="BC thanh QT hoa don nam 2003"/>
      <sheetName val="??-BLDG"/>
      <sheetName val="уровни"/>
      <sheetName val="PVGC"/>
      <sheetName val="phuluc1"/>
      <sheetName val="phuluc2"/>
      <sheetName val="phuluc3A"/>
      <sheetName val="phuluc3b"/>
      <sheetName val="Phuluc4"/>
      <sheetName val="phuluc5"/>
      <sheetName val="phuluc9"/>
      <sheetName val="phuluc10"/>
      <sheetName val="PHULUC11"/>
      <sheetName val="phuluc12"/>
      <sheetName val="CCDN"/>
      <sheetName val="_x0000_Y_x0000__x0004__x0000__x0000__x0000_Ï_x0000_Y_x0000__x0004__x0000__x0000__x0000_Ð_x0000_Y_x0000__x0004__x0000__x0000__x0000_Ñ_x0000_Y_x0000__x0004__x0000__x0000__x0000_"/>
      <sheetName val="_x0000_Y_x0000__x0004__x0000__x0000__x0000_Ý_x0000_Y_x0000__x0004__x0000__x0000__x0000_Þ_x0000_Y_x0000__x0004__x0000__x0000__x0000_ß_x0000_Y_x0000__x0004__x0000__x0000__x0000_"/>
      <sheetName val="_x0000_Y_x0000__x0004__x0000__x0000__x0000_é_x0000_Y_x0000__x0004__x0000__x0000__x0000_ê_x0000_Y_x0000__x0004__x0000__x0000__x0000_ë_x0000_Y_x0000__x0004__x0000__x0000__x0000_"/>
      <sheetName val="_x0000_Y_x0000__x0004__x0000__x0000__x0000_õ_x0000_Y_x0000__x0004__x0000__x0000__x0000_ö_x0000_Y_x0000__x0004__x0000__x0000__x0000_÷_x0000_Y_x0000__x0004__x0000__x0000__x0000_"/>
      <sheetName val="_x0001_Y_x0000__x0004__x0000__x0000__x0000__x0001__x0001_Y_x0000__x0004__x0000__x0000__x0000__x0002__x0001_Y_x0000__x0004__x0000__x0000__x0000__x0003__x0001_Y_x0000__x0004__x0000__x0000__x0000_"/>
      <sheetName val="_x0001_Y_x0000__x0004__x0000__x0000__x0000__x000d__x0001_Y_x0000__x0004__x0000__x0000__x0000__x000e__x0001_Y_x0000__x0004__x0000__x0000__x0000__x000f__x0001_Y_x0000__x0004__x0000__x0000__x0000_"/>
      <sheetName val="_x0001_Y_x0000__x0004__x0000__x0000__x0000__x0019__x0001_Y_x0000__x0004__x0000__x0000__x0000__x001a__x0001_Y_x0000__x0004__x0000__x0000__x0000__x001b__x0001_Y_x0000__x0004__x0000__x0000__x0000_"/>
      <sheetName val="_x0001_Y_x0000__x0004__x0000__x0000__x0000_&amp;_x0001_Y_x0000__x0004__x0000__x0000__x0000_'_x0001_Y_x0000__x0004__x0000__x0000__x0000_(_x0001_Y_x0000__x0004__x0000__x0000__x0000_"/>
      <sheetName val="_x0001_Y_x0000__x0004__x0000__x0000__x0000_2_x0001_Y_x0000__x0004__x0000__x0000__x0000_3_x0001_Y_x0000__x0004__x0000__x0000__x0000_4_x0001_Y_x0000__x0004__x0000__x0000__x0000_"/>
      <sheetName val="_x0001_Y_x0000__x0004__x0000__x0000__x0000_&gt;_x0001_Y_x0000__x0004__x0000__x0000__x0000_?_x0001_Y_x0000__x0004__x0000__x0000__x0000_@_x0001_Y_x0000__x0004__x0000__x0000__x0000_"/>
      <sheetName val="_x0001_Y_x0000__x0004__x0000__x0000__x0000_J_x0001_Y_x0000__x0004__x0000__x0000__x0000_K_x0001_Y_x0000__x0004__x0000__x0000__x0000_L_x0001_Y_x0000__x0004__x0000__x0000__x0000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  <sheetName val="NEW-PANEL"/>
      <sheetName val="Du_lieu"/>
      <sheetName val="DanhMuc"/>
      <sheetName val="IBASE"/>
      <sheetName val="MTL$-INTER"/>
      <sheetName val="THKP"/>
      <sheetName val="gia vt,nc,may"/>
      <sheetName val="LKVL-CK-HT-GD1"/>
      <sheetName val="VT,NC,M"/>
      <sheetName val="1_HAGIANG"/>
      <sheetName val="2_TUYEN_QUANG"/>
      <sheetName val="3_CAOBANG"/>
      <sheetName val="4_LANGSON"/>
      <sheetName val="5_LAOCAI"/>
      <sheetName val="6_YENBAI"/>
      <sheetName val="7_THAI_NGUYEN"/>
      <sheetName val="8_BAC_CAN"/>
      <sheetName val="9_PHU_THO"/>
      <sheetName val="10_VINH_PHUC"/>
      <sheetName val="11_BAC_GIANG"/>
      <sheetName val="12_BAC_NINH"/>
      <sheetName val="13_QUANG_NINH"/>
      <sheetName val="14_HOA_BINH"/>
      <sheetName val="15_SON_LA"/>
      <sheetName val="16_LAI_CHAU"/>
      <sheetName val="17_HA_NOI"/>
      <sheetName val="18_HAI_PHONG"/>
      <sheetName val="19_HAI_DUONG"/>
      <sheetName val="20_HUNG_YEN"/>
      <sheetName val="21_HA_TAY"/>
      <sheetName val="22_THAI_BINH"/>
      <sheetName val="23_NAM_DINH"/>
      <sheetName val="24_HA_NAM"/>
      <sheetName val="25_NINH_BINH"/>
      <sheetName val="26_THANH_HOA"/>
      <sheetName val="27_NGHE_AN"/>
      <sheetName val="28_HA_TINH"/>
      <sheetName val="29_QUANG_BINH"/>
      <sheetName val="30_QUANG_TRI"/>
      <sheetName val="31_THUA_THIEN_HUE"/>
      <sheetName val="32_TP_DA_NANG"/>
      <sheetName val="33_QUANG_NAM"/>
      <sheetName val="34_QUANG_NGAI_"/>
      <sheetName val="35_BINH_DINH"/>
      <sheetName val="36_PHU_YEN"/>
      <sheetName val="37_KHANH_HOA"/>
      <sheetName val="38_DAC_LAC_"/>
      <sheetName val="39_GIA_LAI"/>
      <sheetName val="40_KON_TUM_"/>
      <sheetName val="41_LAM_DONG"/>
      <sheetName val="42_TP_HO_CHI_MINH"/>
      <sheetName val="43_DONG_NAI"/>
      <sheetName val="44_BINH_DUONG"/>
      <sheetName val="45_BINH_PHUOC"/>
      <sheetName val="46_TAY_NINH"/>
      <sheetName val="47_BA_RIA_VT"/>
      <sheetName val="48_NINH_THUAN"/>
      <sheetName val="49_BINH_THUAN_"/>
      <sheetName val="50_LONG_AN"/>
      <sheetName val="51_TIEN_GIANG"/>
      <sheetName val="52_BEN_TRE"/>
      <sheetName val="53_TRA_VINH"/>
      <sheetName val="54_VINH_LONG"/>
      <sheetName val="55_CAN_THO"/>
      <sheetName val="56_SOC_TRANG"/>
      <sheetName val="57_AN_GIANG"/>
      <sheetName val="58_DONG_THAP"/>
      <sheetName val="59_KIEN_GIANG"/>
      <sheetName val="60_BAC_LIEU"/>
      <sheetName val="61_CA_MAU"/>
      <sheetName val="NS"/>
      <sheetName val="J(Priv.Cap)"/>
      <sheetName val="Old Table"/>
      <sheetName val="GVL"/>
      <sheetName val="gia_vt,nc,may"/>
      <sheetName val="2.74"/>
      <sheetName val="KH-Q1,Q2,0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LTS"/>
      <sheetName val="2.59.1"/>
      <sheetName val="2.1"/>
      <sheetName val="2.2"/>
      <sheetName val="2.3 "/>
      <sheetName val="2.4"/>
      <sheetName val="2.5"/>
      <sheetName val="2.6"/>
      <sheetName val="2.7"/>
      <sheetName val="2.8"/>
      <sheetName val="2.9"/>
      <sheetName val="2.10"/>
      <sheetName val="2.11"/>
      <sheetName val="2.12"/>
      <sheetName val="2.13"/>
      <sheetName val="2.14"/>
      <sheetName val="2.15"/>
      <sheetName val="2.16"/>
      <sheetName val="2.17"/>
      <sheetName val="2.18"/>
      <sheetName val="2.19"/>
      <sheetName val="2.20"/>
      <sheetName val="2.21"/>
      <sheetName val="2.22"/>
      <sheetName val="2.23"/>
      <sheetName val="2.24"/>
      <sheetName val="2.25"/>
      <sheetName val="2.26"/>
      <sheetName val="2.27"/>
      <sheetName val="2.28"/>
      <sheetName val="2.29"/>
      <sheetName val="2.30"/>
      <sheetName val="2.31"/>
      <sheetName val="2.32"/>
      <sheetName val="2.33"/>
      <sheetName val="2.34"/>
      <sheetName val="2.35"/>
      <sheetName val="2.36"/>
      <sheetName val="2.37"/>
      <sheetName val="2.38"/>
      <sheetName val="2.38.1"/>
      <sheetName val="2.38.2"/>
      <sheetName val="2.38.3"/>
      <sheetName val="2.39"/>
      <sheetName val="2.40"/>
      <sheetName val="2.41"/>
      <sheetName val="2.42"/>
      <sheetName val="2.43"/>
      <sheetName val="2.44"/>
      <sheetName val="2.45"/>
      <sheetName val="2.46"/>
      <sheetName val="2.47"/>
      <sheetName val="2.48"/>
      <sheetName val="2.49"/>
      <sheetName val="2.50"/>
      <sheetName val="2.51"/>
      <sheetName val="2.52"/>
      <sheetName val="2.53"/>
      <sheetName val="2.54"/>
      <sheetName val="2.55"/>
      <sheetName val="2.56"/>
      <sheetName val="2.57"/>
      <sheetName val="2.58"/>
      <sheetName val="2.59"/>
      <sheetName val="2.60"/>
      <sheetName val="2.61"/>
      <sheetName val="2.62"/>
      <sheetName val="2.63"/>
      <sheetName val="2.64"/>
      <sheetName val="2.65"/>
      <sheetName val="2.66"/>
      <sheetName val="2.67"/>
      <sheetName val="2.68"/>
      <sheetName val="2.69"/>
      <sheetName val="2.70"/>
      <sheetName val="2.71"/>
      <sheetName val="2.72"/>
      <sheetName val="2.73"/>
      <sheetName val="2.74"/>
      <sheetName val="2.74.1"/>
      <sheetName val="2.90"/>
      <sheetName val="7 THAI NGUYEN"/>
      <sheetName val="MTL$-INT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 refreshError="1"/>
      <sheetData sheetId="8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km248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Nhap lieu"/>
      <sheetName val="PGT"/>
      <sheetName val="Tien dien"/>
      <sheetName val="Thue GTGT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10000000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Sheet6"/>
      <sheetName val="tb1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Trich Ngang"/>
      <sheetName val="Danh sach Rieng"/>
      <sheetName val="Dia Diem Thuc Tap"/>
      <sheetName val="De Tai Thuc Tap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PhieuKT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KM"/>
      <sheetName val="KHOANMUC"/>
      <sheetName val="QTNC"/>
      <sheetName val="CPQL"/>
      <sheetName val="SANLUONG"/>
      <sheetName val="SSCP-SL"/>
      <sheetName val="CPSX"/>
      <sheetName val="CDSL (2)"/>
      <sheetName val="Congty"/>
      <sheetName val="VPPN"/>
      <sheetName val="XN74"/>
      <sheetName val="XN54"/>
      <sheetName val="XN33"/>
      <sheetName val="NK96"/>
      <sheetName val="XL4Test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phan tich DG"/>
      <sheetName val="gia vat lieu"/>
      <sheetName val="gia xe may"/>
      <sheetName val="gia nhan cong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Tonghop"/>
      <sheetName val="Sheet7"/>
      <sheetName val="Thau"/>
      <sheetName val="CT-BT"/>
      <sheetName val="Xa"/>
      <sheetName val="TH"/>
      <sheetName val="Sheet10"/>
      <sheetName val="TH du toan "/>
      <sheetName val="Du toan "/>
      <sheetName val="C.Tinh"/>
      <sheetName val="TK_cap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XXXXXX_xda24_X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D1"/>
      <sheetName val="D2"/>
      <sheetName val="D3"/>
      <sheetName val="D4"/>
      <sheetName val="D5"/>
      <sheetName val="D6"/>
      <sheetName val="Tay ninh"/>
      <sheetName val="A.Duc"/>
      <sheetName val="TH2003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CamPha"/>
      <sheetName val="MongCai"/>
      <sheetName val="30000000"/>
      <sheetName val="40000000"/>
      <sheetName val="50000000"/>
      <sheetName val="60000000"/>
      <sheetName val="70000000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HHVt "/>
      <sheetName val="[IBASE2.XLSѝTNHNoi"/>
      <sheetName val="TH_BQ"/>
      <sheetName val="CT 03"/>
      <sheetName val="TH 03"/>
      <sheetName val="Co~g hop 1,5x1,5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CV di trong  dong"/>
      <sheetName val=" KQTH quy hoach 135"/>
      <sheetName val="Bao cao KQTH quy hoach 135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Chamcong"/>
      <sheetName val="DMTK"/>
      <sheetName val="DMKH"/>
      <sheetName val="DMNB"/>
      <sheetName val="DMNV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Baocao"/>
      <sheetName val="Heso 3-2004 (2)"/>
      <sheetName val="HD1"/>
      <sheetName val="HD4"/>
      <sheetName val="HD3"/>
      <sheetName val="HD5"/>
      <sheetName val="HD7"/>
      <sheetName val="HD6"/>
      <sheetName val="HD2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DTCT"/>
      <sheetName val="PTVT"/>
      <sheetName val="THVT"/>
      <sheetName val="T.K H.T.T5"/>
      <sheetName val="T.K T7"/>
      <sheetName val="TK T6"/>
      <sheetName val="T.K T5"/>
      <sheetName val="Bang thong ke hang ton"/>
      <sheetName val="thong ke "/>
      <sheetName val="T.KT04"/>
      <sheetName val="DATA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Km282-Km_x0003__x0000_3"/>
      <sheetName val="20+590"/>
      <sheetName val="20+1218"/>
      <sheetName val="22+456"/>
      <sheetName val="23+200"/>
      <sheetName val="Bia1"/>
      <sheetName val="Nhap_lieu"/>
      <sheetName val="THQI"/>
      <sheetName val="Bia"/>
      <sheetName val="THTBO"/>
      <sheetName val="XLAP"/>
      <sheetName val="th22"/>
      <sheetName val="CT22"/>
      <sheetName val="MuaVL_DZ"/>
      <sheetName val="LD&amp;TNTB"/>
      <sheetName val="TH_TBA"/>
      <sheetName val="MuaVL_bu"/>
      <sheetName val="MuaVL_TBA"/>
      <sheetName val="TBi"/>
      <sheetName val="XL_TN"/>
      <sheetName val="TN"/>
      <sheetName val="lietke_TBA"/>
      <sheetName val="lietke_DZ"/>
      <sheetName val="vc_Bocdo"/>
      <sheetName val="m3"/>
      <sheetName val="TK_TD"/>
      <sheetName val="Cap_dat"/>
      <sheetName val="TK _TK"/>
      <sheetName val="Cuoc89"/>
      <sheetName val="BCDSPS"/>
      <sheetName val="BCDKT"/>
      <sheetName val=""/>
      <sheetName val="Khoiluong"/>
      <sheetName val="Vattu"/>
      <sheetName val="Trungchuyen"/>
      <sheetName val="Bu"/>
      <sheetName val="Chitiet"/>
      <sheetName val="Tkedotuoi"/>
      <sheetName val="Tkebactho"/>
      <sheetName val="nhan su"/>
      <sheetName val="2020"/>
      <sheetName val="luong cty"/>
      <sheetName val="bangluong"/>
      <sheetName val="Tkecong"/>
      <sheetName val="thunhap03"/>
      <sheetName val="thungoaiSCTX"/>
      <sheetName val="TRICH73"/>
      <sheetName val="23+327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bcth 05-04"/>
      <sheetName val="baocao 05-04"/>
      <sheetName val="bcth04-04"/>
      <sheetName val="baocao04-04"/>
      <sheetName val="bcth03-04"/>
      <sheetName val="baocao03-04"/>
      <sheetName val="bcth02-04"/>
      <sheetName val="baocao02-04"/>
      <sheetName val="bcth01-04"/>
      <sheetName val="baocao01-04"/>
      <sheetName val="Km282-Km_x0003_"/>
      <sheetName val="2.74"/>
      <sheetName val="01"/>
      <sheetName val="02.1"/>
      <sheetName val="2.1"/>
      <sheetName val="2.3"/>
      <sheetName val="02.3"/>
      <sheetName val="05"/>
      <sheetName val="03"/>
      <sheetName val="06"/>
      <sheetName val="B 01"/>
      <sheetName val="B 03"/>
      <sheetName val="D 13"/>
      <sheetName val="Q-03"/>
      <sheetName val="Q-04"/>
      <sheetName val="Q-05"/>
      <sheetName val="D15"/>
      <sheetName val="D20"/>
      <sheetName val="D19"/>
      <sheetName val="THU T12"/>
      <sheetName val="CHI T12"/>
      <sheetName val="THU T11"/>
      <sheetName val="CHI T11"/>
      <sheetName val="THU T10"/>
      <sheetName val="CHI T10"/>
      <sheetName val="THU T9"/>
      <sheetName val="CHI T9"/>
      <sheetName val="THU T8"/>
      <sheetName val="CHI T8"/>
      <sheetName val="THU T7"/>
      <sheetName val="CHI T7"/>
      <sheetName val="THU T6"/>
      <sheetName val="CHI T6"/>
      <sheetName val="THU T5"/>
      <sheetName val="CHI T5"/>
      <sheetName val="THU T4"/>
      <sheetName val="CHI T4"/>
      <sheetName val="THU T3"/>
      <sheetName val="CHI T3"/>
      <sheetName val="THU T2"/>
      <sheetName val="CHI T2"/>
      <sheetName val="THU T1"/>
      <sheetName val="CHI T1"/>
      <sheetName val="CDSM (2)"/>
      <sheetName val="BTH Phieu thu"/>
      <sheetName val="BTH Phieu chi"/>
      <sheetName val="NK-SC"/>
      <sheetName val="SCT NVL"/>
      <sheetName val="NK SO CAI"/>
      <sheetName val="SCT TK 331"/>
      <sheetName val="So CFSXKD"/>
      <sheetName val="SCT  TK 131"/>
      <sheetName val="So TGNH 2003"/>
      <sheetName val="So quy TM 2002"/>
      <sheetName val="The tinh Z"/>
      <sheetName val="So kho nguyen vat lieu"/>
      <sheetName val="BTH NVL"/>
      <sheetName val="So theo doi thue GTGT"/>
      <sheetName val="BC thanh QT hoa don nam 2003"/>
      <sheetName val="BT1"/>
      <sheetName val="BT2"/>
      <sheetName val="BT3"/>
      <sheetName val="BT4"/>
      <sheetName val="BT5"/>
      <sheetName val="BT6"/>
      <sheetName val="BT7"/>
      <sheetName val="bt08"/>
      <sheetName val="bt9"/>
      <sheetName val="BT10"/>
      <sheetName val="bt11"/>
      <sheetName val="BT12"/>
      <sheetName val="BT13"/>
      <sheetName val="BT14"/>
      <sheetName val="bt15"/>
      <sheetName val="BT16"/>
      <sheetName val="BT18"/>
      <sheetName val="BaTrieu-L.con"/>
      <sheetName val="EDT - Ro"/>
      <sheetName val=".tuanM"/>
      <sheetName val="Dinh_ha nha"/>
      <sheetName val="[IBASE2.XLS}BHXH"/>
      <sheetName val="Chart3"/>
      <sheetName val="Chart2"/>
      <sheetName val="T8-9)"/>
      <sheetName val="T6"/>
      <sheetName val="120"/>
      <sheetName val="IFAD"/>
      <sheetName val="CVHN"/>
      <sheetName val="TCVM"/>
      <sheetName val="RIDP"/>
      <sheetName val="LDNN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e"/>
      <sheetName val="Sheed5"/>
      <sheetName val="TL"/>
      <sheetName val="GK"/>
      <sheetName val="CB"/>
      <sheetName val="VP"/>
      <sheetName val="Km274-Km274"/>
      <sheetName val="Km27'-Km278"/>
      <sheetName val="GDMN.1"/>
      <sheetName val="GDMN.2"/>
      <sheetName val="GDMN.3"/>
      <sheetName val="GDMN.4"/>
      <sheetName val="GDMN.5"/>
      <sheetName val="GDTH.1"/>
      <sheetName val="GDTH.2"/>
      <sheetName val="GDTH.3"/>
      <sheetName val="GDTH.4"/>
      <sheetName val="GDTH.5"/>
      <sheetName val="THCS.1"/>
      <sheetName val="THCS.2"/>
      <sheetName val="THCS.3"/>
      <sheetName val="THCS.4"/>
      <sheetName val="THCS.5"/>
      <sheetName val="THCS.6"/>
      <sheetName val="THPT.1"/>
      <sheetName val="THPT.2"/>
      <sheetName val="THPT.3"/>
      <sheetName val="THPT.4"/>
      <sheetName val="THPT.5"/>
      <sheetName val="THPT.6"/>
      <sheetName val="DH,CD,THCN.1"/>
      <sheetName val="DH,CD,THCN.2"/>
      <sheetName val="DH,CD,THCN.3"/>
      <sheetName val="GDKCQ.1"/>
      <sheetName val="GDKCQ.2"/>
      <sheetName val="TAICHINH"/>
      <sheetName val="KHVô XL"/>
      <sheetName val="Coc 6"/>
      <sheetName val="THQII"/>
      <sheetName val="Trung"/>
      <sheetName val="THQIII"/>
      <sheetName val="THT nam 04"/>
      <sheetName val="142201ȭT4"/>
      <sheetName val="BTH"/>
      <sheetName val="luongt 13"/>
      <sheetName val="LUONG 1"/>
      <sheetName val="LUONG 2"/>
      <sheetName val="LUONG 3"/>
      <sheetName val="Luong 4"/>
      <sheetName val="CTP 4"/>
      <sheetName val="Thuno"/>
      <sheetName val="Anca 4"/>
      <sheetName val="THUONG TET"/>
      <sheetName val="thuong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Bia¸"/>
      <sheetName val="T8-9B"/>
      <sheetName val="T8-9þ"/>
      <sheetName val="Bia_x0018_"/>
      <sheetName val="QD cua HDQT (ÿÿ"/>
      <sheetName val="ÿÿÿÿi ngoai tongÿÿ2)"/>
      <sheetName val="Mix-Tarpaulin"/>
      <sheetName val="Tarpaulin"/>
      <sheetName val="Price"/>
      <sheetName val="1"/>
      <sheetName val="2"/>
      <sheetName val="3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6"/>
      <sheetName val="27"/>
      <sheetName val="28"/>
      <sheetName val="29"/>
      <sheetName val="30"/>
      <sheetName val="31"/>
      <sheetName val="Monthly"/>
      <sheetName val="For Summary"/>
      <sheetName val="For Summary(KG)"/>
      <sheetName val="PP Cloth"/>
      <sheetName val="Mix-PP Cloth"/>
      <sheetName val="Material Price-PP"/>
      <sheetName val="΄Cxdcb"/>
      <sheetName val="HD CTrinh1"/>
      <sheetName val="HD benA"/>
      <sheetName val="KHTC"/>
      <sheetName val="BCTC"/>
      <sheetName val="Soqui"/>
      <sheetName val="Tienvay"/>
      <sheetName val="CTthanhtoan"/>
      <sheetName val="CTietHD"/>
      <sheetName val="Theodoi HD"/>
      <sheetName val="Theodoi HD (2)"/>
      <sheetName val="VLieu"/>
      <sheetName val="May"/>
      <sheetName val="NCong"/>
      <sheetName val="gia vt,nc,may"/>
      <sheetName val="THKP"/>
      <sheetName val="CHITIET VL-NC"/>
      <sheetName val="DON GIA"/>
      <sheetName val="Khac DP"/>
      <sheetName val="Khoi than "/>
      <sheetName val="B3_208_than"/>
      <sheetName val="B3_208_TU"/>
      <sheetName val="B3_208_TW"/>
      <sheetName val="B3_208_DP"/>
      <sheetName val="B3_208_khac"/>
      <sheetName val="Sheet11"/>
      <sheetName val="Sheet12"/>
      <sheetName val="BC§ 2001"/>
      <sheetName val="BBC§ 2002"/>
      <sheetName val="TSC§ 2001"/>
      <sheetName val="TSc® 2002"/>
      <sheetName val="Thang1"/>
      <sheetName val="Thang2"/>
      <sheetName val="Thang3"/>
      <sheetName val="Thang 4"/>
      <sheetName val="23+32þ"/>
      <sheetName val="[IBASE2.XLS_Tong hop Matduong"/>
      <sheetName val="PXKT1"/>
      <sheetName val="PXKT2"/>
      <sheetName val="PXKT3"/>
      <sheetName val="PXKT4"/>
      <sheetName val="PXKT5"/>
      <sheetName val="May khau"/>
      <sheetName val="PXKT6Via 11"/>
      <sheetName val="PXKT7"/>
      <sheetName val="PXKTLo Thien V 14A"/>
      <sheetName val="V14 phu"/>
      <sheetName val="V15"/>
      <sheetName val="V7"/>
      <sheetName val="V9"/>
      <sheetName val="Via 16 Lthien"/>
      <sheetName val="V6a"/>
      <sheetName val="PXKT8"/>
      <sheetName val="XXXXXXX0"/>
      <sheetName val="bg+th45"/>
      <sheetName val="4-5"/>
      <sheetName val="bg+th34"/>
      <sheetName val="3-4"/>
      <sheetName val="bg+th23"/>
      <sheetName val="2-3"/>
      <sheetName val="bg+th12"/>
      <sheetName val="1-2"/>
      <sheetName val="bg+th"/>
      <sheetName val="ptvl"/>
      <sheetName val="0-1"/>
      <sheetName val="7 THAI NGUYEN"/>
      <sheetName val="[IBASE2.XLS䁝BC6tT17"/>
      <sheetName val="TK13_x0005_"/>
      <sheetName val="02"/>
      <sheetName val="04"/>
      <sheetName val="07"/>
      <sheetName val="08"/>
      <sheetName val="09"/>
      <sheetName val="PHEPNAM"/>
      <sheetName val="KHONGLUONG"/>
      <sheetName val="d0000000"/>
      <sheetName val="e0000000"/>
      <sheetName val="f0000000"/>
      <sheetName val="g0000000"/>
      <sheetName val="h0000000"/>
      <sheetName val="i0000000"/>
      <sheetName val="XXXXXXX1"/>
      <sheetName val="XXXXXXX2"/>
      <sheetName val="XXXXXXX3"/>
      <sheetName val="XXXXXXX4"/>
      <sheetName val="XXXXXXX5"/>
      <sheetName val="XXXXXXX6"/>
      <sheetName val="XXXXXXX7"/>
      <sheetName val="XXXXXXX8"/>
      <sheetName val="XXXXXXX9"/>
      <sheetName val="XXXXXXXA"/>
      <sheetName val="XXXXXXXB"/>
      <sheetName val="XXXXXXXC"/>
      <sheetName val="XXXXXXXD"/>
      <sheetName val="XXXXXXXE"/>
      <sheetName val="Bia¬"/>
      <sheetName val="THQþ"/>
      <sheetName val="Nhap_lieÈ"/>
      <sheetName val="PNT-QUOT-#3"/>
      <sheetName val="COAT&amp;WRAP-QIOT-#3"/>
      <sheetName val="T8-9@"/>
      <sheetName val="tô rôiDY"/>
      <sheetName val="ATCANING"/>
      <sheetName val="KNH"/>
      <sheetName val="KVF"/>
      <sheetName val="Hoada"/>
      <sheetName val="Nguphuc"/>
      <sheetName val="TCH"/>
      <sheetName val="TTT"/>
      <sheetName val="TVK"/>
      <sheetName val="Tuichuom"/>
      <sheetName val="NKDT"/>
      <sheetName val="Vitagin"/>
      <sheetName val="Tonf hop"/>
      <sheetName val="CoquyTM"/>
      <sheetName val="TH_B¸"/>
      <sheetName val="T8-9_x0008_"/>
      <sheetName val="det VP"/>
      <sheetName val="det hn"/>
      <sheetName val="19-5"/>
      <sheetName val="X26-2"/>
      <sheetName val="x26"/>
      <sheetName val="chi Hieu"/>
      <sheetName val="c thoa"/>
      <sheetName val="A thanh - DL"/>
      <sheetName val="A Tuyen"/>
      <sheetName val="A Tien -laphu"/>
      <sheetName val="A Thang- laphu"/>
      <sheetName val="DMHN"/>
      <sheetName val="A Dong"/>
      <sheetName val="27-7 NB"/>
      <sheetName val="ATuan-PN"/>
      <sheetName val="X20"/>
      <sheetName val="xn 5"/>
      <sheetName val="PKD X20"/>
      <sheetName val="da giay SG"/>
      <sheetName val="dagiay XK"/>
      <sheetName val="DK Dong xuan"/>
      <sheetName val="chu Ton"/>
      <sheetName val="minh tri"/>
      <sheetName val="viet huy"/>
      <sheetName val="thanh ha"/>
      <sheetName val="O Su"/>
      <sheetName val="A Ha-DL"/>
      <sheetName val="Vinh oanh"/>
      <sheetName val="chi Thuy"/>
      <sheetName val="chu Hong"/>
      <sheetName val="thuy- may"/>
      <sheetName val="CHuong(VT)"/>
      <sheetName val="XNK-hnam"/>
      <sheetName val="7-5HQ"/>
      <sheetName val="vu yen"/>
      <sheetName val="Du_lieu"/>
      <sheetName val="Chart䀀"/>
      <sheetName val="T8-9("/>
      <sheetName val="Nhap_lie"/>
      <sheetName val="Nhap_lie("/>
      <sheetName val=" GT CPhi tung dot"/>
      <sheetName val="ESTI."/>
      <sheetName val="DI-ESTI"/>
      <sheetName val="THTBþ"/>
      <sheetName val="CongNo"/>
      <sheetName val="TD khao sat"/>
      <sheetName val="_x0000__x0000__x0005__x0000__x0000_"/>
      <sheetName val="nghi dinh-_x0004__x0010_"/>
      <sheetName val="Cong hop 2,0ࡸ2,0"/>
      <sheetName val="Km282-Km_x0003_?3"/>
      <sheetName val="Biaþ"/>
      <sheetName val="Luot"/>
      <sheetName val="lapdap TB "/>
      <sheetName val="IBASE2"/>
      <sheetName val="T8-9h"/>
      <sheetName val="KQKDKT#04-1"/>
      <sheetName val="VtuHaTheSauTBABenThuy1 Ш2)"/>
      <sheetName val="T8-9X"/>
      <sheetName val="MTL$-INTER"/>
      <sheetName val="Ca.D"/>
      <sheetName val="H.long"/>
      <sheetName val="C.Mong"/>
      <sheetName val="M.Phu"/>
      <sheetName val="T.Son"/>
      <sheetName val="V.Don"/>
      <sheetName val="Y.Kien"/>
      <sheetName val="V.Quang"/>
      <sheetName val="Q.Lam"/>
      <sheetName val="Pthu"/>
      <sheetName val="T.Coc"/>
      <sheetName val="D.Nghia"/>
      <sheetName val="P.Phu"/>
      <sheetName val="P.Lai"/>
      <sheetName val="N.Xuyen"/>
      <sheetName val="H.quan"/>
      <sheetName val="S.Dang"/>
      <sheetName val="TT.DH"/>
      <sheetName val="N.Quan"/>
      <sheetName val="C.Dam"/>
      <sheetName val="M.Luong"/>
      <sheetName val="B.luan"/>
      <sheetName val="GIA 뭼UOC"/>
      <sheetName val="Soqu_x0005__x0000__x0000_"/>
      <sheetName val="T8-9_x0005_"/>
      <sheetName val="Diem mon hoc"/>
      <sheetName val="Diem Tong ket"/>
      <sheetName val="DS - HoTen"/>
      <sheetName val="DS-Loc"/>
      <sheetName val="thong ke_x0000_"/>
      <sheetName val="Bang can doi "/>
      <sheetName val="Tinh hinh cat lang"/>
      <sheetName val="Tinh hinh SX phu"/>
      <sheetName val="Tinh hinh do xop"/>
      <sheetName val="chi phi cap tien"/>
      <sheetName val="TH dat "/>
      <sheetName val="DZ22"/>
      <sheetName val="TTDZ22"/>
      <sheetName val="VtuHaTheSauTBANg⤤yenDu6"/>
      <sheetName val="〴7"/>
      <sheetName val="ɾT"/>
      <sheetName val="tr_tinhDZc!othe"/>
      <sheetName val="t2_tinhTBA"/>
      <sheetName val="BL2"/>
      <sheetName val="KG2"/>
      <sheetName val="Cong tron D7'"/>
      <sheetName val="Giathanh1m3BT"/>
      <sheetName val="tien _x0000_uong"/>
      <sheetName val="_x0000_Y_BA"/>
      <sheetName val="_IBASE2.XLSѝTNHNoi"/>
      <sheetName val="°:nh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SANNUONG"/>
      <sheetName val="thkn (2)"/>
      <sheetName val="Vchuygn(C)"/>
      <sheetName val="342201-T10"/>
      <sheetName val="km208"/>
      <sheetName val="DMX"/>
      <sheetName val="Bia0"/>
      <sheetName val="DMT_x0000_"/>
      <sheetName val="CVden_ngoai_TCT_(1)"/>
      <sheetName val="CV_den_ngoai_TCT_(2)"/>
      <sheetName val="CV_den_ngoai_TCT_(3)"/>
      <sheetName val="QDcua_TGD"/>
      <sheetName val="QD_cua_HDQT"/>
      <sheetName val="QD_cua_HDQT_(2)"/>
      <sheetName val="CV_di_ngoai_tong"/>
      <sheetName val="CV_di_ngoai_tong_(2)"/>
      <sheetName val="To_trinh"/>
      <sheetName val="Giao_nhiem_vu"/>
      <sheetName val="QDcua_TGD_(2)"/>
      <sheetName val="Thong_tu"/>
      <sheetName val="CV_di_trong__tong"/>
      <sheetName val="nghi_dinh-CP"/>
      <sheetName val="CV_den_trong_tong"/>
      <sheetName val="KHVt_"/>
      <sheetName val="KHVt_XL"/>
      <sheetName val="KHVt_XLT4"/>
      <sheetName val="lapdat_TB_"/>
      <sheetName val="TNghiªm_TB_"/>
      <sheetName val="VËt_liÖu"/>
      <sheetName val="Lap_®at_®iÖn"/>
      <sheetName val="TNghiÖm_VL"/>
      <sheetName val="th_"/>
      <sheetName val="tien_luong"/>
      <sheetName val="Thep_be"/>
      <sheetName val="Thep_than"/>
      <sheetName val="Thep_xa_mu"/>
      <sheetName val="Nhap_lieu1"/>
      <sheetName val="Tien_dien"/>
      <sheetName val="Thue_GTGT"/>
      <sheetName val="142201-T1_"/>
      <sheetName val="142201-T2-th_"/>
      <sheetName val="142201-T3-th_"/>
      <sheetName val="142201-T4-th__"/>
      <sheetName val="_t5"/>
      <sheetName val="t_4"/>
      <sheetName val="_t3_"/>
      <sheetName val="_TH331"/>
      <sheetName val="_Minh_ha"/>
      <sheetName val="_Ha_Tay"/>
      <sheetName val="_Vinhphuc"/>
      <sheetName val="_Nbinh"/>
      <sheetName val="_QVinh"/>
      <sheetName val="_TW1"/>
      <sheetName val="VtuHaTheSauTBABenThuy1_(2)"/>
      <sheetName val="Kluong_phu"/>
      <sheetName val="Lan_can"/>
      <sheetName val="Ho_lan"/>
      <sheetName val="Coc_tieu"/>
      <sheetName val="Bien_bao"/>
      <sheetName val="Op_mai_274"/>
      <sheetName val="Op_mai_275"/>
      <sheetName val="Op_mai_276"/>
      <sheetName val="Op_mai_277"/>
      <sheetName val="Op_mai_278"/>
      <sheetName val="Op_mai_279"/>
      <sheetName val="Op_mai_280"/>
      <sheetName val="Op_mai_281"/>
      <sheetName val="Op_mai_282"/>
      <sheetName val="Op_mai_283"/>
      <sheetName val="Op_mai_284"/>
      <sheetName val="Op_mai"/>
      <sheetName val="thkl_(2)"/>
      <sheetName val="long_tec"/>
      <sheetName val="Km274_-_Km275"/>
      <sheetName val="Km275_-_Km276"/>
      <sheetName val="Km276_-_Km277"/>
      <sheetName val="Km277_-_Km278_"/>
      <sheetName val="Km278_-_Km279"/>
      <sheetName val="Km279_-_Km280"/>
      <sheetName val="Km280_-_Km281"/>
      <sheetName val="Km281_-_Km282"/>
      <sheetName val="Km282_-_Km283"/>
      <sheetName val="Km283_-_Km284"/>
      <sheetName val="Km284_-_Km285"/>
      <sheetName val="Tong_hop_Matduong"/>
      <sheetName val="Cong_D75"/>
      <sheetName val="Cong_D100"/>
      <sheetName val="Cong_D150"/>
      <sheetName val="Cong_2D150"/>
      <sheetName val="Cong_ban_0,7x0,7"/>
      <sheetName val="Cong_ban_0,8x0,8"/>
      <sheetName val="Cong_ban_1x1"/>
      <sheetName val="Cong_ban_1x1,2"/>
      <sheetName val="Cong_ban_1,5x1,5"/>
      <sheetName val="Cong_ban_2x1,5"/>
      <sheetName val="Cong_ban_2x2"/>
      <sheetName val="Tong_hop"/>
      <sheetName val="Tong_hop_(2)"/>
      <sheetName val="Cong_cu"/>
      <sheetName val="Cot_thep"/>
      <sheetName val="Cong_tron_D75"/>
      <sheetName val="Cong_tron_D100"/>
      <sheetName val="Cong_tron_D150"/>
      <sheetName val="Cong_tron_2D150"/>
      <sheetName val="Cong_ban_1,0x1,0"/>
      <sheetName val="Cong_ban_1,0x1,2"/>
      <sheetName val="Cong_hop_1,5x1,5"/>
      <sheetName val="Cong_hop_2,0x1,5"/>
      <sheetName val="Cong_hop_2,0x2,0"/>
      <sheetName val="Song_trai"/>
      <sheetName val="Dinh+ha_nha"/>
      <sheetName val="NG_k"/>
      <sheetName val="Trich_Ngang"/>
      <sheetName val="Danh_sach_Rieng"/>
      <sheetName val="Dia_Diem_Thuc_Tap"/>
      <sheetName val="De_Tai_Thuc_Tap"/>
      <sheetName val="TK_112"/>
      <sheetName val="TK_131"/>
      <sheetName val="TK_141"/>
      <sheetName val="TK_153"/>
      <sheetName val="TK_211"/>
      <sheetName val="TK_242"/>
      <sheetName val="TK_334"/>
      <sheetName val="TK_511"/>
      <sheetName val="TK_515"/>
      <sheetName val="TK_911"/>
      <sheetName val="T_so_thay_doi"/>
      <sheetName val="b_THchitietDZCT"/>
      <sheetName val="b_THchitietTBA"/>
      <sheetName val="Khao_sat"/>
      <sheetName val="TT_khao_sat"/>
      <sheetName val="SCT_Cong_trinh"/>
      <sheetName val="06-2003_(2)"/>
      <sheetName val="CDPS_6tc"/>
      <sheetName val="SCT_Nha_thau"/>
      <sheetName val="socai2003_(6tc)dp"/>
      <sheetName val="socai2003_(6tc)"/>
      <sheetName val="CDPS_6tc_(2)"/>
      <sheetName val="phan_tich_DG"/>
      <sheetName val="gia_vat_lieu"/>
      <sheetName val="gia_xe_may"/>
      <sheetName val="gia_nhan_cong"/>
      <sheetName val="CDSL_(2)"/>
      <sheetName val="K249_K98"/>
      <sheetName val="K249_K98_(2)"/>
      <sheetName val="K251_K98"/>
      <sheetName val="K251_SBase"/>
      <sheetName val="K251_AC"/>
      <sheetName val="K252_K98"/>
      <sheetName val="K252_SBase"/>
      <sheetName val="K252_AC"/>
      <sheetName val="K253_K98"/>
      <sheetName val="K253_Subbase"/>
      <sheetName val="K253_Base_"/>
      <sheetName val="K253_SBase"/>
      <sheetName val="K253_AC"/>
      <sheetName val="K255_SBase"/>
      <sheetName val="K259_K98"/>
      <sheetName val="K259_Subbase"/>
      <sheetName val="K259_Base_"/>
      <sheetName val="K259_AC"/>
      <sheetName val="K260_K98"/>
      <sheetName val="K260_Subbase"/>
      <sheetName val="K260_Base"/>
      <sheetName val="K260_AC"/>
      <sheetName val="K261_K98"/>
      <sheetName val="K261_Base"/>
      <sheetName val="K261_AC"/>
      <sheetName val="Don_gia_CPM"/>
      <sheetName val="Tong_Thieu_HD_cac_CT-2001"/>
      <sheetName val="VL_thieu_HD_-_2001"/>
      <sheetName val="Tong_thieu_HD_cac_CT_-_2002"/>
      <sheetName val="Lan_trai"/>
      <sheetName val="Van_chuyen"/>
      <sheetName val="HDong_VC"/>
      <sheetName val="ThieuHD_nam_2001"/>
      <sheetName val="Bang_TH"/>
      <sheetName val="Tong_Chinh"/>
      <sheetName val="TH_du_toan_"/>
      <sheetName val="Du_toan_"/>
      <sheetName val="C_Tinh"/>
      <sheetName val="giai_thich"/>
      <sheetName val="DT_-_Ro"/>
      <sheetName val="TH_-_Ro_"/>
      <sheetName val="GDT_-_Ro"/>
      <sheetName val="DT_-_TB"/>
      <sheetName val="TH_-_TB"/>
      <sheetName val="GDT_-_TB"/>
      <sheetName val="DT_-_NT"/>
      <sheetName val="TH_-_NT"/>
      <sheetName val="GDT_-_NT"/>
      <sheetName val="ql_(2)"/>
      <sheetName val="F_ThanhTri"/>
      <sheetName val="F_Gialam"/>
      <sheetName val="TH_dam"/>
      <sheetName val="SX_dam"/>
      <sheetName val="LD_dam"/>
      <sheetName val="Bang_gia_VL"/>
      <sheetName val="Gia_NC"/>
      <sheetName val="Gia_may"/>
      <sheetName val="KQKD02-2_(2)"/>
      <sheetName val="KQKD-2_(2)"/>
      <sheetName val="KQKD_thu2004"/>
      <sheetName val="Dancau-Q_Ninh"/>
      <sheetName val="BaTrieu-L_son"/>
      <sheetName val="T03_-_03"/>
      <sheetName val="THL_T03"/>
      <sheetName val="TTBC_T03"/>
      <sheetName val="Luong_noi_Bo_-_T3"/>
      <sheetName val="Tong_hop_-_T3"/>
      <sheetName val="Thuong_Quy_3"/>
      <sheetName val="Phu_cap_trach_nhiem"/>
      <sheetName val="Tay_ninh"/>
      <sheetName val="A_Duc"/>
      <sheetName val="DOANH_SO"/>
      <sheetName val="BD-SINH_VIEN"/>
      <sheetName val="BC_TH_CK_(2)"/>
      <sheetName val="BC_TH_CK"/>
      <sheetName val="BC6tT19_food"/>
      <sheetName val="BC6tT18_-_Food"/>
      <sheetName val="BCCK_4"/>
      <sheetName val="BCFood-_T16"/>
      <sheetName val="BCFood-_T15"/>
      <sheetName val="BCFood-_T14"/>
      <sheetName val="BCFood-_T13"/>
      <sheetName val="TH_CK2"/>
      <sheetName val="BC6tT52_(3)"/>
      <sheetName val="BC6tT52_(2)"/>
      <sheetName val="TCK_12"/>
      <sheetName val="Tong_CK"/>
      <sheetName val="HHVt_"/>
      <sheetName val="Co~g_hop_1,5x1,5"/>
      <sheetName val="So_sanh"/>
      <sheetName val="Xaylap_"/>
      <sheetName val="Nhan_cong"/>
      <sheetName val="_KQTH_quy_hoach_135"/>
      <sheetName val="Bao_cao_KQTH_quy_hoach_135"/>
      <sheetName val="CT_03"/>
      <sheetName val="TH_03"/>
      <sheetName val="CV_di_trong__dong"/>
      <sheetName val="BaTrieu-L_con"/>
      <sheetName val="EDT_-_Ro"/>
      <sheetName val="Heso_3-2004_(3)"/>
      <sheetName val="Luong_(2)"/>
      <sheetName val="heso_T3"/>
      <sheetName val="heso_T4"/>
      <sheetName val="heso_T5"/>
      <sheetName val="Heso_T6"/>
      <sheetName val="Heso_T7"/>
      <sheetName val="Heso_T8"/>
      <sheetName val="Heso_T9"/>
      <sheetName val="Heso_2-2004"/>
      <sheetName val="Heso_3-2004"/>
      <sheetName val="Heso_3-2004_(2)"/>
      <sheetName val="[IBASE2_XLSѝTNHNoi"/>
      <sheetName val="Co_quan_TCT"/>
      <sheetName val="BOT_(PA_chon)"/>
      <sheetName val="Yaly_&amp;_Ri_Ninh"/>
      <sheetName val="Thuy_dien_Na_Loi"/>
      <sheetName val="bang_so_sanh_tong_hop"/>
      <sheetName val="bang_so_sanh_tong_hop_(ty_le)"/>
      <sheetName val="thu_nhap_binh_quan_(2)"/>
      <sheetName val="dang_huong"/>
      <sheetName val="phuong_an_1"/>
      <sheetName val="phuong_an_1_(2)"/>
      <sheetName val="phuong_an2"/>
      <sheetName val="tong_hop_BQ"/>
      <sheetName val="tong_hop_BQ-1"/>
      <sheetName val="phuong_an_chon"/>
      <sheetName val="bang_so_sanh_tong_hop_(_PA_chon"/>
      <sheetName val="dang_ap_dung"/>
      <sheetName val="bang_tong_hop_(dang_huong)"/>
      <sheetName val="GIA_NUOC"/>
      <sheetName val="GIA_DIEN_THOAI"/>
      <sheetName val="GIA_DIEN"/>
      <sheetName val="chiet_tinh_XD"/>
      <sheetName val="Triet_T"/>
      <sheetName val="Phan_tich_gia"/>
      <sheetName val="pHAN_CONG"/>
      <sheetName val="GIA_XD"/>
      <sheetName val="TK__TK"/>
      <sheetName val="bcth_05-04"/>
      <sheetName val="baocao_05-04"/>
      <sheetName val="nhan_su"/>
      <sheetName val="luong_cty"/>
      <sheetName val="Luu_goc"/>
      <sheetName val="km22+93_86-km22+121_86"/>
      <sheetName val="km22+177_14-km22+205_64"/>
      <sheetName val="Bang_20-25"/>
      <sheetName val="km22+267_96-km22+283_96"/>
      <sheetName val="km22+304_31-km22+344_31"/>
      <sheetName val="km22+460_92-km22+614_57"/>
      <sheetName val="km22+671_78-km22+713_32"/>
      <sheetName val="tô_rôiDY"/>
      <sheetName val="T_K_H_T_T5"/>
      <sheetName val="T_K_T7"/>
      <sheetName val="TK_T6"/>
      <sheetName val="T_K_T5"/>
      <sheetName val="Bang_thong_ke_hang_ton"/>
      <sheetName val="thong_ke_"/>
      <sheetName val="T_KT04"/>
      <sheetName val="Dinh_ha_nha"/>
      <sheetName val="Km282-Km3"/>
      <sheetName val="[IBASE2_XLS}BHXH"/>
      <sheetName val="_tuanM"/>
      <sheetName val="Tuan_1_01"/>
      <sheetName val="Tuan_3_01_"/>
      <sheetName val="Tuan_5_06_"/>
      <sheetName val="Tuan_6_06__"/>
      <sheetName val="Tuan_7_06_"/>
      <sheetName val="Tuan_7_06__(2)"/>
      <sheetName val="Tuan10,06_"/>
      <sheetName val="Tuan11,06__"/>
      <sheetName val="Bao_cao_DD_31_3_06"/>
      <sheetName val="Bao_cao_DD_30_4_06"/>
      <sheetName val="Bao_cao_DD_31_5_06_"/>
      <sheetName val="Bao_cao_Quy_I-06"/>
      <sheetName val="Bao_cao_DD_30_6_06"/>
      <sheetName val="Bao_cao_DD_31_7_06"/>
      <sheetName val="2_74"/>
      <sheetName val="THU_T12"/>
      <sheetName val="CHI_T12"/>
      <sheetName val="THU_T11"/>
      <sheetName val="CHI_T11"/>
      <sheetName val="THU_T10"/>
      <sheetName val="CHI_T10"/>
      <sheetName val="THU_T9"/>
      <sheetName val="CHI_T9"/>
      <sheetName val="THU_T8"/>
      <sheetName val="CHI_T8"/>
      <sheetName val="THU_T7"/>
      <sheetName val="CHI_T7"/>
      <sheetName val="THU_T6"/>
      <sheetName val="CHI_T6"/>
      <sheetName val="THU_T5"/>
      <sheetName val="CHI_T5"/>
      <sheetName val="THU_T4"/>
      <sheetName val="CHI_T4"/>
      <sheetName val="THU_T3"/>
      <sheetName val="CHI_T3"/>
      <sheetName val="THU_T2"/>
      <sheetName val="CHI_T2"/>
      <sheetName val="THU_T1"/>
      <sheetName val="CHI_T1"/>
      <sheetName val="CDSM_(2)"/>
      <sheetName val="02_1"/>
      <sheetName val="2_1"/>
      <sheetName val="2_3"/>
      <sheetName val="02_3"/>
      <sheetName val="B_01"/>
      <sheetName val="B_03"/>
      <sheetName val="D_13"/>
      <sheetName val="BTH_Phieu_thu"/>
      <sheetName val="BTH_Phieu_chi"/>
      <sheetName val="SCT_NVL"/>
      <sheetName val="NK_SO_CAI"/>
      <sheetName val="SCT_TK_331"/>
      <sheetName val="So_CFSXKD"/>
      <sheetName val="SCT__TK_131"/>
      <sheetName val="So_TGNH_2003"/>
      <sheetName val="So_quy_TM_2002"/>
      <sheetName val="The_tinh_Z"/>
      <sheetName val="So_kho_nguyen_vat_lieu"/>
      <sheetName val="BTH_NVL"/>
      <sheetName val="So_theo_doi_thue_GTGT"/>
      <sheetName val="BC_thanh_QT_hoa_don_nam_2003"/>
      <sheetName val="GDMN_1"/>
      <sheetName val="GDMN_2"/>
      <sheetName val="GDMN_3"/>
      <sheetName val="GDMN_4"/>
      <sheetName val="GDMN_5"/>
      <sheetName val="GDTH_1"/>
      <sheetName val="GDTH_2"/>
      <sheetName val="GDTH_3"/>
      <sheetName val="GDTH_4"/>
      <sheetName val="GDTH_5"/>
      <sheetName val="THCS_1"/>
      <sheetName val="THCS_2"/>
      <sheetName val="THCS_3"/>
      <sheetName val="THCS_4"/>
      <sheetName val="THCS_5"/>
      <sheetName val="THCS_6"/>
      <sheetName val="THPT_1"/>
      <sheetName val="THPT_2"/>
      <sheetName val="THPT_3"/>
      <sheetName val="THPT_4"/>
      <sheetName val="THPT_5"/>
      <sheetName val="THPT_6"/>
      <sheetName val="DH,CD,THCN_1"/>
      <sheetName val="DH,CD,THCN_2"/>
      <sheetName val="DH,CD,THCN_3"/>
      <sheetName val="GDKCQ_1"/>
      <sheetName val="GDKCQ_2"/>
      <sheetName val="KHVô_XL"/>
      <sheetName val="Coc_6"/>
      <sheetName val="THT_nam_04"/>
      <sheetName val="luongt_13"/>
      <sheetName val="LUONG_1"/>
      <sheetName val="LUONG_2"/>
      <sheetName val="LUONG_3"/>
      <sheetName val="Luong_4"/>
      <sheetName val="CTP_4"/>
      <sheetName val="Anca_4"/>
      <sheetName val="THUONG_TET"/>
      <sheetName val="Deo_nai"/>
      <sheetName val="CKD_than"/>
      <sheetName val="CTT_Thong_nhat"/>
      <sheetName val="CTT_Nui_beo"/>
      <sheetName val="CTT_cao_son"/>
      <sheetName val="CTT_Khe_cham"/>
      <sheetName val="XNxlva_sxthanKCII"/>
      <sheetName val="Cam_Y_ut_KC"/>
      <sheetName val="CTxay_lap_mo_CP"/>
      <sheetName val="CTdo_luong_GDSP"/>
      <sheetName val="Dong_bac"/>
      <sheetName val="Cac_cang_UT_mua_than_Dong_bac"/>
      <sheetName val="cua_hang_vtu"/>
      <sheetName val="Khach_hang_le_"/>
      <sheetName val="nhat_ky_5"/>
      <sheetName val="cac_cong_ty_van_tai"/>
      <sheetName val="For_Summary"/>
      <sheetName val="For_Summary(KG)"/>
      <sheetName val="PP_Cloth"/>
      <sheetName val="Mix-PP_Cloth"/>
      <sheetName val="Material_Price-PP"/>
      <sheetName val="QD_cua_HDQT_(ÿÿ"/>
      <sheetName val="ÿÿÿÿi_ngoai_tongÿÿ2)"/>
      <sheetName val="GIA_뭼UOC"/>
      <sheetName val="Soqu"/>
      <sheetName val="HD_CTrinh1"/>
      <sheetName val="HD_benA"/>
      <sheetName val="Theodoi_HD"/>
      <sheetName val="Theodoi_HD_(2)"/>
      <sheetName val="nphuocb 4"/>
      <sheetName val="QDcua TGD (2)_x0000__x0000__x0000__x0000__x0000__x0000__x0000__x0000__x0000__x0000__x0000__x0000_䚼˰_x0000__x0004__x0000__x0000_"/>
      <sheetName val="Tong_ke"/>
      <sheetName val="XXXXXX?X"/>
      <sheetName val="tien "/>
      <sheetName val="T6-99_x0000__x0000__x0000__x0000__x0000__x0000__x0000__x0000__x0000__x0000_ _x0000__x0012_[IBASE2.XLS]T"/>
      <sheetName val="T4-99_x0005__x0000__x0000_T5-99"/>
      <sheetName val="[IBASE2.XLS뭝êm283-Km284"/>
      <sheetName val="CHITIET VL-NCHT1 (2)"/>
      <sheetName val="NEW-PANEL"/>
      <sheetName val="NS"/>
      <sheetName val="T4-99_x0005_"/>
      <sheetName val="Soqu_x0005_"/>
      <sheetName val="thong ke"/>
      <sheetName val="DMT"/>
      <sheetName val="Năm"/>
      <sheetName val="Thời gian"/>
      <sheetName val="Tỉnh"/>
      <sheetName val="Km282-Km_x0003_3"/>
      <sheetName val="_x0005_"/>
      <sheetName val="tien uong"/>
      <sheetName val="Y_BA"/>
      <sheetName val="T6-99 _x0012_[IBASE2.XLS]T"/>
      <sheetName val="T4-99_x0005_T5-99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  <row r="16">
          <cell r="AH16" t="str">
            <v>RLP</v>
          </cell>
          <cell r="AI16" t="str">
            <v>RED LEAD PRIMER</v>
          </cell>
          <cell r="AJ16" t="str">
            <v>0101</v>
          </cell>
          <cell r="AK16" t="str">
            <v>905(OP-91)</v>
          </cell>
          <cell r="AL16" t="str">
            <v>210</v>
          </cell>
          <cell r="AM16">
            <v>1</v>
          </cell>
          <cell r="AN16">
            <v>9.1999999999999993</v>
          </cell>
          <cell r="AO16">
            <v>9.6999999999999993</v>
          </cell>
          <cell r="AP16">
            <v>14.8</v>
          </cell>
          <cell r="AQ16">
            <v>47.83</v>
          </cell>
          <cell r="AR16">
            <v>45.36</v>
          </cell>
          <cell r="AS16">
            <v>38.51</v>
          </cell>
          <cell r="AT16">
            <v>440</v>
          </cell>
          <cell r="AU16">
            <v>440</v>
          </cell>
          <cell r="AV16">
            <v>570</v>
          </cell>
        </row>
        <row r="17">
          <cell r="AH17" t="str">
            <v>ERLP</v>
          </cell>
          <cell r="AI17" t="str">
            <v>RED LEAD PRIMER</v>
          </cell>
          <cell r="AJ17" t="str">
            <v>0102</v>
          </cell>
          <cell r="AK17" t="str">
            <v>906(OP-92)</v>
          </cell>
          <cell r="AL17" t="str">
            <v>220</v>
          </cell>
          <cell r="AM17">
            <v>1</v>
          </cell>
          <cell r="AN17">
            <v>8.7799999999999994</v>
          </cell>
          <cell r="AO17">
            <v>10</v>
          </cell>
          <cell r="AP17">
            <v>12.4</v>
          </cell>
          <cell r="AQ17">
            <v>47.83</v>
          </cell>
          <cell r="AR17">
            <v>42</v>
          </cell>
          <cell r="AS17">
            <v>38.71</v>
          </cell>
          <cell r="AT17">
            <v>420</v>
          </cell>
          <cell r="AU17">
            <v>420</v>
          </cell>
          <cell r="AV17">
            <v>480</v>
          </cell>
        </row>
        <row r="18">
          <cell r="AI18" t="str">
            <v>B P RED LEAD PRIMER</v>
          </cell>
          <cell r="AJ18" t="str">
            <v>0103</v>
          </cell>
          <cell r="AK18" t="str">
            <v>911</v>
          </cell>
          <cell r="AL18">
            <v>0</v>
          </cell>
          <cell r="AM18">
            <v>1</v>
          </cell>
          <cell r="AN18">
            <v>8.44</v>
          </cell>
          <cell r="AO18">
            <v>9</v>
          </cell>
          <cell r="AP18">
            <v>0</v>
          </cell>
          <cell r="AQ18">
            <v>45</v>
          </cell>
          <cell r="AR18">
            <v>42.22</v>
          </cell>
          <cell r="AS18">
            <v>0</v>
          </cell>
          <cell r="AT18">
            <v>380</v>
          </cell>
          <cell r="AU18">
            <v>380</v>
          </cell>
        </row>
        <row r="19">
          <cell r="AH19" t="str">
            <v>ATP</v>
          </cell>
          <cell r="AI19" t="str">
            <v xml:space="preserve">ALUMINUM TRIPOLYPHOSPHATE PRIMER </v>
          </cell>
          <cell r="AJ19" t="str">
            <v>0107</v>
          </cell>
          <cell r="AK19" t="str">
            <v>992</v>
          </cell>
          <cell r="AL19" t="str">
            <v>221</v>
          </cell>
          <cell r="AM19">
            <v>1</v>
          </cell>
          <cell r="AN19">
            <v>12.6</v>
          </cell>
          <cell r="AO19">
            <v>7.09</v>
          </cell>
          <cell r="AP19">
            <v>11.4</v>
          </cell>
          <cell r="AQ19">
            <v>39.68</v>
          </cell>
          <cell r="AR19">
            <v>42.31</v>
          </cell>
          <cell r="AS19">
            <v>38.6</v>
          </cell>
          <cell r="AT19">
            <v>500</v>
          </cell>
          <cell r="AU19">
            <v>300</v>
          </cell>
          <cell r="AV19">
            <v>440</v>
          </cell>
        </row>
        <row r="20">
          <cell r="AH20" t="str">
            <v>AZCP</v>
          </cell>
          <cell r="AI20" t="str">
            <v xml:space="preserve">ALKYD ZINC CHROMATE PRIMER </v>
          </cell>
          <cell r="AJ20" t="str">
            <v>0111</v>
          </cell>
          <cell r="AK20" t="str">
            <v>907(OP-93)</v>
          </cell>
          <cell r="AL20" t="str">
            <v>240</v>
          </cell>
          <cell r="AM20">
            <v>1</v>
          </cell>
          <cell r="AN20">
            <v>10.9</v>
          </cell>
          <cell r="AO20">
            <v>10.6</v>
          </cell>
          <cell r="AP20">
            <v>9</v>
          </cell>
          <cell r="AQ20">
            <v>40.369999999999997</v>
          </cell>
          <cell r="AR20">
            <v>41.51</v>
          </cell>
          <cell r="AS20">
            <v>40.89</v>
          </cell>
          <cell r="AT20">
            <v>440</v>
          </cell>
          <cell r="AU20">
            <v>440</v>
          </cell>
          <cell r="AV20">
            <v>368</v>
          </cell>
        </row>
        <row r="21">
          <cell r="AH21" t="str">
            <v>ROP</v>
          </cell>
          <cell r="AI21" t="str">
            <v xml:space="preserve">RED OXIDE PRIMER </v>
          </cell>
          <cell r="AJ21" t="str">
            <v>0121</v>
          </cell>
          <cell r="AK21" t="str">
            <v>904(OP-95)</v>
          </cell>
          <cell r="AL21" t="str">
            <v>230</v>
          </cell>
          <cell r="AM21">
            <v>1</v>
          </cell>
          <cell r="AN21">
            <v>6.5</v>
          </cell>
          <cell r="AO21">
            <v>8.1999999999999993</v>
          </cell>
          <cell r="AP21">
            <v>5.2</v>
          </cell>
          <cell r="AQ21">
            <v>46.15</v>
          </cell>
          <cell r="AR21">
            <v>41.46</v>
          </cell>
          <cell r="AS21">
            <v>57.12</v>
          </cell>
          <cell r="AT21">
            <v>300</v>
          </cell>
          <cell r="AU21">
            <v>340</v>
          </cell>
          <cell r="AV21">
            <v>297</v>
          </cell>
        </row>
        <row r="22">
          <cell r="AH22" t="str">
            <v>GS</v>
          </cell>
          <cell r="AI22" t="str">
            <v xml:space="preserve">GRAY SURFACE </v>
          </cell>
          <cell r="AJ22" t="str">
            <v>0141</v>
          </cell>
          <cell r="AK22" t="str">
            <v>501</v>
          </cell>
          <cell r="AL22" t="str">
            <v>090</v>
          </cell>
          <cell r="AM22">
            <v>1</v>
          </cell>
          <cell r="AN22">
            <v>8.1</v>
          </cell>
          <cell r="AO22">
            <v>12.1</v>
          </cell>
          <cell r="AP22">
            <v>12.6</v>
          </cell>
          <cell r="AQ22">
            <v>37.04</v>
          </cell>
          <cell r="AR22">
            <v>37.19</v>
          </cell>
          <cell r="AS22">
            <v>37.94</v>
          </cell>
          <cell r="AT22">
            <v>300</v>
          </cell>
          <cell r="AU22">
            <v>450</v>
          </cell>
          <cell r="AV22">
            <v>478</v>
          </cell>
        </row>
        <row r="23">
          <cell r="AH23" t="str">
            <v>RMP</v>
          </cell>
          <cell r="AI23" t="str">
            <v>READY-MIXED PAINT</v>
          </cell>
          <cell r="AJ23" t="str">
            <v>0151</v>
          </cell>
          <cell r="AK23" t="str">
            <v>111</v>
          </cell>
          <cell r="AL23" t="str">
            <v>100</v>
          </cell>
          <cell r="AM23">
            <v>1</v>
          </cell>
          <cell r="AN23">
            <v>10.9</v>
          </cell>
          <cell r="AO23">
            <v>9.6</v>
          </cell>
          <cell r="AP23">
            <v>10</v>
          </cell>
          <cell r="AQ23">
            <v>41.28</v>
          </cell>
          <cell r="AR23">
            <v>41.67</v>
          </cell>
          <cell r="AS23">
            <v>38</v>
          </cell>
          <cell r="AT23">
            <v>450</v>
          </cell>
          <cell r="AU23">
            <v>400</v>
          </cell>
          <cell r="AV23">
            <v>380</v>
          </cell>
        </row>
        <row r="24">
          <cell r="AH24" t="str">
            <v>FRMP</v>
          </cell>
          <cell r="AI24" t="str">
            <v xml:space="preserve">FLAT READY-MIXED PAINT </v>
          </cell>
          <cell r="AJ24" t="str">
            <v>0153</v>
          </cell>
          <cell r="AK24" t="str">
            <v>508</v>
          </cell>
          <cell r="AL24">
            <v>0</v>
          </cell>
          <cell r="AM24">
            <v>1</v>
          </cell>
          <cell r="AN24">
            <v>11.8</v>
          </cell>
          <cell r="AO24">
            <v>9.4</v>
          </cell>
          <cell r="AP24">
            <v>0</v>
          </cell>
          <cell r="AQ24">
            <v>36.44</v>
          </cell>
          <cell r="AR24">
            <v>37.229999999999997</v>
          </cell>
          <cell r="AS24">
            <v>0</v>
          </cell>
          <cell r="AT24">
            <v>430</v>
          </cell>
          <cell r="AU24">
            <v>350</v>
          </cell>
        </row>
        <row r="25">
          <cell r="AH25" t="str">
            <v>AE</v>
          </cell>
          <cell r="AI25" t="str">
            <v xml:space="preserve">ALKYD ENAMEL </v>
          </cell>
          <cell r="AJ25" t="str">
            <v>0162</v>
          </cell>
          <cell r="AK25" t="str">
            <v>502</v>
          </cell>
          <cell r="AL25" t="str">
            <v>110</v>
          </cell>
          <cell r="AM25">
            <v>1</v>
          </cell>
          <cell r="AN25">
            <v>11.9</v>
          </cell>
          <cell r="AO25">
            <v>12.4</v>
          </cell>
          <cell r="AP25">
            <v>12</v>
          </cell>
          <cell r="AQ25">
            <v>35.29</v>
          </cell>
          <cell r="AR25">
            <v>37.1</v>
          </cell>
          <cell r="AS25">
            <v>37.92</v>
          </cell>
          <cell r="AT25">
            <v>420</v>
          </cell>
          <cell r="AU25">
            <v>460</v>
          </cell>
          <cell r="AV25">
            <v>455</v>
          </cell>
        </row>
        <row r="26">
          <cell r="AH26" t="str">
            <v>AP</v>
          </cell>
          <cell r="AI26" t="str">
            <v>ALUMIN PAINT</v>
          </cell>
          <cell r="AJ26" t="str">
            <v>0152</v>
          </cell>
          <cell r="AK26" t="str">
            <v>103</v>
          </cell>
          <cell r="AL26" t="str">
            <v>310</v>
          </cell>
          <cell r="AM26">
            <v>1</v>
          </cell>
          <cell r="AN26">
            <v>10.9</v>
          </cell>
          <cell r="AO26">
            <v>13.5</v>
          </cell>
          <cell r="AP26">
            <v>13.5</v>
          </cell>
          <cell r="AQ26">
            <v>36.700000000000003</v>
          </cell>
          <cell r="AR26">
            <v>34.07</v>
          </cell>
          <cell r="AS26">
            <v>32.44</v>
          </cell>
          <cell r="AT26">
            <v>400</v>
          </cell>
          <cell r="AU26">
            <v>460</v>
          </cell>
          <cell r="AV26">
            <v>438</v>
          </cell>
        </row>
        <row r="27">
          <cell r="AH27" t="str">
            <v>AMF</v>
          </cell>
          <cell r="AI27" t="str">
            <v>PHEN0LIC-MODIFIED ALKYD M.I.O.FINISH</v>
          </cell>
          <cell r="AJ27" t="str">
            <v>4690(Ar-900)</v>
          </cell>
          <cell r="AK27">
            <v>0</v>
          </cell>
          <cell r="AL27" t="str">
            <v>800</v>
          </cell>
          <cell r="AM27">
            <v>1</v>
          </cell>
          <cell r="AN27">
            <v>19.16</v>
          </cell>
          <cell r="AO27">
            <v>0</v>
          </cell>
          <cell r="AP27">
            <v>17.8</v>
          </cell>
          <cell r="AQ27">
            <v>26.1</v>
          </cell>
          <cell r="AR27">
            <v>0</v>
          </cell>
          <cell r="AS27">
            <v>37.869999999999997</v>
          </cell>
          <cell r="AT27">
            <v>500</v>
          </cell>
          <cell r="AU27">
            <v>0</v>
          </cell>
          <cell r="AV27">
            <v>674</v>
          </cell>
        </row>
        <row r="28">
          <cell r="AH28" t="str">
            <v>GP</v>
          </cell>
          <cell r="AI28" t="str">
            <v xml:space="preserve">GALVAN. STEEL SHEET EHULSION PAINT </v>
          </cell>
          <cell r="AJ28">
            <v>0</v>
          </cell>
          <cell r="AK28" t="str">
            <v>100(OM-12)</v>
          </cell>
          <cell r="AL28">
            <v>0</v>
          </cell>
          <cell r="AM28">
            <v>1</v>
          </cell>
          <cell r="AN28">
            <v>0</v>
          </cell>
          <cell r="AO28">
            <v>14.3</v>
          </cell>
          <cell r="AP28">
            <v>0</v>
          </cell>
          <cell r="AQ28">
            <v>0</v>
          </cell>
          <cell r="AR28">
            <v>47.55</v>
          </cell>
          <cell r="AS28">
            <v>0</v>
          </cell>
          <cell r="AT28">
            <v>0</v>
          </cell>
          <cell r="AU28">
            <v>680</v>
          </cell>
        </row>
        <row r="29">
          <cell r="AI29" t="str">
            <v xml:space="preserve">EPOXY RESIN </v>
          </cell>
        </row>
        <row r="30">
          <cell r="AH30" t="str">
            <v>ERLP</v>
          </cell>
          <cell r="AI30" t="str">
            <v xml:space="preserve">EPOXY RED LEAD PRIMER </v>
          </cell>
          <cell r="AJ30" t="str">
            <v>0401</v>
          </cell>
          <cell r="AK30" t="str">
            <v>1007(EP-01)</v>
          </cell>
          <cell r="AL30">
            <v>0</v>
          </cell>
          <cell r="AM30">
            <v>1</v>
          </cell>
          <cell r="AN30">
            <v>13.7</v>
          </cell>
          <cell r="AO30">
            <v>11.9</v>
          </cell>
          <cell r="AP30">
            <v>0</v>
          </cell>
          <cell r="AQ30">
            <v>41.61</v>
          </cell>
          <cell r="AR30">
            <v>47.9</v>
          </cell>
          <cell r="AS30">
            <v>0</v>
          </cell>
          <cell r="AT30">
            <v>570</v>
          </cell>
          <cell r="AU30">
            <v>570</v>
          </cell>
        </row>
        <row r="31">
          <cell r="AH31" t="str">
            <v>EZCP</v>
          </cell>
          <cell r="AI31" t="str">
            <v xml:space="preserve">EPOXY ZINC CHROMATE PRIMER </v>
          </cell>
          <cell r="AJ31" t="str">
            <v>0411</v>
          </cell>
          <cell r="AK31" t="str">
            <v>1008(EP-09)</v>
          </cell>
          <cell r="AL31" t="str">
            <v>56</v>
          </cell>
          <cell r="AM31">
            <v>1</v>
          </cell>
          <cell r="AN31">
            <v>13.7</v>
          </cell>
          <cell r="AO31">
            <v>13.2</v>
          </cell>
          <cell r="AP31">
            <v>15.7</v>
          </cell>
          <cell r="AQ31">
            <v>41.61</v>
          </cell>
          <cell r="AR31">
            <v>43.18</v>
          </cell>
          <cell r="AS31">
            <v>57.32</v>
          </cell>
          <cell r="AT31">
            <v>570</v>
          </cell>
          <cell r="AU31">
            <v>570</v>
          </cell>
          <cell r="AV31">
            <v>900</v>
          </cell>
        </row>
        <row r="32">
          <cell r="AH32" t="str">
            <v>EZRP</v>
          </cell>
          <cell r="AI32" t="str">
            <v xml:space="preserve">EPOXY ZINC RICH PRIMER </v>
          </cell>
          <cell r="AJ32" t="str">
            <v>0416</v>
          </cell>
          <cell r="AK32" t="str">
            <v>1006(EP-03)</v>
          </cell>
          <cell r="AL32" t="str">
            <v>63</v>
          </cell>
          <cell r="AM32">
            <v>1</v>
          </cell>
          <cell r="AN32">
            <v>24.9</v>
          </cell>
          <cell r="AO32">
            <v>18.899999999999999</v>
          </cell>
          <cell r="AP32">
            <v>44.29</v>
          </cell>
          <cell r="AQ32">
            <v>44.18</v>
          </cell>
          <cell r="AR32">
            <v>52.91</v>
          </cell>
          <cell r="AS32">
            <v>29.35</v>
          </cell>
          <cell r="AT32">
            <v>1100</v>
          </cell>
          <cell r="AU32">
            <v>1000</v>
          </cell>
          <cell r="AV32">
            <v>1300</v>
          </cell>
        </row>
        <row r="33">
          <cell r="AH33" t="str">
            <v>EROP</v>
          </cell>
          <cell r="AI33" t="str">
            <v xml:space="preserve">EPOXY RED OXIDE PRIMER </v>
          </cell>
          <cell r="AJ33" t="str">
            <v>0421(Z-500)</v>
          </cell>
          <cell r="AK33" t="str">
            <v>1009(EP-02)</v>
          </cell>
          <cell r="AL33" t="str">
            <v>87</v>
          </cell>
          <cell r="AM33">
            <v>1</v>
          </cell>
          <cell r="AN33">
            <v>11.3</v>
          </cell>
          <cell r="AO33">
            <v>10.9</v>
          </cell>
          <cell r="AP33">
            <v>28.1</v>
          </cell>
          <cell r="AQ33">
            <v>41.59</v>
          </cell>
          <cell r="AR33">
            <v>43.12</v>
          </cell>
          <cell r="AS33">
            <v>39.15</v>
          </cell>
          <cell r="AT33">
            <v>470</v>
          </cell>
          <cell r="AU33">
            <v>470</v>
          </cell>
          <cell r="AV33">
            <v>1100</v>
          </cell>
        </row>
        <row r="34">
          <cell r="AH34" t="str">
            <v>EV</v>
          </cell>
          <cell r="AI34" t="str">
            <v xml:space="preserve">EPOXY VARNISH </v>
          </cell>
          <cell r="AJ34" t="str">
            <v>0450</v>
          </cell>
          <cell r="AK34" t="str">
            <v>1010</v>
          </cell>
          <cell r="AL34" t="str">
            <v>46</v>
          </cell>
          <cell r="AM34">
            <v>1</v>
          </cell>
          <cell r="AN34">
            <v>19</v>
          </cell>
          <cell r="AO34">
            <v>19.399999999999999</v>
          </cell>
          <cell r="AP34">
            <v>21.1</v>
          </cell>
          <cell r="AQ34">
            <v>28.95</v>
          </cell>
          <cell r="AR34">
            <v>28.35</v>
          </cell>
          <cell r="AS34">
            <v>26.07</v>
          </cell>
          <cell r="AT34">
            <v>550</v>
          </cell>
          <cell r="AU34">
            <v>550</v>
          </cell>
          <cell r="AV34">
            <v>550</v>
          </cell>
        </row>
        <row r="35">
          <cell r="AH35" t="str">
            <v>EFC</v>
          </cell>
          <cell r="AI35" t="str">
            <v xml:space="preserve">EPOXY FINISH COATING </v>
          </cell>
          <cell r="AJ35" t="str">
            <v>0451</v>
          </cell>
          <cell r="AK35" t="str">
            <v>1001(EP-04)</v>
          </cell>
          <cell r="AL35" t="str">
            <v>86</v>
          </cell>
          <cell r="AM35">
            <v>1</v>
          </cell>
          <cell r="AN35">
            <v>16.8</v>
          </cell>
          <cell r="AO35">
            <v>18.3</v>
          </cell>
          <cell r="AP35">
            <v>34.9</v>
          </cell>
          <cell r="AQ35">
            <v>41.67</v>
          </cell>
          <cell r="AR35">
            <v>38.25</v>
          </cell>
          <cell r="AS35">
            <v>22.92</v>
          </cell>
          <cell r="AT35">
            <v>700</v>
          </cell>
          <cell r="AU35">
            <v>700</v>
          </cell>
          <cell r="AV35">
            <v>800</v>
          </cell>
        </row>
        <row r="36">
          <cell r="AH36" t="str">
            <v>CTE</v>
          </cell>
          <cell r="AI36" t="str">
            <v xml:space="preserve">COAL TAR EPOXY HB </v>
          </cell>
          <cell r="AJ36" t="str">
            <v>0459</v>
          </cell>
          <cell r="AK36" t="str">
            <v>1004(EP-06)</v>
          </cell>
          <cell r="AL36" t="str">
            <v>58</v>
          </cell>
          <cell r="AM36">
            <v>1</v>
          </cell>
          <cell r="AN36">
            <v>7.9</v>
          </cell>
          <cell r="AO36">
            <v>7.6</v>
          </cell>
          <cell r="AP36">
            <v>0</v>
          </cell>
          <cell r="AQ36">
            <v>50.63</v>
          </cell>
          <cell r="AR36">
            <v>52.63</v>
          </cell>
          <cell r="AS36">
            <v>0</v>
          </cell>
          <cell r="AT36">
            <v>400</v>
          </cell>
          <cell r="AU36">
            <v>400</v>
          </cell>
          <cell r="AV36">
            <v>700</v>
          </cell>
        </row>
        <row r="37">
          <cell r="AH37" t="str">
            <v>IZRP</v>
          </cell>
          <cell r="AI37" t="str">
            <v xml:space="preserve">INORGANIC ZINC RICH PRIMER </v>
          </cell>
          <cell r="AJ37" t="str">
            <v>4120(Z-120HB)</v>
          </cell>
          <cell r="AK37" t="str">
            <v>1011(IZ-01)</v>
          </cell>
          <cell r="AL37" t="str">
            <v>33</v>
          </cell>
          <cell r="AM37">
            <v>1</v>
          </cell>
          <cell r="AN37">
            <v>19.399999999999999</v>
          </cell>
          <cell r="AO37">
            <v>15.6</v>
          </cell>
          <cell r="AP37">
            <v>30.3</v>
          </cell>
          <cell r="AQ37">
            <v>56.7</v>
          </cell>
          <cell r="AR37">
            <v>64.099999999999994</v>
          </cell>
          <cell r="AS37">
            <v>42.9</v>
          </cell>
          <cell r="AT37">
            <v>1100</v>
          </cell>
          <cell r="AU37">
            <v>1000</v>
          </cell>
          <cell r="AV37">
            <v>1300</v>
          </cell>
        </row>
        <row r="38">
          <cell r="AH38" t="str">
            <v>EATP</v>
          </cell>
          <cell r="AI38" t="str">
            <v>EPOXY ALUMINUM TRIPOLYPHOSPHATE PRIMER</v>
          </cell>
          <cell r="AJ38" t="str">
            <v>A-536</v>
          </cell>
          <cell r="AK38" t="str">
            <v>1075</v>
          </cell>
          <cell r="AL38" t="str">
            <v>57</v>
          </cell>
          <cell r="AM38">
            <v>1</v>
          </cell>
          <cell r="AN38">
            <v>18.7</v>
          </cell>
          <cell r="AO38">
            <v>14.7</v>
          </cell>
          <cell r="AP38">
            <v>15.5</v>
          </cell>
          <cell r="AQ38">
            <v>42.78</v>
          </cell>
          <cell r="AR38">
            <v>42.86</v>
          </cell>
          <cell r="AS38">
            <v>39.03</v>
          </cell>
          <cell r="AT38">
            <v>800</v>
          </cell>
          <cell r="AU38">
            <v>630</v>
          </cell>
          <cell r="AV38">
            <v>605</v>
          </cell>
        </row>
        <row r="39">
          <cell r="AH39" t="str">
            <v>EBZRP</v>
          </cell>
          <cell r="AI39" t="str">
            <v xml:space="preserve">EPOXY CURED BASED ZINC RICH PRIMER </v>
          </cell>
          <cell r="AJ39" t="str">
            <v>4180(Z-800)</v>
          </cell>
          <cell r="AK39" t="str">
            <v>1002</v>
          </cell>
          <cell r="AL39">
            <v>0</v>
          </cell>
          <cell r="AM39">
            <v>1</v>
          </cell>
          <cell r="AN39">
            <v>27.3</v>
          </cell>
          <cell r="AO39">
            <v>15.7</v>
          </cell>
          <cell r="AP39">
            <v>0</v>
          </cell>
          <cell r="AQ39">
            <v>40.29</v>
          </cell>
          <cell r="AR39">
            <v>38.22</v>
          </cell>
          <cell r="AS39">
            <v>0</v>
          </cell>
          <cell r="AT39">
            <v>1100</v>
          </cell>
          <cell r="AU39">
            <v>600</v>
          </cell>
        </row>
        <row r="40">
          <cell r="AH40" t="str">
            <v>HBEP</v>
          </cell>
          <cell r="AI40" t="str">
            <v>HIGH BUILD EPOXY POLYAMINE CURED</v>
          </cell>
          <cell r="AJ40" t="str">
            <v>4418(A-418)</v>
          </cell>
          <cell r="AK40" t="str">
            <v>1015</v>
          </cell>
          <cell r="AL40">
            <v>0</v>
          </cell>
          <cell r="AM40">
            <v>1</v>
          </cell>
          <cell r="AN40">
            <v>18.3</v>
          </cell>
          <cell r="AO40">
            <v>13.1</v>
          </cell>
          <cell r="AP40">
            <v>0</v>
          </cell>
          <cell r="AQ40">
            <v>65.569999999999993</v>
          </cell>
          <cell r="AR40">
            <v>83.97</v>
          </cell>
          <cell r="AS40">
            <v>0</v>
          </cell>
          <cell r="AT40">
            <v>1200</v>
          </cell>
          <cell r="AU40">
            <v>1100</v>
          </cell>
        </row>
        <row r="41">
          <cell r="AH41" t="str">
            <v>HSCP</v>
          </cell>
          <cell r="AI41" t="str">
            <v>HIGH SOILD EPOXY POLYAMINE CURED PRIMER</v>
          </cell>
          <cell r="AJ41" t="str">
            <v>4418(A-448)</v>
          </cell>
          <cell r="AK41">
            <v>1017</v>
          </cell>
          <cell r="AL41">
            <v>0</v>
          </cell>
          <cell r="AM41">
            <v>1</v>
          </cell>
          <cell r="AN41">
            <v>20.309999999999999</v>
          </cell>
          <cell r="AO41">
            <v>13.1</v>
          </cell>
          <cell r="AP41">
            <v>0</v>
          </cell>
          <cell r="AQ41">
            <v>64</v>
          </cell>
          <cell r="AR41">
            <v>83.97</v>
          </cell>
          <cell r="AS41">
            <v>0</v>
          </cell>
          <cell r="AT41">
            <v>1300</v>
          </cell>
          <cell r="AU41">
            <v>1100</v>
          </cell>
        </row>
        <row r="42">
          <cell r="AH42" t="str">
            <v>EEA</v>
          </cell>
          <cell r="AI42" t="str">
            <v>EPOXY ENAMEL AMINE ADDUCT CURED</v>
          </cell>
          <cell r="AJ42" t="str">
            <v>4450(A-500)</v>
          </cell>
          <cell r="AK42" t="str">
            <v>1014</v>
          </cell>
          <cell r="AL42">
            <v>0</v>
          </cell>
          <cell r="AM42">
            <v>1</v>
          </cell>
          <cell r="AN42">
            <v>23.8</v>
          </cell>
          <cell r="AO42">
            <v>11.4</v>
          </cell>
          <cell r="AP42">
            <v>0</v>
          </cell>
          <cell r="AQ42">
            <v>37.82</v>
          </cell>
          <cell r="AR42">
            <v>83.33</v>
          </cell>
          <cell r="AS42">
            <v>0</v>
          </cell>
          <cell r="AT42">
            <v>900</v>
          </cell>
          <cell r="AU42">
            <v>950</v>
          </cell>
        </row>
        <row r="43">
          <cell r="AH43" t="str">
            <v>NEP</v>
          </cell>
          <cell r="AI43" t="str">
            <v>NON-REACTIVE EPOXY PRIMER</v>
          </cell>
          <cell r="AJ43" t="str">
            <v>4405(A-505)</v>
          </cell>
          <cell r="AK43">
            <v>0</v>
          </cell>
          <cell r="AL43">
            <v>0</v>
          </cell>
          <cell r="AM43">
            <v>1</v>
          </cell>
          <cell r="AN43">
            <v>19.2</v>
          </cell>
          <cell r="AO43">
            <v>0</v>
          </cell>
          <cell r="AP43">
            <v>0</v>
          </cell>
          <cell r="AQ43">
            <v>41.67</v>
          </cell>
          <cell r="AR43">
            <v>0</v>
          </cell>
          <cell r="AS43">
            <v>0</v>
          </cell>
          <cell r="AT43">
            <v>800</v>
          </cell>
        </row>
        <row r="44">
          <cell r="AH44" t="str">
            <v>ZCOP</v>
          </cell>
          <cell r="AI44" t="str">
            <v xml:space="preserve">ZINC CHROMATE-RED OXIDE/EPOXY PRIMER </v>
          </cell>
          <cell r="AJ44" t="str">
            <v>4451(A-510)</v>
          </cell>
          <cell r="AK44" t="str">
            <v>1016</v>
          </cell>
          <cell r="AL44" t="str">
            <v>530</v>
          </cell>
          <cell r="AM44">
            <v>1</v>
          </cell>
          <cell r="AN44">
            <v>18.2</v>
          </cell>
          <cell r="AO44">
            <v>8.1999999999999993</v>
          </cell>
          <cell r="AP44">
            <v>15.5</v>
          </cell>
          <cell r="AQ44">
            <v>42.86</v>
          </cell>
          <cell r="AR44">
            <v>85.37</v>
          </cell>
          <cell r="AS44">
            <v>36.450000000000003</v>
          </cell>
          <cell r="AT44">
            <v>780</v>
          </cell>
          <cell r="AU44">
            <v>700</v>
          </cell>
          <cell r="AV44">
            <v>565</v>
          </cell>
        </row>
        <row r="45">
          <cell r="AH45" t="str">
            <v>EPC</v>
          </cell>
          <cell r="AI45" t="str">
            <v xml:space="preserve">EPOXY ENAMEL/POLYAMIDE CURED </v>
          </cell>
          <cell r="AJ45" t="str">
            <v>4415(A-515)</v>
          </cell>
          <cell r="AK45">
            <v>0</v>
          </cell>
          <cell r="AL45">
            <v>0</v>
          </cell>
          <cell r="AM45">
            <v>1</v>
          </cell>
          <cell r="AN45">
            <v>19.8</v>
          </cell>
          <cell r="AO45">
            <v>0</v>
          </cell>
          <cell r="AP45">
            <v>0</v>
          </cell>
          <cell r="AQ45">
            <v>42.93</v>
          </cell>
          <cell r="AR45">
            <v>0</v>
          </cell>
          <cell r="AS45">
            <v>0</v>
          </cell>
          <cell r="AT45">
            <v>850</v>
          </cell>
        </row>
        <row r="46">
          <cell r="AH46" t="str">
            <v>4425(A-525)</v>
          </cell>
          <cell r="AI46" t="str">
            <v>EPOXY NON-SKID SURFACING</v>
          </cell>
          <cell r="AJ46" t="str">
            <v>4425(A-525)</v>
          </cell>
          <cell r="AK46" t="str">
            <v>1018</v>
          </cell>
          <cell r="AL46">
            <v>0</v>
          </cell>
          <cell r="AM46">
            <v>1</v>
          </cell>
          <cell r="AN46">
            <v>18</v>
          </cell>
          <cell r="AO46">
            <v>31.3</v>
          </cell>
          <cell r="AP46">
            <v>0</v>
          </cell>
          <cell r="AQ46">
            <v>37.78</v>
          </cell>
          <cell r="AR46">
            <v>47.92</v>
          </cell>
          <cell r="AS46">
            <v>0</v>
          </cell>
          <cell r="AT46">
            <v>680</v>
          </cell>
          <cell r="AU46">
            <v>1500</v>
          </cell>
        </row>
        <row r="47">
          <cell r="AH47" t="str">
            <v>EPAP</v>
          </cell>
          <cell r="AI47" t="str">
            <v>EPOXY-POLYAMIDE,ALLOY PRIMER.</v>
          </cell>
          <cell r="AJ47" t="str">
            <v>4465(A-650)</v>
          </cell>
          <cell r="AK47">
            <v>1020</v>
          </cell>
          <cell r="AL47">
            <v>0</v>
          </cell>
          <cell r="AM47">
            <v>1</v>
          </cell>
          <cell r="AN47">
            <v>21</v>
          </cell>
          <cell r="AO47">
            <v>26.92</v>
          </cell>
          <cell r="AP47">
            <v>0</v>
          </cell>
          <cell r="AQ47">
            <v>42.86</v>
          </cell>
          <cell r="AR47">
            <v>13</v>
          </cell>
          <cell r="AS47">
            <v>0</v>
          </cell>
          <cell r="AT47">
            <v>900</v>
          </cell>
          <cell r="AU47">
            <v>350</v>
          </cell>
        </row>
        <row r="48">
          <cell r="AI48" t="str">
            <v>LEAD SILICO CHROMATE EP.PRI./POLYAMIDE CURED</v>
          </cell>
          <cell r="AJ48" t="str">
            <v>4430(A-530)</v>
          </cell>
          <cell r="AK48">
            <v>0</v>
          </cell>
          <cell r="AL48">
            <v>0</v>
          </cell>
          <cell r="AM48">
            <v>1</v>
          </cell>
          <cell r="AN48">
            <v>21.97</v>
          </cell>
          <cell r="AO48">
            <v>0</v>
          </cell>
          <cell r="AP48">
            <v>0</v>
          </cell>
          <cell r="AQ48">
            <v>37.78</v>
          </cell>
          <cell r="AR48">
            <v>0</v>
          </cell>
          <cell r="AS48">
            <v>0</v>
          </cell>
          <cell r="AT48">
            <v>830</v>
          </cell>
        </row>
        <row r="49">
          <cell r="AH49" t="str">
            <v>ERLP</v>
          </cell>
          <cell r="AI49" t="str">
            <v>EPOXY RED LEAD POLYAMIDE CURED PRIMER</v>
          </cell>
          <cell r="AJ49" t="str">
            <v>4440(A-540)</v>
          </cell>
          <cell r="AK49" t="str">
            <v>1051</v>
          </cell>
          <cell r="AL49">
            <v>0</v>
          </cell>
          <cell r="AM49">
            <v>1</v>
          </cell>
          <cell r="AN49">
            <v>19.399999999999999</v>
          </cell>
          <cell r="AO49">
            <v>15.8</v>
          </cell>
          <cell r="AP49">
            <v>0</v>
          </cell>
          <cell r="AQ49">
            <v>42.78</v>
          </cell>
          <cell r="AR49">
            <v>43.04</v>
          </cell>
          <cell r="AS49">
            <v>0</v>
          </cell>
          <cell r="AT49">
            <v>830</v>
          </cell>
          <cell r="AU49">
            <v>680</v>
          </cell>
        </row>
        <row r="50">
          <cell r="AH50" t="str">
            <v>EROP</v>
          </cell>
          <cell r="AI50" t="str">
            <v>RED LEAD-RED OXIDE EP./POLYAMIDE CURED PRI.</v>
          </cell>
          <cell r="AJ50" t="str">
            <v>4445(A-545)</v>
          </cell>
          <cell r="AK50" t="str">
            <v>1060</v>
          </cell>
          <cell r="AL50">
            <v>0</v>
          </cell>
          <cell r="AM50">
            <v>1</v>
          </cell>
          <cell r="AN50">
            <v>18.7</v>
          </cell>
          <cell r="AO50">
            <v>20.9</v>
          </cell>
          <cell r="AP50">
            <v>0</v>
          </cell>
          <cell r="AQ50">
            <v>42.78</v>
          </cell>
          <cell r="AR50">
            <v>28.71</v>
          </cell>
          <cell r="AS50">
            <v>0</v>
          </cell>
          <cell r="AT50">
            <v>800</v>
          </cell>
          <cell r="AU50">
            <v>600</v>
          </cell>
        </row>
        <row r="51">
          <cell r="AH51" t="str">
            <v>ETC</v>
          </cell>
          <cell r="AI51" t="str">
            <v>TAR EPOXY COATING/AMINE CURED</v>
          </cell>
          <cell r="AJ51" t="str">
            <v>4460(A-560)</v>
          </cell>
          <cell r="AK51" t="str">
            <v>1070(EP-10)</v>
          </cell>
          <cell r="AL51">
            <v>0</v>
          </cell>
          <cell r="AM51">
            <v>1</v>
          </cell>
          <cell r="AN51">
            <v>11.69</v>
          </cell>
          <cell r="AO51">
            <v>12.2</v>
          </cell>
          <cell r="AP51">
            <v>0</v>
          </cell>
          <cell r="AQ51">
            <v>42.78</v>
          </cell>
          <cell r="AR51">
            <v>57.38</v>
          </cell>
          <cell r="AS51">
            <v>0</v>
          </cell>
          <cell r="AT51">
            <v>500</v>
          </cell>
          <cell r="AU51">
            <v>700</v>
          </cell>
          <cell r="AV51">
            <v>1500</v>
          </cell>
        </row>
        <row r="52">
          <cell r="AH52" t="str">
            <v>EWB</v>
          </cell>
          <cell r="AI52" t="str">
            <v>WATER BASE EPOXY ENAMEL/POLTAMINE CURED</v>
          </cell>
          <cell r="AJ52" t="str">
            <v>4458(A-580)</v>
          </cell>
          <cell r="AK52" t="str">
            <v>1017(EP-07)</v>
          </cell>
          <cell r="AL52" t="str">
            <v>96</v>
          </cell>
          <cell r="AM52">
            <v>1</v>
          </cell>
          <cell r="AN52">
            <v>34.4</v>
          </cell>
          <cell r="AO52">
            <v>16</v>
          </cell>
          <cell r="AP52">
            <v>32.700000000000003</v>
          </cell>
          <cell r="AQ52">
            <v>37.79</v>
          </cell>
          <cell r="AR52">
            <v>43.75</v>
          </cell>
          <cell r="AS52">
            <v>45.87</v>
          </cell>
          <cell r="AT52">
            <v>1300</v>
          </cell>
          <cell r="AU52">
            <v>700</v>
          </cell>
          <cell r="AV52">
            <v>1500</v>
          </cell>
        </row>
        <row r="53">
          <cell r="AH53" t="str">
            <v>CCTE</v>
          </cell>
          <cell r="AI53" t="str">
            <v>CATALYZED COAL TAR EPOXY POLYAMINE CURED</v>
          </cell>
          <cell r="AJ53" t="str">
            <v>4459(A-590)</v>
          </cell>
          <cell r="AK53" t="str">
            <v>SP-06</v>
          </cell>
          <cell r="AL53">
            <v>0</v>
          </cell>
          <cell r="AM53">
            <v>1</v>
          </cell>
          <cell r="AN53">
            <v>12.6</v>
          </cell>
          <cell r="AO53">
            <v>32.1</v>
          </cell>
          <cell r="AP53">
            <v>0</v>
          </cell>
          <cell r="AQ53">
            <v>55.56</v>
          </cell>
          <cell r="AR53">
            <v>42.37</v>
          </cell>
          <cell r="AS53">
            <v>0</v>
          </cell>
          <cell r="AT53">
            <v>700</v>
          </cell>
          <cell r="AU53">
            <v>1360</v>
          </cell>
        </row>
        <row r="54">
          <cell r="AH54" t="str">
            <v>EPF</v>
          </cell>
          <cell r="AI54" t="str">
            <v>EPOXY-POLYAMINE,FINISH</v>
          </cell>
          <cell r="AJ54" t="str">
            <v>4465(A-650)</v>
          </cell>
          <cell r="AK54" t="str">
            <v>SP-08</v>
          </cell>
          <cell r="AL54">
            <v>0</v>
          </cell>
          <cell r="AM54">
            <v>1</v>
          </cell>
          <cell r="AN54">
            <v>21</v>
          </cell>
          <cell r="AO54">
            <v>24.4</v>
          </cell>
          <cell r="AP54">
            <v>0</v>
          </cell>
          <cell r="AQ54">
            <v>42.86</v>
          </cell>
          <cell r="AR54">
            <v>25</v>
          </cell>
          <cell r="AS54">
            <v>0</v>
          </cell>
          <cell r="AT54">
            <v>900</v>
          </cell>
          <cell r="AU54">
            <v>610</v>
          </cell>
        </row>
        <row r="55">
          <cell r="AH55" t="str">
            <v>EPRLP</v>
          </cell>
          <cell r="AI55" t="str">
            <v>EPOXY/POLYAMINE,RED LEAD PRIMER</v>
          </cell>
          <cell r="AJ55" t="str">
            <v>4570(A-700)</v>
          </cell>
          <cell r="AK55" t="str">
            <v>SP-09</v>
          </cell>
          <cell r="AL55">
            <v>0</v>
          </cell>
          <cell r="AM55">
            <v>1</v>
          </cell>
          <cell r="AN55">
            <v>21</v>
          </cell>
          <cell r="AO55">
            <v>32</v>
          </cell>
          <cell r="AP55">
            <v>0</v>
          </cell>
          <cell r="AQ55">
            <v>42.86</v>
          </cell>
          <cell r="AR55">
            <v>23.75</v>
          </cell>
          <cell r="AS55">
            <v>0</v>
          </cell>
          <cell r="AT55">
            <v>900</v>
          </cell>
          <cell r="AU55">
            <v>760</v>
          </cell>
        </row>
        <row r="56">
          <cell r="AH56" t="str">
            <v>EMOP</v>
          </cell>
          <cell r="AI56" t="str">
            <v xml:space="preserve">EPOXY MIO PRIMER </v>
          </cell>
          <cell r="AJ56" t="str">
            <v>4691(Ar-910)</v>
          </cell>
          <cell r="AK56" t="str">
            <v>1050(EP-20)</v>
          </cell>
          <cell r="AL56" t="str">
            <v>76</v>
          </cell>
          <cell r="AM56">
            <v>1</v>
          </cell>
          <cell r="AN56">
            <v>17.3</v>
          </cell>
          <cell r="AO56">
            <v>9.2799999999999994</v>
          </cell>
          <cell r="AP56">
            <v>30.9</v>
          </cell>
          <cell r="AQ56">
            <v>43.35</v>
          </cell>
          <cell r="AR56">
            <v>31.25</v>
          </cell>
          <cell r="AS56">
            <v>25.89</v>
          </cell>
          <cell r="AT56">
            <v>750</v>
          </cell>
          <cell r="AU56">
            <v>290</v>
          </cell>
          <cell r="AV56">
            <v>800</v>
          </cell>
        </row>
        <row r="57">
          <cell r="AH57" t="str">
            <v>EPCP</v>
          </cell>
          <cell r="AI57" t="str">
            <v>EPOXY-PHENOLIC CURED PRIMER .</v>
          </cell>
          <cell r="AJ57" t="str">
            <v>4691(Ar-910)</v>
          </cell>
          <cell r="AK57" t="str">
            <v>1060</v>
          </cell>
          <cell r="AL57" t="str">
            <v>76</v>
          </cell>
          <cell r="AM57">
            <v>1</v>
          </cell>
          <cell r="AN57">
            <v>17.3</v>
          </cell>
          <cell r="AO57">
            <v>19.2</v>
          </cell>
          <cell r="AP57">
            <v>30.9</v>
          </cell>
          <cell r="AQ57">
            <v>43.35</v>
          </cell>
          <cell r="AR57">
            <v>31.25</v>
          </cell>
          <cell r="AS57">
            <v>25.89</v>
          </cell>
          <cell r="AT57">
            <v>750</v>
          </cell>
          <cell r="AU57">
            <v>600</v>
          </cell>
          <cell r="AV57">
            <v>800</v>
          </cell>
        </row>
        <row r="59">
          <cell r="AI59" t="str">
            <v xml:space="preserve">CHLORINATED RUBBER RESIN </v>
          </cell>
        </row>
        <row r="60">
          <cell r="AH60" t="str">
            <v>CRRLP</v>
          </cell>
          <cell r="AI60" t="str">
            <v xml:space="preserve">CALORINATED RUBBER RED LEAD PRIMER </v>
          </cell>
          <cell r="AJ60" t="str">
            <v>0201</v>
          </cell>
          <cell r="AK60" t="str">
            <v>1402(RF-63)</v>
          </cell>
          <cell r="AL60" t="str">
            <v>530</v>
          </cell>
          <cell r="AM60">
            <v>1</v>
          </cell>
          <cell r="AN60">
            <v>14.7</v>
          </cell>
          <cell r="AO60">
            <v>12.9</v>
          </cell>
          <cell r="AP60">
            <v>15.5</v>
          </cell>
          <cell r="AQ60">
            <v>32.65</v>
          </cell>
          <cell r="AR60">
            <v>37.979999999999997</v>
          </cell>
          <cell r="AS60">
            <v>36.450000000000003</v>
          </cell>
          <cell r="AT60">
            <v>480</v>
          </cell>
          <cell r="AU60">
            <v>490</v>
          </cell>
          <cell r="AV60">
            <v>565</v>
          </cell>
        </row>
        <row r="61">
          <cell r="AH61" t="str">
            <v>CRZCP</v>
          </cell>
          <cell r="AI61" t="str">
            <v>CHLORINATED RUBBER PRIMER ZINC CHROMATE PR.</v>
          </cell>
          <cell r="AJ61" t="str">
            <v>0211</v>
          </cell>
          <cell r="AK61" t="str">
            <v>1450(RF-67)</v>
          </cell>
          <cell r="AL61" t="str">
            <v>540</v>
          </cell>
          <cell r="AM61">
            <v>1</v>
          </cell>
          <cell r="AN61">
            <v>15.5</v>
          </cell>
          <cell r="AO61">
            <v>11.3</v>
          </cell>
          <cell r="AP61">
            <v>14.1</v>
          </cell>
          <cell r="AQ61">
            <v>30.97</v>
          </cell>
          <cell r="AR61">
            <v>42.48</v>
          </cell>
          <cell r="AS61">
            <v>36.450000000000003</v>
          </cell>
          <cell r="AT61">
            <v>480</v>
          </cell>
          <cell r="AU61">
            <v>480</v>
          </cell>
          <cell r="AV61">
            <v>514</v>
          </cell>
        </row>
        <row r="62">
          <cell r="AH62" t="str">
            <v>CRROP</v>
          </cell>
          <cell r="AI62" t="str">
            <v xml:space="preserve">CHLORINATED RUBBER RED OXIDE PRIMER </v>
          </cell>
          <cell r="AJ62" t="str">
            <v>0221</v>
          </cell>
          <cell r="AK62" t="str">
            <v>1403(RF-65)</v>
          </cell>
          <cell r="AL62" t="str">
            <v>510</v>
          </cell>
          <cell r="AM62">
            <v>1</v>
          </cell>
          <cell r="AN62">
            <v>14.6</v>
          </cell>
          <cell r="AO62">
            <v>12.1</v>
          </cell>
          <cell r="AP62">
            <v>31</v>
          </cell>
          <cell r="AQ62">
            <v>30.82</v>
          </cell>
          <cell r="AR62">
            <v>38.020000000000003</v>
          </cell>
          <cell r="AS62">
            <v>38.549999999999997</v>
          </cell>
          <cell r="AT62">
            <v>450</v>
          </cell>
          <cell r="AU62">
            <v>460</v>
          </cell>
          <cell r="AV62">
            <v>1195</v>
          </cell>
        </row>
        <row r="63">
          <cell r="AH63" t="str">
            <v>CRF</v>
          </cell>
          <cell r="AI63" t="str">
            <v xml:space="preserve">CHLORINATED RUBBER FINISH </v>
          </cell>
          <cell r="AJ63" t="str">
            <v>0251</v>
          </cell>
          <cell r="AK63" t="str">
            <v>1401</v>
          </cell>
          <cell r="AL63" t="str">
            <v>520</v>
          </cell>
          <cell r="AM63">
            <v>1</v>
          </cell>
          <cell r="AN63">
            <v>18.899999999999999</v>
          </cell>
          <cell r="AO63">
            <v>15.8</v>
          </cell>
          <cell r="AP63">
            <v>16.7</v>
          </cell>
          <cell r="AQ63">
            <v>31.75</v>
          </cell>
          <cell r="AR63">
            <v>34.18</v>
          </cell>
          <cell r="AS63">
            <v>33.83</v>
          </cell>
          <cell r="AT63">
            <v>600</v>
          </cell>
          <cell r="AU63">
            <v>540</v>
          </cell>
          <cell r="AV63">
            <v>565</v>
          </cell>
        </row>
        <row r="64">
          <cell r="AH64" t="str">
            <v>CRATP</v>
          </cell>
          <cell r="AI64" t="str">
            <v>C RUBBER ALUMINUM TRIPOLYPHOSPHATE PRIMER</v>
          </cell>
          <cell r="AJ64" t="str">
            <v>0203</v>
          </cell>
          <cell r="AK64">
            <v>0</v>
          </cell>
          <cell r="AL64" t="str">
            <v>531</v>
          </cell>
          <cell r="AM64">
            <v>1</v>
          </cell>
          <cell r="AN64">
            <v>13.4</v>
          </cell>
          <cell r="AO64">
            <v>0</v>
          </cell>
          <cell r="AP64">
            <v>14.5</v>
          </cell>
          <cell r="AQ64">
            <v>37.31</v>
          </cell>
          <cell r="AR64">
            <v>0</v>
          </cell>
          <cell r="AS64">
            <v>36.409999999999997</v>
          </cell>
          <cell r="AT64">
            <v>500</v>
          </cell>
          <cell r="AU64">
            <v>0</v>
          </cell>
          <cell r="AV64">
            <v>528</v>
          </cell>
        </row>
        <row r="65">
          <cell r="AH65" t="str">
            <v>PCRF</v>
          </cell>
          <cell r="AI65" t="str">
            <v>PIGMENTED CHLORINATED RUBBER FINISH</v>
          </cell>
          <cell r="AJ65" t="str">
            <v>4470(C-700)</v>
          </cell>
          <cell r="AK65" t="str">
            <v>RF-51~56</v>
          </cell>
          <cell r="AL65" t="str">
            <v>560</v>
          </cell>
          <cell r="AM65">
            <v>1</v>
          </cell>
          <cell r="AN65">
            <v>27.1</v>
          </cell>
          <cell r="AO65">
            <v>12.3</v>
          </cell>
          <cell r="AP65">
            <v>13.5</v>
          </cell>
          <cell r="AQ65">
            <v>33.21</v>
          </cell>
          <cell r="AR65">
            <v>38.21</v>
          </cell>
          <cell r="AS65">
            <v>33.78</v>
          </cell>
          <cell r="AT65">
            <v>900</v>
          </cell>
          <cell r="AU65">
            <v>470</v>
          </cell>
          <cell r="AV65">
            <v>456</v>
          </cell>
        </row>
        <row r="66">
          <cell r="AH66" t="str">
            <v>CRRLP</v>
          </cell>
          <cell r="AI66" t="str">
            <v xml:space="preserve">CHLORINATED RUBBER RED LEAD PRIMER </v>
          </cell>
          <cell r="AJ66" t="str">
            <v>4575(C-750)</v>
          </cell>
          <cell r="AK66">
            <v>0</v>
          </cell>
          <cell r="AL66" t="str">
            <v>500</v>
          </cell>
          <cell r="AM66">
            <v>1</v>
          </cell>
          <cell r="AN66">
            <v>17.2</v>
          </cell>
          <cell r="AO66">
            <v>0</v>
          </cell>
          <cell r="AP66">
            <v>15</v>
          </cell>
          <cell r="AQ66">
            <v>37.79</v>
          </cell>
          <cell r="AR66">
            <v>0</v>
          </cell>
          <cell r="AS66">
            <v>30.4</v>
          </cell>
          <cell r="AT66">
            <v>650</v>
          </cell>
          <cell r="AU66">
            <v>0</v>
          </cell>
          <cell r="AV66">
            <v>456</v>
          </cell>
        </row>
        <row r="67">
          <cell r="AH67" t="str">
            <v>CRROP</v>
          </cell>
          <cell r="AI67" t="str">
            <v xml:space="preserve">CHLORINATED RUBBER RED LEAD-RED OXIDE PRIMER </v>
          </cell>
          <cell r="AJ67" t="str">
            <v>4576(C-760)</v>
          </cell>
          <cell r="AK67">
            <v>0</v>
          </cell>
          <cell r="AL67" t="str">
            <v>550</v>
          </cell>
          <cell r="AM67">
            <v>1</v>
          </cell>
          <cell r="AN67">
            <v>15.9</v>
          </cell>
          <cell r="AO67">
            <v>0</v>
          </cell>
          <cell r="AP67">
            <v>14.8</v>
          </cell>
          <cell r="AQ67">
            <v>38.99</v>
          </cell>
          <cell r="AR67">
            <v>0</v>
          </cell>
          <cell r="AS67">
            <v>33.78</v>
          </cell>
          <cell r="AT67">
            <v>620</v>
          </cell>
          <cell r="AU67">
            <v>0</v>
          </cell>
          <cell r="AV67">
            <v>500</v>
          </cell>
        </row>
        <row r="68">
          <cell r="AH68" t="str">
            <v>VZCP</v>
          </cell>
          <cell r="AI68" t="str">
            <v>CHLORINATED RUBBER BASE M.I.O.COATING</v>
          </cell>
          <cell r="AJ68" t="str">
            <v>4693(Ar-930)</v>
          </cell>
          <cell r="AK68" t="str">
            <v>1452(RF-68)</v>
          </cell>
          <cell r="AL68" t="str">
            <v>600</v>
          </cell>
          <cell r="AM68">
            <v>1</v>
          </cell>
          <cell r="AN68">
            <v>16.399999999999999</v>
          </cell>
          <cell r="AO68">
            <v>13.2</v>
          </cell>
          <cell r="AP68">
            <v>14.8</v>
          </cell>
          <cell r="AQ68">
            <v>37.799999999999997</v>
          </cell>
          <cell r="AR68">
            <v>37.880000000000003</v>
          </cell>
          <cell r="AS68">
            <v>33.72</v>
          </cell>
          <cell r="AT68">
            <v>620</v>
          </cell>
          <cell r="AU68">
            <v>500</v>
          </cell>
          <cell r="AV68">
            <v>499</v>
          </cell>
        </row>
        <row r="70">
          <cell r="AH70" t="str">
            <v>HF400</v>
          </cell>
          <cell r="AI70" t="str">
            <v>HEAT-RESISTING PAINT 400'C ALUM. SERIES.</v>
          </cell>
          <cell r="AJ70" t="str">
            <v>0654</v>
          </cell>
          <cell r="AK70" t="str">
            <v>1503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406</v>
          </cell>
        </row>
        <row r="71">
          <cell r="AI71" t="str">
            <v xml:space="preserve">SILICONE RESIN 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440</v>
          </cell>
        </row>
        <row r="72">
          <cell r="AH72" t="str">
            <v>HP200</v>
          </cell>
          <cell r="AI72" t="str">
            <v>HEAT-RESISTING PRIMER 200'C ,SILICONE SERIES.</v>
          </cell>
          <cell r="AJ72" t="str">
            <v>0631</v>
          </cell>
          <cell r="AK72" t="str">
            <v>1512</v>
          </cell>
          <cell r="AL72">
            <v>0</v>
          </cell>
          <cell r="AM72">
            <v>1</v>
          </cell>
          <cell r="AN72">
            <v>16.5</v>
          </cell>
          <cell r="AO72">
            <v>26.2</v>
          </cell>
          <cell r="AP72">
            <v>0</v>
          </cell>
          <cell r="AQ72">
            <v>36.36</v>
          </cell>
          <cell r="AR72">
            <v>38.17</v>
          </cell>
          <cell r="AS72">
            <v>0</v>
          </cell>
          <cell r="AT72">
            <v>600</v>
          </cell>
          <cell r="AU72">
            <v>1000</v>
          </cell>
        </row>
        <row r="73">
          <cell r="AH73" t="str">
            <v>HP300</v>
          </cell>
          <cell r="AI73" t="str">
            <v xml:space="preserve">HEAT-RESISTING PRIMER 300'C </v>
          </cell>
          <cell r="AJ73" t="str">
            <v>0632</v>
          </cell>
          <cell r="AK73" t="str">
            <v>1507</v>
          </cell>
          <cell r="AL73" t="str">
            <v>330-1</v>
          </cell>
          <cell r="AM73">
            <v>1</v>
          </cell>
          <cell r="AN73">
            <v>20.7</v>
          </cell>
          <cell r="AO73">
            <v>20.399999999999999</v>
          </cell>
          <cell r="AP73">
            <v>29</v>
          </cell>
          <cell r="AQ73">
            <v>36.229999999999997</v>
          </cell>
          <cell r="AR73">
            <v>38.24</v>
          </cell>
          <cell r="AS73">
            <v>33.76</v>
          </cell>
          <cell r="AT73">
            <v>750</v>
          </cell>
          <cell r="AU73">
            <v>780</v>
          </cell>
          <cell r="AV73">
            <v>979</v>
          </cell>
        </row>
        <row r="74">
          <cell r="AH74" t="str">
            <v>HP500</v>
          </cell>
          <cell r="AI74" t="str">
            <v>HEAT-RESISTING PRIMER 500'C</v>
          </cell>
          <cell r="AJ74" t="str">
            <v>0634</v>
          </cell>
          <cell r="AK74" t="str">
            <v>1501</v>
          </cell>
          <cell r="AL74">
            <v>0</v>
          </cell>
          <cell r="AM74">
            <v>1</v>
          </cell>
          <cell r="AN74">
            <v>35.799999999999997</v>
          </cell>
          <cell r="AO74">
            <v>34.1</v>
          </cell>
          <cell r="AP74">
            <v>0</v>
          </cell>
          <cell r="AQ74">
            <v>36.31</v>
          </cell>
          <cell r="AR74">
            <v>38.119999999999997</v>
          </cell>
          <cell r="AS74">
            <v>0</v>
          </cell>
          <cell r="AT74">
            <v>1300</v>
          </cell>
          <cell r="AU74">
            <v>1300</v>
          </cell>
        </row>
        <row r="75">
          <cell r="AH75" t="str">
            <v>HP600</v>
          </cell>
          <cell r="AI75" t="str">
            <v>HEAT-RESISTING PRIMER 600'C</v>
          </cell>
          <cell r="AJ75" t="str">
            <v>0635</v>
          </cell>
          <cell r="AK75" t="str">
            <v>1500</v>
          </cell>
          <cell r="AL75" t="str">
            <v>320-1</v>
          </cell>
          <cell r="AM75">
            <v>1</v>
          </cell>
          <cell r="AN75">
            <v>44.09</v>
          </cell>
          <cell r="AO75">
            <v>34.1</v>
          </cell>
          <cell r="AP75">
            <v>44.4</v>
          </cell>
          <cell r="AQ75">
            <v>31.75</v>
          </cell>
          <cell r="AR75">
            <v>38.119999999999997</v>
          </cell>
          <cell r="AS75">
            <v>33.78</v>
          </cell>
          <cell r="AT75">
            <v>1400</v>
          </cell>
          <cell r="AU75">
            <v>1300</v>
          </cell>
          <cell r="AV75">
            <v>1500</v>
          </cell>
        </row>
        <row r="76">
          <cell r="AH76" t="str">
            <v>HF200</v>
          </cell>
          <cell r="AI76" t="str">
            <v>HEAT-RESISTING PAINT 200'C SILICONE SREIES.</v>
          </cell>
          <cell r="AJ76" t="str">
            <v>0651</v>
          </cell>
          <cell r="AK76" t="str">
            <v>1504</v>
          </cell>
          <cell r="AL76">
            <v>0</v>
          </cell>
          <cell r="AM76">
            <v>1</v>
          </cell>
          <cell r="AN76">
            <v>17.5</v>
          </cell>
          <cell r="AO76">
            <v>27.3</v>
          </cell>
          <cell r="AP76">
            <v>0</v>
          </cell>
          <cell r="AQ76">
            <v>30.29</v>
          </cell>
          <cell r="AR76">
            <v>28.57</v>
          </cell>
          <cell r="AS76">
            <v>0</v>
          </cell>
          <cell r="AT76">
            <v>530</v>
          </cell>
          <cell r="AU76">
            <v>780</v>
          </cell>
        </row>
        <row r="77">
          <cell r="AH77" t="str">
            <v>HF300</v>
          </cell>
          <cell r="AI77" t="str">
            <v>HEAT-RESISTING PAINT 300'C</v>
          </cell>
          <cell r="AJ77" t="str">
            <v>0652</v>
          </cell>
          <cell r="AK77" t="str">
            <v>1505</v>
          </cell>
          <cell r="AL77" t="str">
            <v>330</v>
          </cell>
          <cell r="AM77">
            <v>1</v>
          </cell>
          <cell r="AN77">
            <v>27.6</v>
          </cell>
          <cell r="AO77">
            <v>27.3</v>
          </cell>
          <cell r="AP77">
            <v>28.4</v>
          </cell>
          <cell r="AQ77">
            <v>27.17</v>
          </cell>
          <cell r="AR77">
            <v>28.57</v>
          </cell>
          <cell r="AS77">
            <v>32.54</v>
          </cell>
          <cell r="AT77">
            <v>750</v>
          </cell>
          <cell r="AU77">
            <v>780</v>
          </cell>
          <cell r="AV77">
            <v>924</v>
          </cell>
        </row>
        <row r="78">
          <cell r="AH78" t="str">
            <v>HF400</v>
          </cell>
          <cell r="AI78" t="str">
            <v>HEAT-RESISTING PAINT 400'C ALUM. SERIES.</v>
          </cell>
          <cell r="AJ78" t="str">
            <v>0654</v>
          </cell>
          <cell r="AK78" t="str">
            <v>1503</v>
          </cell>
          <cell r="AL78">
            <v>0</v>
          </cell>
          <cell r="AM78">
            <v>1</v>
          </cell>
          <cell r="AN78">
            <v>51.61</v>
          </cell>
          <cell r="AO78">
            <v>59.4</v>
          </cell>
          <cell r="AP78">
            <v>0</v>
          </cell>
          <cell r="AQ78">
            <v>25.19</v>
          </cell>
          <cell r="AR78">
            <v>28.62</v>
          </cell>
          <cell r="AS78">
            <v>0</v>
          </cell>
          <cell r="AT78">
            <v>1300</v>
          </cell>
          <cell r="AU78">
            <v>1700</v>
          </cell>
        </row>
        <row r="79">
          <cell r="AH79" t="str">
            <v>HF600</v>
          </cell>
          <cell r="AI79" t="str">
            <v>HEAT-RESISTING PAINT 600'C</v>
          </cell>
          <cell r="AJ79" t="str">
            <v>0655</v>
          </cell>
          <cell r="AK79" t="str">
            <v>1508</v>
          </cell>
          <cell r="AL79" t="str">
            <v>320</v>
          </cell>
          <cell r="AM79">
            <v>1</v>
          </cell>
          <cell r="AN79">
            <v>74.400000000000006</v>
          </cell>
          <cell r="AO79">
            <v>52.39</v>
          </cell>
          <cell r="AP79">
            <v>43.5</v>
          </cell>
          <cell r="AQ79">
            <v>20.16</v>
          </cell>
          <cell r="AR79">
            <v>28.63</v>
          </cell>
          <cell r="AS79">
            <v>32.479999999999997</v>
          </cell>
          <cell r="AT79">
            <v>1500</v>
          </cell>
          <cell r="AU79">
            <v>1500</v>
          </cell>
          <cell r="AV79">
            <v>1413</v>
          </cell>
        </row>
        <row r="80">
          <cell r="AH80" t="str">
            <v>ITIP</v>
          </cell>
          <cell r="AI80" t="str">
            <v>THERMOINDICATIVE PAINT INTERBOND TEMP. INDICATING PAINT</v>
          </cell>
          <cell r="AJ80" t="str">
            <v>0654</v>
          </cell>
          <cell r="AK80" t="str">
            <v>HAA-705</v>
          </cell>
          <cell r="AL80">
            <v>0</v>
          </cell>
          <cell r="AM80">
            <v>1</v>
          </cell>
          <cell r="AN80">
            <v>51.61</v>
          </cell>
          <cell r="AO80">
            <v>68</v>
          </cell>
          <cell r="AP80">
            <v>0</v>
          </cell>
          <cell r="AQ80">
            <v>25.19</v>
          </cell>
          <cell r="AR80">
            <v>10</v>
          </cell>
          <cell r="AS80">
            <v>0</v>
          </cell>
          <cell r="AT80">
            <v>1300</v>
          </cell>
          <cell r="AU80">
            <v>680</v>
          </cell>
        </row>
        <row r="81">
          <cell r="AI81" t="str">
            <v>RED LEAD PRIMER</v>
          </cell>
          <cell r="AJ81" t="str">
            <v>0102</v>
          </cell>
          <cell r="AK81" t="str">
            <v>906(OP-92)</v>
          </cell>
          <cell r="AL81" t="str">
            <v>220</v>
          </cell>
          <cell r="AM81">
            <v>1</v>
          </cell>
          <cell r="AN81">
            <v>8.7799999999999994</v>
          </cell>
          <cell r="AO81">
            <v>10</v>
          </cell>
          <cell r="AP81">
            <v>12.4</v>
          </cell>
          <cell r="AQ81">
            <v>47.83</v>
          </cell>
          <cell r="AR81">
            <v>42</v>
          </cell>
          <cell r="AS81">
            <v>38.71</v>
          </cell>
          <cell r="AT81">
            <v>420</v>
          </cell>
          <cell r="AU81">
            <v>420</v>
          </cell>
          <cell r="AV81">
            <v>480</v>
          </cell>
        </row>
        <row r="82">
          <cell r="AI82" t="str">
            <v xml:space="preserve">POLY-VINYL BUTYRAL RESIN (PVB) 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540</v>
          </cell>
          <cell r="AU82">
            <v>570</v>
          </cell>
        </row>
        <row r="83">
          <cell r="AH83" t="str">
            <v>VRLP</v>
          </cell>
          <cell r="AI83" t="str">
            <v>VINYL RED LEAD PRIMER</v>
          </cell>
          <cell r="AJ83" t="str">
            <v>0301</v>
          </cell>
          <cell r="AK83" t="str">
            <v>SP30(VP-71)</v>
          </cell>
          <cell r="AL83" t="str">
            <v xml:space="preserve"> 21</v>
          </cell>
          <cell r="AM83">
            <v>1</v>
          </cell>
          <cell r="AN83">
            <v>21.8</v>
          </cell>
          <cell r="AO83">
            <v>25.3</v>
          </cell>
          <cell r="AP83">
            <v>64.900000000000006</v>
          </cell>
          <cell r="AQ83">
            <v>25.23</v>
          </cell>
          <cell r="AR83">
            <v>23.72</v>
          </cell>
          <cell r="AS83">
            <v>21.57</v>
          </cell>
          <cell r="AT83">
            <v>550</v>
          </cell>
          <cell r="AU83">
            <v>600</v>
          </cell>
          <cell r="AV83">
            <v>1400</v>
          </cell>
        </row>
        <row r="84">
          <cell r="AH84" t="str">
            <v>VZCP</v>
          </cell>
          <cell r="AI84" t="str">
            <v>VINYL ZINC CHRMATE PRIMER</v>
          </cell>
          <cell r="AJ84" t="str">
            <v>0311</v>
          </cell>
          <cell r="AK84" t="str">
            <v>VP-72</v>
          </cell>
          <cell r="AL84">
            <v>0</v>
          </cell>
          <cell r="AM84">
            <v>1</v>
          </cell>
          <cell r="AN84">
            <v>24.5</v>
          </cell>
          <cell r="AO84">
            <v>28.8</v>
          </cell>
          <cell r="AP84">
            <v>0</v>
          </cell>
          <cell r="AQ84">
            <v>22.04</v>
          </cell>
          <cell r="AR84">
            <v>19.79</v>
          </cell>
          <cell r="AS84">
            <v>0</v>
          </cell>
          <cell r="AT84">
            <v>540</v>
          </cell>
          <cell r="AU84">
            <v>570</v>
          </cell>
        </row>
        <row r="85">
          <cell r="AH85" t="str">
            <v>WP</v>
          </cell>
          <cell r="AI85" t="str">
            <v>WASH PRIMER</v>
          </cell>
          <cell r="AJ85" t="str">
            <v>0345</v>
          </cell>
          <cell r="AK85" t="str">
            <v>908(SP-02)</v>
          </cell>
          <cell r="AL85" t="str">
            <v xml:space="preserve"> 11</v>
          </cell>
          <cell r="AM85">
            <v>1</v>
          </cell>
          <cell r="AN85">
            <v>55.83</v>
          </cell>
          <cell r="AO85">
            <v>37.1</v>
          </cell>
          <cell r="AP85">
            <v>78.3</v>
          </cell>
          <cell r="AQ85">
            <v>8.06</v>
          </cell>
          <cell r="AR85">
            <v>11.86</v>
          </cell>
          <cell r="AS85">
            <v>8.94</v>
          </cell>
          <cell r="AT85">
            <v>450</v>
          </cell>
          <cell r="AU85">
            <v>440</v>
          </cell>
          <cell r="AV85">
            <v>700</v>
          </cell>
        </row>
        <row r="86">
          <cell r="AH86" t="str">
            <v>VE</v>
          </cell>
          <cell r="AI86" t="str">
            <v xml:space="preserve">VINYL ENAMEL </v>
          </cell>
          <cell r="AJ86" t="str">
            <v>0351</v>
          </cell>
          <cell r="AK86" t="str">
            <v>SP32(VA-11)</v>
          </cell>
          <cell r="AL86">
            <v>0</v>
          </cell>
          <cell r="AM86">
            <v>1</v>
          </cell>
          <cell r="AN86">
            <v>29.1</v>
          </cell>
          <cell r="AO86">
            <v>26.21</v>
          </cell>
          <cell r="AP86">
            <v>0</v>
          </cell>
          <cell r="AQ86">
            <v>18.899999999999999</v>
          </cell>
          <cell r="AR86">
            <v>19.079999999999998</v>
          </cell>
          <cell r="AS86">
            <v>0</v>
          </cell>
          <cell r="AT86">
            <v>550</v>
          </cell>
          <cell r="AU86">
            <v>500</v>
          </cell>
        </row>
        <row r="87">
          <cell r="AI87" t="str">
            <v>PIGMENTED PVC VINYL FINISH</v>
          </cell>
          <cell r="AJ87" t="str">
            <v>4340(U-400)</v>
          </cell>
          <cell r="AK87" t="str">
            <v>SP34(VA-51)</v>
          </cell>
          <cell r="AL87">
            <v>0</v>
          </cell>
          <cell r="AM87">
            <v>1</v>
          </cell>
          <cell r="AN87">
            <v>21.2</v>
          </cell>
          <cell r="AO87">
            <v>27.3</v>
          </cell>
          <cell r="AP87">
            <v>0</v>
          </cell>
          <cell r="AQ87">
            <v>30.19</v>
          </cell>
          <cell r="AR87">
            <v>19.78</v>
          </cell>
          <cell r="AS87">
            <v>0</v>
          </cell>
          <cell r="AT87">
            <v>640</v>
          </cell>
          <cell r="AU87">
            <v>540</v>
          </cell>
        </row>
        <row r="89">
          <cell r="AI89" t="str">
            <v xml:space="preserve">POLYOL POLYISOCYANATE </v>
          </cell>
        </row>
        <row r="90">
          <cell r="AH90" t="str">
            <v>PCC</v>
          </cell>
          <cell r="AI90" t="str">
            <v xml:space="preserve">POLYURETHANE COATING CLEAR </v>
          </cell>
          <cell r="AJ90" t="str">
            <v>0550</v>
          </cell>
          <cell r="AK90" t="str">
            <v>722</v>
          </cell>
          <cell r="AL90" t="str">
            <v xml:space="preserve"> 67</v>
          </cell>
          <cell r="AM90">
            <v>1</v>
          </cell>
          <cell r="AN90">
            <v>27.8</v>
          </cell>
          <cell r="AO90">
            <v>29.8</v>
          </cell>
          <cell r="AP90">
            <v>81.790000000000006</v>
          </cell>
          <cell r="AQ90">
            <v>25.18</v>
          </cell>
          <cell r="AR90">
            <v>25.17</v>
          </cell>
          <cell r="AS90">
            <v>18.34</v>
          </cell>
          <cell r="AT90">
            <v>700</v>
          </cell>
          <cell r="AU90">
            <v>750</v>
          </cell>
          <cell r="AV90">
            <v>1500</v>
          </cell>
        </row>
        <row r="91">
          <cell r="AH91" t="str">
            <v>PF</v>
          </cell>
          <cell r="AI91" t="str">
            <v>POLYURETHANE COATING</v>
          </cell>
          <cell r="AJ91" t="str">
            <v>0551</v>
          </cell>
          <cell r="AK91" t="str">
            <v>725</v>
          </cell>
          <cell r="AL91" t="str">
            <v xml:space="preserve"> 66</v>
          </cell>
          <cell r="AM91">
            <v>1</v>
          </cell>
          <cell r="AN91">
            <v>33.1</v>
          </cell>
          <cell r="AO91">
            <v>29.8</v>
          </cell>
          <cell r="AP91">
            <v>92.79</v>
          </cell>
          <cell r="AQ91">
            <v>27.19</v>
          </cell>
          <cell r="AR91">
            <v>30.2</v>
          </cell>
          <cell r="AS91">
            <v>18.32</v>
          </cell>
          <cell r="AT91">
            <v>900</v>
          </cell>
          <cell r="AU91">
            <v>900</v>
          </cell>
          <cell r="AV91">
            <v>1700</v>
          </cell>
        </row>
        <row r="92">
          <cell r="AH92" t="str">
            <v>PFC</v>
          </cell>
          <cell r="AI92" t="str">
            <v>POLYURETHANE COATING</v>
          </cell>
          <cell r="AJ92" t="str">
            <v>0551</v>
          </cell>
          <cell r="AK92" t="str">
            <v>UP-04</v>
          </cell>
          <cell r="AL92" t="str">
            <v xml:space="preserve"> 66</v>
          </cell>
          <cell r="AM92">
            <v>1</v>
          </cell>
          <cell r="AN92">
            <v>36.78</v>
          </cell>
          <cell r="AO92">
            <v>16.059999999999999</v>
          </cell>
          <cell r="AP92">
            <v>92.79</v>
          </cell>
          <cell r="AQ92">
            <v>27.19</v>
          </cell>
          <cell r="AR92">
            <v>30.2</v>
          </cell>
          <cell r="AS92">
            <v>18.32</v>
          </cell>
          <cell r="AT92">
            <v>1000</v>
          </cell>
          <cell r="AU92">
            <v>485</v>
          </cell>
          <cell r="AV92">
            <v>1700</v>
          </cell>
        </row>
        <row r="93">
          <cell r="AH93" t="str">
            <v>AICP</v>
          </cell>
          <cell r="AI93" t="str">
            <v>ALIPHATIC ISCYANATE CURED POLYURETHANE FIN.</v>
          </cell>
          <cell r="AJ93" t="str">
            <v>4231(I-300)</v>
          </cell>
          <cell r="AK93" t="str">
            <v>728</v>
          </cell>
          <cell r="AL93">
            <v>0</v>
          </cell>
          <cell r="AM93">
            <v>1</v>
          </cell>
          <cell r="AN93">
            <v>46.3</v>
          </cell>
          <cell r="AO93">
            <v>56.2</v>
          </cell>
          <cell r="AP93">
            <v>0</v>
          </cell>
          <cell r="AQ93">
            <v>30.24</v>
          </cell>
          <cell r="AR93">
            <v>30.25</v>
          </cell>
          <cell r="AS93">
            <v>0</v>
          </cell>
          <cell r="AT93">
            <v>1400</v>
          </cell>
          <cell r="AU93">
            <v>1700</v>
          </cell>
        </row>
        <row r="94">
          <cell r="AI94" t="str">
            <v>POLYURETHANE TANK LINING</v>
          </cell>
          <cell r="AJ94" t="str">
            <v>4230(I-310)</v>
          </cell>
          <cell r="AK94" t="str">
            <v>733</v>
          </cell>
          <cell r="AL94">
            <v>0</v>
          </cell>
          <cell r="AM94">
            <v>1</v>
          </cell>
          <cell r="AN94">
            <v>37</v>
          </cell>
          <cell r="AO94">
            <v>19.8</v>
          </cell>
          <cell r="AP94">
            <v>0</v>
          </cell>
          <cell r="AQ94">
            <v>37.840000000000003</v>
          </cell>
          <cell r="AR94">
            <v>28.79</v>
          </cell>
          <cell r="AS94">
            <v>0</v>
          </cell>
          <cell r="AT94">
            <v>1400</v>
          </cell>
          <cell r="AU94">
            <v>570</v>
          </cell>
        </row>
        <row r="95">
          <cell r="AI95" t="str">
            <v>NON-REACTIVE POLYURETHANE PRIMER</v>
          </cell>
          <cell r="AJ95" t="str">
            <v>4239(I-350)</v>
          </cell>
          <cell r="AK95">
            <v>0</v>
          </cell>
          <cell r="AL95">
            <v>0</v>
          </cell>
          <cell r="AM95">
            <v>1</v>
          </cell>
          <cell r="AN95">
            <v>18</v>
          </cell>
          <cell r="AO95">
            <v>0</v>
          </cell>
          <cell r="AP95">
            <v>0</v>
          </cell>
          <cell r="AQ95">
            <v>55.56</v>
          </cell>
          <cell r="AR95">
            <v>0</v>
          </cell>
          <cell r="AS95">
            <v>0</v>
          </cell>
          <cell r="AT95">
            <v>1000</v>
          </cell>
        </row>
        <row r="96">
          <cell r="AI96" t="str">
            <v>CLEAR POLYURETHANE FINISH</v>
          </cell>
          <cell r="AJ96" t="str">
            <v>4235(I-390)</v>
          </cell>
          <cell r="AK96" t="str">
            <v>1101</v>
          </cell>
          <cell r="AL96">
            <v>0</v>
          </cell>
          <cell r="AM96">
            <v>1</v>
          </cell>
          <cell r="AN96">
            <v>31.7</v>
          </cell>
          <cell r="AO96">
            <v>17</v>
          </cell>
          <cell r="AP96">
            <v>0</v>
          </cell>
          <cell r="AQ96">
            <v>37.85</v>
          </cell>
          <cell r="AR96">
            <v>26.47</v>
          </cell>
          <cell r="AS96">
            <v>0</v>
          </cell>
          <cell r="AT96">
            <v>1200</v>
          </cell>
          <cell r="AU96">
            <v>450</v>
          </cell>
        </row>
        <row r="97">
          <cell r="AI97" t="str">
            <v>URETHANE CHROMATE PRIMER</v>
          </cell>
          <cell r="AJ97" t="str">
            <v>4420(A-200)</v>
          </cell>
          <cell r="AK97" t="str">
            <v>1106</v>
          </cell>
          <cell r="AL97">
            <v>0</v>
          </cell>
          <cell r="AM97">
            <v>1</v>
          </cell>
          <cell r="AN97">
            <v>21.6</v>
          </cell>
          <cell r="AO97">
            <v>12.5</v>
          </cell>
          <cell r="AP97">
            <v>0</v>
          </cell>
          <cell r="AQ97">
            <v>37.04</v>
          </cell>
          <cell r="AR97">
            <v>24</v>
          </cell>
          <cell r="AS97">
            <v>0</v>
          </cell>
          <cell r="AT97">
            <v>800</v>
          </cell>
          <cell r="AU97">
            <v>300</v>
          </cell>
        </row>
        <row r="98">
          <cell r="AI98" t="str">
            <v>ZINC TETROXYCHROMATE BUTYRAL ETCH PRIMER</v>
          </cell>
          <cell r="AJ98" t="str">
            <v>4322(U-220)</v>
          </cell>
          <cell r="AK98" t="str">
            <v>738</v>
          </cell>
          <cell r="AL98">
            <v>0</v>
          </cell>
          <cell r="AM98">
            <v>1</v>
          </cell>
          <cell r="AN98">
            <v>58.41</v>
          </cell>
          <cell r="AO98">
            <v>69.59</v>
          </cell>
          <cell r="AP98">
            <v>0</v>
          </cell>
          <cell r="AQ98">
            <v>8.56</v>
          </cell>
          <cell r="AR98">
            <v>28.74</v>
          </cell>
          <cell r="AS98">
            <v>0</v>
          </cell>
          <cell r="AT98">
            <v>500</v>
          </cell>
          <cell r="AU98">
            <v>2000</v>
          </cell>
        </row>
        <row r="100">
          <cell r="AI100" t="str">
            <v>MASONRY &amp; ACRYLIC PAINT</v>
          </cell>
        </row>
        <row r="101">
          <cell r="AI101" t="str">
            <v>SOLVENT BASE MASONRY PRIMER</v>
          </cell>
          <cell r="AJ101" t="str">
            <v>1541</v>
          </cell>
          <cell r="AK101">
            <v>0</v>
          </cell>
          <cell r="AL101" t="str">
            <v>140</v>
          </cell>
          <cell r="AM101">
            <v>1</v>
          </cell>
          <cell r="AN101">
            <v>9.6999999999999993</v>
          </cell>
          <cell r="AO101">
            <v>0</v>
          </cell>
          <cell r="AP101">
            <v>14</v>
          </cell>
          <cell r="AQ101">
            <v>40.21</v>
          </cell>
          <cell r="AR101">
            <v>0</v>
          </cell>
          <cell r="AS101">
            <v>30.36</v>
          </cell>
          <cell r="AT101">
            <v>390</v>
          </cell>
          <cell r="AU101">
            <v>0</v>
          </cell>
          <cell r="AV101">
            <v>425</v>
          </cell>
        </row>
        <row r="102">
          <cell r="AH102">
            <v>0</v>
          </cell>
          <cell r="AI102" t="str">
            <v>WATER BASE MASONRY PRIMER</v>
          </cell>
          <cell r="AJ102" t="str">
            <v>1546</v>
          </cell>
          <cell r="AK102">
            <v>0</v>
          </cell>
          <cell r="AL102" t="str">
            <v>140-1</v>
          </cell>
          <cell r="AM102">
            <v>1</v>
          </cell>
          <cell r="AN102">
            <v>8.1999999999999993</v>
          </cell>
          <cell r="AO102">
            <v>0</v>
          </cell>
          <cell r="AP102">
            <v>12</v>
          </cell>
          <cell r="AQ102">
            <v>40.24</v>
          </cell>
          <cell r="AR102">
            <v>0</v>
          </cell>
          <cell r="AS102">
            <v>33.83</v>
          </cell>
          <cell r="AT102">
            <v>330</v>
          </cell>
          <cell r="AU102">
            <v>0</v>
          </cell>
          <cell r="AV102">
            <v>406</v>
          </cell>
        </row>
        <row r="103">
          <cell r="AI103" t="str">
            <v>WATER BASE MASONRY PAINT</v>
          </cell>
          <cell r="AJ103" t="str">
            <v>1556</v>
          </cell>
          <cell r="AK103">
            <v>0</v>
          </cell>
          <cell r="AL103">
            <v>0</v>
          </cell>
          <cell r="AM103">
            <v>1</v>
          </cell>
          <cell r="AN103">
            <v>11.9</v>
          </cell>
          <cell r="AO103">
            <v>0</v>
          </cell>
          <cell r="AP103">
            <v>0</v>
          </cell>
          <cell r="AQ103">
            <v>36.97</v>
          </cell>
          <cell r="AR103">
            <v>0</v>
          </cell>
          <cell r="AS103">
            <v>0</v>
          </cell>
          <cell r="AT103">
            <v>440</v>
          </cell>
          <cell r="AU103">
            <v>4.2915242876481667E-310</v>
          </cell>
          <cell r="AV103">
            <v>406.001220703125</v>
          </cell>
        </row>
        <row r="104">
          <cell r="AH104" t="str">
            <v>1656</v>
          </cell>
          <cell r="AI104" t="str">
            <v xml:space="preserve">ACRYLIC EMULSION PAINT </v>
          </cell>
          <cell r="AJ104" t="str">
            <v>1656</v>
          </cell>
          <cell r="AK104">
            <v>0</v>
          </cell>
          <cell r="AL104">
            <v>0</v>
          </cell>
          <cell r="AM104">
            <v>1</v>
          </cell>
          <cell r="AN104">
            <v>9.4</v>
          </cell>
          <cell r="AO104">
            <v>0</v>
          </cell>
          <cell r="AP104">
            <v>25.8</v>
          </cell>
          <cell r="AQ104">
            <v>38.299999999999997</v>
          </cell>
          <cell r="AR104">
            <v>0</v>
          </cell>
          <cell r="AS104">
            <v>34.880000000000003</v>
          </cell>
          <cell r="AT104">
            <v>360</v>
          </cell>
          <cell r="AU104">
            <v>0</v>
          </cell>
          <cell r="AV104">
            <v>900</v>
          </cell>
        </row>
        <row r="105">
          <cell r="AI105" t="str">
            <v xml:space="preserve">EMULSION PAINT </v>
          </cell>
          <cell r="AJ105" t="str">
            <v>1657</v>
          </cell>
          <cell r="AK105">
            <v>0</v>
          </cell>
          <cell r="AL105" t="str">
            <v>130</v>
          </cell>
          <cell r="AM105">
            <v>1</v>
          </cell>
          <cell r="AN105">
            <v>6.4</v>
          </cell>
          <cell r="AO105">
            <v>0</v>
          </cell>
          <cell r="AP105">
            <v>5.8</v>
          </cell>
          <cell r="AQ105">
            <v>40.630000000000003</v>
          </cell>
          <cell r="AR105">
            <v>0</v>
          </cell>
          <cell r="AS105">
            <v>34.83</v>
          </cell>
          <cell r="AT105">
            <v>260</v>
          </cell>
          <cell r="AU105">
            <v>0</v>
          </cell>
          <cell r="AV105">
            <v>202</v>
          </cell>
        </row>
        <row r="106">
          <cell r="AV106">
            <v>193</v>
          </cell>
        </row>
        <row r="107">
          <cell r="AI107" t="str">
            <v>OTHER PAINT</v>
          </cell>
        </row>
        <row r="108">
          <cell r="AH108" t="str">
            <v>AO</v>
          </cell>
          <cell r="AI108" t="str">
            <v>AMERLOCK-400 100,</v>
          </cell>
          <cell r="AJ108">
            <v>0</v>
          </cell>
          <cell r="AK108">
            <v>0</v>
          </cell>
          <cell r="AL108">
            <v>0</v>
          </cell>
          <cell r="AM108">
            <v>1</v>
          </cell>
          <cell r="AN108">
            <v>0</v>
          </cell>
          <cell r="AO108">
            <v>35</v>
          </cell>
          <cell r="AP108">
            <v>0</v>
          </cell>
          <cell r="AQ108">
            <v>0</v>
          </cell>
          <cell r="AR108">
            <v>21</v>
          </cell>
          <cell r="AS108">
            <v>0</v>
          </cell>
          <cell r="AT108">
            <v>0</v>
          </cell>
          <cell r="AU108">
            <v>735</v>
          </cell>
        </row>
        <row r="109">
          <cell r="AI109" t="str">
            <v>BLACK VARNISH</v>
          </cell>
          <cell r="AJ109" t="str">
            <v>1727</v>
          </cell>
          <cell r="AK109">
            <v>0</v>
          </cell>
          <cell r="AL109" t="str">
            <v>170</v>
          </cell>
          <cell r="AM109">
            <v>1</v>
          </cell>
          <cell r="AN109">
            <v>5.8</v>
          </cell>
          <cell r="AO109">
            <v>0</v>
          </cell>
          <cell r="AP109">
            <v>6.2</v>
          </cell>
          <cell r="AQ109">
            <v>34.479999999999997</v>
          </cell>
          <cell r="AR109">
            <v>0</v>
          </cell>
          <cell r="AS109">
            <v>26.94</v>
          </cell>
          <cell r="AT109">
            <v>200</v>
          </cell>
          <cell r="AU109">
            <v>0</v>
          </cell>
          <cell r="AV109">
            <v>167</v>
          </cell>
        </row>
        <row r="110">
          <cell r="AI110" t="str">
            <v>NEO WATER PROOF COATING</v>
          </cell>
          <cell r="AJ110" t="str">
            <v>1728</v>
          </cell>
          <cell r="AK110" t="str">
            <v>1018</v>
          </cell>
          <cell r="AL110" t="str">
            <v>160</v>
          </cell>
          <cell r="AM110">
            <v>1</v>
          </cell>
          <cell r="AN110">
            <v>4.4000000000000004</v>
          </cell>
          <cell r="AO110">
            <v>0</v>
          </cell>
          <cell r="AP110">
            <v>6.7</v>
          </cell>
          <cell r="AQ110">
            <v>227.27</v>
          </cell>
          <cell r="AR110">
            <v>0</v>
          </cell>
          <cell r="AS110">
            <v>28.81</v>
          </cell>
          <cell r="AT110">
            <v>1000</v>
          </cell>
          <cell r="AU110">
            <v>0</v>
          </cell>
          <cell r="AV110">
            <v>193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/>
      <sheetData sheetId="214"/>
      <sheetData sheetId="215"/>
      <sheetData sheetId="216"/>
      <sheetData sheetId="217"/>
      <sheetData sheetId="218"/>
      <sheetData sheetId="219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 refreshError="1"/>
      <sheetData sheetId="569" refreshError="1"/>
      <sheetData sheetId="570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 refreshError="1"/>
      <sheetData sheetId="713" refreshError="1"/>
      <sheetData sheetId="714" refreshError="1"/>
      <sheetData sheetId="715" refreshError="1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 refreshError="1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/>
      <sheetData sheetId="783" refreshError="1"/>
      <sheetData sheetId="784" refreshError="1"/>
      <sheetData sheetId="785" refreshError="1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 refreshError="1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/>
      <sheetData sheetId="826" refreshError="1"/>
      <sheetData sheetId="827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/>
      <sheetData sheetId="868"/>
      <sheetData sheetId="869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 refreshError="1"/>
      <sheetData sheetId="905" refreshError="1"/>
      <sheetData sheetId="906"/>
      <sheetData sheetId="907"/>
      <sheetData sheetId="908"/>
      <sheetData sheetId="909"/>
      <sheetData sheetId="910"/>
      <sheetData sheetId="91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 refreshError="1"/>
      <sheetData sheetId="1008" refreshError="1"/>
      <sheetData sheetId="1009" refreshError="1"/>
      <sheetData sheetId="1010" refreshError="1"/>
      <sheetData sheetId="101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/>
      <sheetData sheetId="1206"/>
      <sheetData sheetId="1207"/>
      <sheetData sheetId="1208"/>
      <sheetData sheetId="1209"/>
      <sheetData sheetId="1210" refreshError="1"/>
      <sheetData sheetId="1211"/>
      <sheetData sheetId="1212" refreshError="1"/>
      <sheetData sheetId="1213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/>
      <sheetData sheetId="1236"/>
      <sheetData sheetId="1237"/>
      <sheetData sheetId="1238"/>
      <sheetData sheetId="1239"/>
      <sheetData sheetId="1240" refreshError="1"/>
      <sheetData sheetId="1241"/>
      <sheetData sheetId="1242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 refreshError="1"/>
      <sheetData sheetId="1615" refreshError="1"/>
      <sheetData sheetId="1616" refreshError="1"/>
      <sheetData sheetId="1617" refreshError="1"/>
      <sheetData sheetId="1618" refreshError="1"/>
      <sheetData sheetId="1619" refreshError="1"/>
      <sheetData sheetId="1620" refreshError="1"/>
      <sheetData sheetId="1621" refreshError="1"/>
      <sheetData sheetId="1622" refreshError="1"/>
      <sheetData sheetId="1623" refreshError="1"/>
      <sheetData sheetId="1624" refreshError="1"/>
      <sheetData sheetId="1625" refreshError="1"/>
      <sheetData sheetId="1626" refreshError="1"/>
      <sheetData sheetId="1627" refreshError="1"/>
      <sheetData sheetId="1628" refreshError="1"/>
      <sheetData sheetId="1629" refreshError="1"/>
      <sheetData sheetId="1630" refreshError="1"/>
      <sheetData sheetId="1631" refreshError="1"/>
      <sheetData sheetId="1632" refreshError="1"/>
      <sheetData sheetId="1633" refreshError="1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 refreshError="1"/>
      <sheetData sheetId="1652" refreshError="1"/>
      <sheetData sheetId="1653" refreshError="1"/>
      <sheetData sheetId="1654" refreshError="1"/>
      <sheetData sheetId="1655" refreshError="1"/>
      <sheetData sheetId="1656" refreshError="1"/>
      <sheetData sheetId="1657" refreshError="1"/>
      <sheetData sheetId="1658" refreshError="1"/>
      <sheetData sheetId="1659" refreshError="1"/>
      <sheetData sheetId="1660"/>
      <sheetData sheetId="1661"/>
      <sheetData sheetId="1662"/>
      <sheetData sheetId="1663"/>
      <sheetData sheetId="1664"/>
      <sheetData sheetId="1665" refreshError="1"/>
      <sheetData sheetId="1666" refreshError="1"/>
      <sheetData sheetId="1667" refreshError="1"/>
      <sheetData sheetId="1668" refreshError="1"/>
      <sheetData sheetId="1669" refreshError="1"/>
      <sheetData sheetId="1670" refreshError="1"/>
      <sheetData sheetId="1671"/>
      <sheetData sheetId="1672" refreshError="1"/>
      <sheetData sheetId="1673" refreshError="1"/>
      <sheetData sheetId="1674" refreshError="1"/>
      <sheetData sheetId="1675" refreshError="1"/>
      <sheetData sheetId="1676" refreshError="1"/>
      <sheetData sheetId="1677" refreshError="1"/>
      <sheetData sheetId="1678" refreshError="1"/>
      <sheetData sheetId="1679" refreshError="1"/>
      <sheetData sheetId="1680" refreshError="1"/>
      <sheetData sheetId="1681" refreshError="1"/>
      <sheetData sheetId="1682"/>
      <sheetData sheetId="1683" refreshError="1"/>
      <sheetData sheetId="1684" refreshError="1"/>
      <sheetData sheetId="1685" refreshError="1"/>
      <sheetData sheetId="1686" refreshError="1"/>
      <sheetData sheetId="1687" refreshError="1"/>
      <sheetData sheetId="1688" refreshError="1"/>
      <sheetData sheetId="1689" refreshError="1"/>
      <sheetData sheetId="1690" refreshError="1"/>
      <sheetData sheetId="169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切割 MTL"/>
      <sheetName val="切割 DI"/>
      <sheetName val="ESTI."/>
      <sheetName val="DI-ESTI"/>
      <sheetName val="IBASE"/>
      <sheetName val="ma-pt"/>
      <sheetName val="DTOAN"/>
      <sheetName val="THOP-KL"/>
      <sheetName val="CPHI KKS"/>
      <sheetName val="DG-KSAT"/>
      <sheetName val="TMDAUTU"/>
      <sheetName val="GTXLCHINH"/>
      <sheetName val="CPHI-TT"/>
      <sheetName val="CPHIBUVL"/>
      <sheetName val="CHENH VLCHINH"/>
      <sheetName val="GVLHT"/>
      <sheetName val="DGCT-QCH2"/>
      <sheetName val="XL4Poppy"/>
      <sheetName val="Bthkl"/>
      <sheetName val="KM247"/>
      <sheetName val="km248"/>
      <sheetName val="Congty"/>
      <sheetName val="VPPN"/>
      <sheetName val="XN74"/>
      <sheetName val="XN54"/>
      <sheetName val="XN33"/>
      <sheetName val="NK96"/>
      <sheetName val="XL4Test5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Poppy (2)"/>
      <sheetName val="sat"/>
      <sheetName val="ptvt"/>
      <sheetName val="__ MTL"/>
      <sheetName val="__ DI"/>
      <sheetName val="CAN DOI"/>
      <sheetName val="GIA TRI"/>
      <sheetName val="NO-DIEN"/>
      <sheetName val="NO-KHUONG"/>
      <sheetName val="NO-DUNG"/>
      <sheetName val="NO-DU"/>
      <sheetName val="TC NV"/>
      <sheetName val="NHAP"/>
      <sheetName val="khuong"/>
      <sheetName val="du"/>
      <sheetName val="dien"/>
      <sheetName val="dung"/>
      <sheetName val="NO-BANG"/>
      <sheetName val="ton kho"/>
      <sheetName val="bang"/>
      <sheetName val="00000000"/>
      <sheetName val="10000000"/>
      <sheetName val="MAU_A"/>
      <sheetName val="MAU_B"/>
      <sheetName val="MAU_C"/>
      <sheetName val="MAU E -XCD"/>
      <sheetName val="MAU E -TDS1"/>
      <sheetName val="MAU E- NDH"/>
      <sheetName val="Sheet1"/>
      <sheetName val="Sheet2"/>
      <sheetName val="Chart1"/>
      <sheetName val="Chart2"/>
      <sheetName val="Sheet4"/>
      <sheetName val="TINHNEN"/>
      <sheetName val="Nen VN"/>
      <sheetName val="ESTI_"/>
      <sheetName val="DI_ESTI"/>
      <sheetName val="thang 1"/>
      <sheetName val="thang2"/>
      <sheetName val="Thang 3"/>
      <sheetName val="thang5"/>
      <sheetName val="thang4"/>
      <sheetName val="00000001"/>
      <sheetName val="cham cong XL (2)"/>
      <sheetName val="cham cong XL"/>
      <sheetName val="chamcong"/>
      <sheetName val="Luong XD"/>
      <sheetName val="L.KHOAN 2 "/>
      <sheetName val="L.KHOAN 2"/>
      <sheetName val="CONGTRINHNHD"/>
      <sheetName val="L. KHOAN"/>
      <sheetName val="Luong XL"/>
      <sheetName val="PHANBOXL"/>
      <sheetName val="PHAN BO"/>
      <sheetName val="Luong XD thang 3"/>
      <sheetName val="CONGTRINHNHD thang3"/>
      <sheetName val="luong QL"/>
      <sheetName val="CONGDOAN "/>
      <sheetName val="CTACPHI"/>
      <sheetName val="Giao"/>
      <sheetName val="CHIET TINH"/>
      <sheetName val="Bang gia Ca May"/>
      <sheetName val="Bang Gia VL"/>
      <sheetName val="Tong Hop KP"/>
      <sheetName val=" DON GIA"/>
      <sheetName val="CHIET TINH THEO KH.SAT"/>
      <sheetName val="DATA"/>
      <sheetName val="Gia VL"/>
      <sheetName val="Bang luong CB"/>
      <sheetName val="Bang P.tich CT"/>
      <sheetName val="D.toan chi tiet"/>
      <sheetName val="Bang TH Dtoan"/>
      <sheetName val="XXXXXXXX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Cmay"/>
      <sheetName val="VL (2)"/>
      <sheetName val="May (2)"/>
      <sheetName val="GVLBo"/>
      <sheetName val="TH"/>
      <sheetName val="XL"/>
      <sheetName val="1E"/>
      <sheetName val="2E"/>
      <sheetName val="3E"/>
      <sheetName val="7D"/>
      <sheetName val="8D"/>
      <sheetName val="14D"/>
      <sheetName val="10D"/>
      <sheetName val="20D"/>
      <sheetName val="22D"/>
      <sheetName val="24D"/>
      <sheetName val="26P"/>
      <sheetName val="28P"/>
      <sheetName val="33P"/>
      <sheetName val="PTro"/>
      <sheetName val="PT"/>
      <sheetName val="KSTK"/>
      <sheetName val="A6-II"/>
      <sheetName val="km338+00-km338+100(2)"/>
      <sheetName val="km337+136-km337-350"/>
      <sheetName val="km346+600-km346+820 (2)"/>
      <sheetName val="km346+330-km346+600 (2)"/>
      <sheetName val="km346+00-km346+240 (2)"/>
      <sheetName val="km345+400-km345+500 (6)"/>
      <sheetName val="km345+400-km345+5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37+00-km337+34 (3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cong ty so 9 VINACONEX"/>
      <sheetName val="cong ty so 9 VINACONEX (2)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ong hop"/>
      <sheetName val="phan tich DG"/>
      <sheetName val="gia vat lieu"/>
      <sheetName val="gia xe may"/>
      <sheetName val="gia nhan cong"/>
      <sheetName val="QTNC-2002"/>
      <sheetName val="QTNC2003"/>
      <sheetName val="QTNC-Tong hop"/>
      <sheetName val="QTVT-Tong hop"/>
      <sheetName val="GTQT-Tong hop"/>
      <sheetName val="QT - Duet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tæng hîp"/>
      <sheetName val="GS01-chi TM"/>
      <sheetName val="GS02-thu TM"/>
      <sheetName val="GS03-thu TGNH"/>
      <sheetName val="GS04-chi TGNH"/>
      <sheetName val="GS05-l­¬ng"/>
      <sheetName val="GS06-X.kho"/>
      <sheetName val="06"/>
      <sheetName val="GS08-B.hµng"/>
      <sheetName val="GS09-k.c VAT DV"/>
      <sheetName val="GS10-lai tien vay"/>
      <sheetName val="GS11- tÝnh KHTSC§"/>
      <sheetName val="PTH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caodothietke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Du an nut So"/>
      <sheetName val="Du an nut vong"/>
      <sheetName val="Du an nut Nam cau Tlong"/>
      <sheetName val="Duong kim lien 0 cho dua"/>
      <sheetName val="Du an KTDC Nam trung yen"/>
      <sheetName val="DTCT"/>
      <sheetName val="THDT"/>
      <sheetName val="THVT"/>
      <sheetName val="THGT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Thang 8"/>
      <sheetName val="Macro1"/>
      <sheetName val="Macro2"/>
      <sheetName val="Macro3"/>
      <sheetName val="THANG 09"/>
      <sheetName val="THANG 10"/>
      <sheetName val="Duong con' vu hcm (8)"/>
      <sheetName val="Qheet3"/>
      <sheetName val="C47-456"/>
      <sheetName val="C46"/>
      <sheetName val="C47-PII"/>
      <sheetName val="TRUC TIEP"/>
      <sheetName val="GIAN TIEP"/>
      <sheetName val="HOP DONG"/>
      <sheetName val="CON LINH"/>
      <sheetName val="km346+00-km346_x000b_240 (2)"/>
      <sheetName val="km342+297._x0015_8-km342+376.41"/>
      <sheetName val="km341+1077 -km34_x0011_+1177.61"/>
      <sheetName val="Bang 聧ia ca may"/>
      <sheetName val="11"/>
      <sheetName val="10"/>
      <sheetName val="9"/>
      <sheetName val="8"/>
      <sheetName val="7"/>
      <sheetName val="6"/>
      <sheetName val="5"/>
      <sheetName val="4"/>
      <sheetName val="3"/>
      <sheetName val="2"/>
      <sheetName val="1"/>
      <sheetName val="1N"/>
      <sheetName val="XD"/>
      <sheetName val="GTGT1"/>
      <sheetName val="NHAHAT"/>
      <sheetName val="TGTGT2"/>
      <sheetName val="CAU"/>
      <sheetName val="KL"/>
      <sheetName val="MD1"/>
      <sheetName val="RPT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20000000"/>
      <sheetName val="[RPT.x"/>
      <sheetName val="[RPT.xlsၝCmay"/>
      <sheetName val="Duïng cong vu hcm (13;) (2)"/>
      <sheetName val="Duong cong vu hcm (8;) (:)"/>
      <sheetName val="Duofg cong vu hcm (7;) (2)"/>
      <sheetName val=""/>
      <sheetName val="gVL"/>
      <sheetName val="THChi"/>
      <sheetName val="THthu"/>
      <sheetName val="BCD"/>
      <sheetName val="111"/>
      <sheetName val="112"/>
      <sheetName val="131"/>
      <sheetName val="133"/>
      <sheetName val="138"/>
      <sheetName val="141"/>
      <sheetName val="142"/>
      <sheetName val="152"/>
      <sheetName val="153"/>
      <sheetName val="154"/>
      <sheetName val="211"/>
      <sheetName val="214"/>
      <sheetName val="331"/>
      <sheetName val="3331"/>
      <sheetName val="3334"/>
      <sheetName val="334"/>
      <sheetName val="411"/>
      <sheetName val="421"/>
      <sheetName val="511"/>
      <sheetName val="621"/>
      <sheetName val="622"/>
      <sheetName val="623"/>
      <sheetName val="627b"/>
      <sheetName val="632"/>
      <sheetName val="642"/>
      <sheetName val="711"/>
      <sheetName val="811"/>
      <sheetName val="911"/>
      <sheetName val="009"/>
      <sheetName val=" quy I-2005"/>
      <sheetName val="Quy 2- 2005 "/>
      <sheetName val="Quy III- 2005 "/>
      <sheetName val="Quy 4- 2005"/>
      <sheetName val="pt0-1"/>
      <sheetName val="kp0-1"/>
      <sheetName val="0-1"/>
      <sheetName val="pt2-3"/>
      <sheetName val="thkp2-3"/>
      <sheetName val="clvl"/>
      <sheetName val="2-3"/>
      <sheetName val="cl1-2"/>
      <sheetName val="thkp1-2"/>
      <sheetName val="clvl1-2"/>
      <sheetName val="1-2"/>
      <sheetName val="km337+533î60-km3ó4 (2)"/>
      <sheetName val="N_x0008_AN CONG"/>
      <sheetName val="K251 _x0001_C"/>
      <sheetName val="?? MTL"/>
      <sheetName val="?? DI"/>
      <sheetName val="tienluong"/>
      <sheetName val="GDMN.1"/>
      <sheetName val="GDMN.2"/>
      <sheetName val="GDMN.3"/>
      <sheetName val="GDMN.4"/>
      <sheetName val="GDMN.5"/>
      <sheetName val="GDTH.1"/>
      <sheetName val="GDTH.2"/>
      <sheetName val="GDTH.3"/>
      <sheetName val="GDTH.4"/>
      <sheetName val="GDTH.5"/>
      <sheetName val="THCS.1"/>
      <sheetName val="THCS.2"/>
      <sheetName val="THCS.3"/>
      <sheetName val="THCS.4"/>
      <sheetName val="THCS.5"/>
      <sheetName val="THCS.6"/>
      <sheetName val="THPT.1"/>
      <sheetName val="THPT.2"/>
      <sheetName val="THPT.3"/>
      <sheetName val="THPT.4"/>
      <sheetName val="THPT.5"/>
      <sheetName val="THPT.6"/>
      <sheetName val="DH,CD,THCN.1"/>
      <sheetName val="DH,CD,THCN.2"/>
      <sheetName val="DH,CD,THCN.3"/>
      <sheetName val="GDKCQ.1"/>
      <sheetName val="GDKCQ.2"/>
      <sheetName val="TAICHINH"/>
      <sheetName val="HDKT"/>
      <sheetName val="PIPERACK"/>
      <sheetName val="MONG T,V,E"/>
      <sheetName val="tk12A-B&amp;13A-B"/>
      <sheetName val="TAM-tk12A-B&amp;13A-B"/>
      <sheetName val="tk15&amp;11A-B"/>
      <sheetName val="TAM-tk15&amp;11A-B"/>
      <sheetName val="V31"/>
      <sheetName val="T-V31"/>
      <sheetName val="V51"/>
      <sheetName val="T-V51"/>
      <sheetName val="V11"/>
      <sheetName val="v12"/>
      <sheetName val="V13"/>
      <sheetName val="v22"/>
      <sheetName val="V23"/>
      <sheetName val="v24"/>
      <sheetName val="V25"/>
      <sheetName val="V52"/>
      <sheetName val="V61"/>
      <sheetName val="E-01"/>
      <sheetName val="E-02"/>
      <sheetName val="C-01"/>
      <sheetName val="pr-B"/>
      <sheetName val="pr-C"/>
      <sheetName val="pr-D"/>
      <sheetName val="pr-E"/>
      <sheetName val="S-SA"/>
      <sheetName val="S-SB"/>
      <sheetName val="S-SC1"/>
      <sheetName val="S-SC2"/>
      <sheetName val="S-SD1"/>
      <sheetName val="S-SD2"/>
      <sheetName val="S-SD3"/>
      <sheetName val="S-SE1"/>
      <sheetName val="S-SE2"/>
      <sheetName val="sum-sl"/>
      <sheetName val="sum-steel"/>
      <sheetName val="sum-T"/>
      <sheetName val="sum-E"/>
      <sheetName val="sum-pr"/>
      <sheetName val="REPORT"/>
      <sheetName val="Daily"/>
      <sheetName val="Data-input"/>
      <sheetName val="TK12"/>
      <sheetName val="Visual inspection record-07"/>
      <sheetName val="Fitup inspection record-06"/>
      <sheetName val="WELD MONITORING"/>
      <sheetName val="CHECK LIST"/>
      <sheetName val="MATERIAL B"/>
      <sheetName val="MATERIAL"/>
      <sheetName val="BENDING REPORT"/>
      <sheetName val="INPS RELEASE"/>
      <sheetName val="PAINTING REPORT"/>
      <sheetName val="hydro test"/>
      <sheetName val="MTL$-INTER"/>
      <sheetName val="Duong cong vu hcm (¶)"/>
      <sheetName val="thang6"/>
      <sheetName val="Sheet5"/>
      <sheetName val="Sheet6"/>
      <sheetName val="刃割 MTL"/>
      <sheetName val="giamay"/>
      <sheetName val="XL²t5"/>
      <sheetName val="Ë261"/>
      <sheetName val="K261Base"/>
      <sheetName val="K2_x0016_1 AC"/>
      <sheetName val="CON(LINH"/>
      <sheetName val="CHEKe VLCHINH"/>
      <sheetName val="K5_x0001_ @9_x0008_"/>
      <sheetName val="soktmay"/>
      <sheetName val="切割 MၔL"/>
      <sheetName val="K2_x0015_1 AC"/>
      <sheetName val="km342+520-km342+690 (2 "/>
      <sheetName val="Km346+60_x0010_-km346+820 (2)"/>
      <sheetName val="km346+00-km3_x0014_6+240 (_x0012_)"/>
      <sheetName val="km345+6_x0016_1-km345+000"/>
      <sheetName val="km342+_x0013_76.41- km342+520.29"/>
      <sheetName val="km342+29_x0017_.58-km3_x0014_2+376.41"/>
      <sheetName val="km338+00-km33Oé100(2)"/>
      <sheetName val="Bang ?ia ca may"/>
      <sheetName val="[RPT.xls?Cmay"/>
      <sheetName val="km345+400-km345ÿÿ00 (6)"/>
      <sheetName val="Con'ty"/>
      <sheetName val="Thuc thanh"/>
      <sheetName val="GTXLC@INH"/>
      <sheetName val="Ho=Ðdong giao khoan"/>
      <sheetName val="切割 II"/>
      <sheetName val="959 K98"/>
      <sheetName val="Mau so 04 TFDN"/>
      <sheetName val="TSO_CHUNG"/>
      <sheetName val="Duong cog vu hcm (4)"/>
      <sheetName val="K219 Subbase"/>
      <sheetName val="Duong cojg vu hcm (13;) (2)"/>
      <sheetName val="m361 Base"/>
      <sheetName val="DG1kSAT"/>
      <sheetName val="May no"/>
      <sheetName val="Sua chua "/>
      <sheetName val="BC luan chuyen"/>
      <sheetName val="_x0010_pЁ"/>
      <sheetName val="K259†Base "/>
      <sheetName val="_x0010_p?Ё"/>
      <sheetName val="K251 K)8"/>
      <sheetName val="?"/>
      <sheetName val="cot_xa"/>
      <sheetName val="Quet rac"/>
      <sheetName val="Thang"/>
      <sheetName val="T1"/>
      <sheetName val="T2"/>
      <sheetName val="T3"/>
      <sheetName val="T4"/>
      <sheetName val="k-337+533.60-km338 (2)"/>
      <sheetName val="km341+275-km341)350"/>
      <sheetName val="Don gia"/>
      <sheetName val="chi tiet z"/>
      <sheetName val="000000000000"/>
      <sheetName val="100000000000"/>
      <sheetName val="200000000000"/>
      <sheetName val="300000000000"/>
      <sheetName val="400000000000"/>
      <sheetName val="C²iet TK131"/>
      <sheetName val="Bang ke T.toan`"/>
      <sheetName val="K261?Base"/>
      <sheetName val="XL²??t5"/>
      <sheetName val="K?5_x0001_ @9_x0008_"/>
      <sheetName val="km337+136-km33×¶350"/>
      <sheetName val="km337+136-km337ý350"/>
      <sheetName val="nghiviecQ402"/>
      <sheetName val="nhansu_phong"/>
      <sheetName val="dieudong2003"/>
      <sheetName val="lylich03"/>
      <sheetName val="bdns02"/>
      <sheetName val="bdns03"/>
      <sheetName val="PET-NB"/>
      <sheetName val="giao nv TH chong qua tai dot 3"/>
      <sheetName val="ton tai cac tram dong dien"/>
      <sheetName val="chong qua tai dot 3"/>
      <sheetName val="cac du an"/>
      <sheetName val="Chong qua tai dot 3 moi"/>
      <sheetName val="H.so tram chong qua tai dot 3"/>
      <sheetName val="cac tram dong dien"/>
      <sheetName val="Bieu ngang"/>
      <sheetName val="T.van gs"/>
      <sheetName val="23 tram von WB"/>
      <sheetName val="Chi phi den bu A"/>
      <sheetName val="canh (2)"/>
      <sheetName val="canh"/>
      <sheetName val="Bang Don gia II"/>
      <sheetName val="CTP"/>
      <sheetName val="LUONG"/>
      <sheetName val="lphi"/>
      <sheetName val="PLTT"/>
      <sheetName val="KTPLVP"/>
      <sheetName val="KTPL2"/>
      <sheetName val="KHKPHT7-02"/>
      <sheetName val="KHKPHT9-02"/>
      <sheetName val="KHKPHT8-02"/>
      <sheetName val="KHKPHT10-02 "/>
      <sheetName val="lptinh"/>
      <sheetName val="UHNN"/>
      <sheetName val="BHYT02"/>
      <sheetName val="TLL"/>
      <sheetName val="TLL (2)"/>
      <sheetName val="TLLhuyen"/>
      <sheetName val="Dsach"/>
      <sheetName val="TCONG"/>
      <sheetName val="KHKPHT1-02"/>
      <sheetName val="ththdt"/>
      <sheetName val="CPTHU"/>
      <sheetName val="THKPCHD"/>
      <sheetName val="QD100"/>
      <sheetName val="KHKPHT-T6-02"/>
      <sheetName val="THKP"/>
      <sheetName val="HTchieusang"/>
      <sheetName val="HTdien"/>
      <sheetName val="CUNG CAP VAT TU"/>
      <sheetName val="TH.LIST CAP"/>
      <sheetName val="S3LIST CAP&amp;ONGDL"/>
      <sheetName val="S2LIST CAP&amp;ONGDL"/>
      <sheetName val="S1LIST CAP&amp;ONGDL"/>
      <sheetName val="NGUONGOCVATTU"/>
      <sheetName val="capdongluc"/>
      <sheetName val="KLMOI THAU"/>
      <sheetName val="30000000"/>
      <sheetName val="40000000"/>
      <sheetName val="50000000"/>
      <sheetName val="60000000"/>
      <sheetName val="XXXXXXX0"/>
      <sheetName val="TH9"/>
      <sheetName val="TH12"/>
      <sheetName val="lienbao1"/>
      <sheetName val="bangrap"/>
      <sheetName val="Lie Bao2"/>
      <sheetName val="lien bao"/>
      <sheetName val="duong BR"/>
      <sheetName val="nhakhoBR"/>
      <sheetName val="trung 5"/>
      <sheetName val="QLoi"/>
      <sheetName val="PTHT"/>
      <sheetName val="Yenlac"/>
      <sheetName val="telo"/>
      <sheetName val="CTA NCS cond.2012"/>
      <sheetName val="TCT DIEN LUC (EVN)"/>
      <sheetName val="415"/>
      <sheetName val="511.BT"/>
      <sheetName val="631.BT"/>
      <sheetName val="NKSC1"/>
      <sheetName val="CDKT"/>
      <sheetName val="BCDTCP"/>
      <sheetName val="KEM NGHIEN GIA CONG"/>
      <sheetName val="Khe uoc vay"/>
      <sheetName val="Tom tat"/>
      <sheetName val="TH tien vay"/>
      <sheetName val="KH tra no vay NH "/>
      <sheetName val="vay NHNo LS"/>
      <sheetName val="tr.han No LS"/>
      <sheetName val="NHNo Thanh hoa"/>
      <sheetName val="vay NHCT"/>
      <sheetName val="vay NHDT"/>
      <sheetName val="Dai han HTPT"/>
      <sheetName val="Lai quy 3 "/>
      <sheetName val="Tr.han NHCT"/>
      <sheetName val="Tr.han NHDT"/>
      <sheetName val="Von tu co HTPT"/>
      <sheetName val="KH NH"/>
      <sheetName val="HDTD BKLS"/>
      <sheetName val="rptDSTHEOTUNGNVVATUNGKHchitiet"/>
      <sheetName val="rptHangHoaNhapXuatTonTuNgayDenN"/>
      <sheetName val="Outlets"/>
      <sheetName val="PGs"/>
      <sheetName val="Cto"/>
      <sheetName val="B×a QTo¸n"/>
      <sheetName val="TDuyÖt QT "/>
      <sheetName val="B×a QTo¸n "/>
      <sheetName val="TMQT"/>
      <sheetName val="THQTo¸n"/>
      <sheetName val="TH.HangMuc"/>
      <sheetName val="NC«ng "/>
      <sheetName val="VËt t­ "/>
      <sheetName val="ThÝ nghiÖm "/>
      <sheetName val="THVT­ "/>
      <sheetName val="Thèng Kª nghiÖm thu"/>
      <sheetName val="VChuyÓn "/>
      <sheetName val="QT Thu håi "/>
      <sheetName val="Thu håi B3 "/>
      <sheetName val="Thu håi B4  "/>
      <sheetName val="Thu håi Õ"/>
      <sheetName val="BB¶n ®gi¸ VTThu håi "/>
      <sheetName val="CaM¸y "/>
      <sheetName val="BB"/>
      <sheetName val="BB¶n"/>
      <sheetName val="BVe Duoica 2"/>
      <sheetName val="BVe 242 MK"/>
      <sheetName val="BVe LTam-6"/>
      <sheetName val="특외대"/>
      <sheetName val="SILICATE"/>
      <sheetName val="Main"/>
      <sheetName val="Reference"/>
      <sheetName val="general"/>
      <sheetName val="_x0010_p?"/>
      <sheetName val="K259Base "/>
      <sheetName val="_x0010_p??"/>
      <sheetName val="Duong co?g vu hcm (4)"/>
      <sheetName val="Disch"/>
      <sheetName val="Pack"/>
      <sheetName val="Delivery"/>
      <sheetName val="M50"/>
      <sheetName val="M48"/>
      <sheetName val="M45"/>
      <sheetName val="M38"/>
      <sheetName val="D.Order"/>
      <sheetName val="Report.Delivery"/>
      <sheetName val="Monthly"/>
      <sheetName val="DMTK"/>
      <sheetName val="Corporate"/>
      <sheetName val="Quantity"/>
      <sheetName val="_RPT.x"/>
      <sheetName val="Du a. nut Nam cau Tlong"/>
      <sheetName val="km338+00-km338+100,2)"/>
      <sheetName val="km″42+297.58-km342+376.41"/>
      <sheetName val="Sheet04"/>
      <sheetName val="D"/>
      <sheetName val="_x0010_p"/>
      <sheetName val="ÇÐ¸î MTL"/>
      <sheetName val="ÇÐ¸î DI"/>
      <sheetName val="¤Á³Î MTL"/>
      <sheetName val="¤Á³Î DI"/>
      <sheetName val="km341+1077 -km341+1!77.61"/>
      <sheetName val="km3;7+00-km337+34 (3)"/>
      <sheetName val="Duong cong vu hcm`(2)"/>
      <sheetName val="Duong cong vuhcm (9)"/>
      <sheetName val="Duong cong vuhcm (4;) (2)"/>
      <sheetName val="Duong cong ve hcm (6)"/>
      <sheetName val="Duong colg vu hcm (3)"/>
      <sheetName val="Duong cnng vu hcm (7;) (2)"/>
      <sheetName val="Duong cong vu hcm(Lmat;0)!(2)"/>
      <sheetName val="CTduo~g"/>
      <sheetName val="km345+661-km345;000"/>
      <sheetName val="TNHCHINH"/>
      <sheetName val="Macro2뻰Ŏ_x0004_뱤ŏ"/>
      <sheetName val="PNT-QUOT-#3"/>
      <sheetName val="COAT&amp;WRAP-QIOT-#3"/>
      <sheetName val="NEW-PANEL"/>
      <sheetName val="Overhead &amp; Profit B-1"/>
      <sheetName val="B-2  (DPP)"/>
      <sheetName val="RP 14E Table"/>
      <sheetName val="AG"/>
      <sheetName val="Guidelines"/>
      <sheetName val="b1"/>
      <sheetName val="2.. (2)"/>
      <sheetName val="Callout"/>
      <sheetName val="MTO REV.0"/>
      <sheetName val="предприятия"/>
      <sheetName val="ЦФО"/>
      <sheetName val="LIGHTING &amp; GROUNDING"/>
      <sheetName val="[RPT.xls]Duong cong vu hcm (8;)"/>
      <sheetName val="T HOP"/>
      <sheetName val="LONG"/>
      <sheetName val="HAI"/>
      <sheetName val="HIEP"/>
      <sheetName val="TUAN"/>
      <sheetName val="nguyen"/>
      <sheetName val="VE"/>
      <sheetName val="VU"/>
      <sheetName val="LUAN"/>
      <sheetName val="HIEN&gt;"/>
      <sheetName val="HIEN"/>
      <sheetName val="PHU"/>
      <sheetName val="CHAN"/>
      <sheetName val="BANBGIAO"/>
      <sheetName val="DLIEU"/>
      <sheetName val="GOC"/>
      <sheetName val="Son"/>
      <sheetName val="MAIN GATE HOUSE"/>
      <sheetName val="Schedule"/>
      <sheetName val="MMTB"/>
      <sheetName val="DGNC"/>
      <sheetName val="F04-CPNC"/>
      <sheetName val="F05-CFVT"/>
      <sheetName val="VLP"/>
      <sheetName val="PVGC"/>
      <sheetName val="T03-02"/>
      <sheetName val="T02-02"/>
      <sheetName val="Mau"/>
      <sheetName val="切割_MTL"/>
      <sheetName val="切割_DI"/>
      <sheetName val="LM"/>
      <sheetName val="NSL"/>
      <sheetName val="切割_MTL1"/>
      <sheetName val="切割_DI1"/>
      <sheetName val="ESTI_1"/>
      <sheetName val="C²??iet TK131"/>
      <sheetName val="Dir01"/>
      <sheetName val="chamcongDHbo"/>
      <sheetName val="1-TH"/>
      <sheetName val="thang lương"/>
      <sheetName val="vs"/>
      <sheetName val="DTCP NB"/>
      <sheetName val="Duong co"/>
      <sheetName val="XL²"/>
      <sheetName val="K"/>
      <sheetName val="C²"/>
      <sheetName val="Duong cong vu"/>
      <sheetName val="Duong cong vu hcm("/>
      <sheetName val="phuluc1"/>
      <sheetName val="phuluc2"/>
      <sheetName val="phuluc3A"/>
      <sheetName val="phuluc3b"/>
      <sheetName val="Phuluc4"/>
      <sheetName val="phuluc5"/>
      <sheetName val="phuluc9"/>
      <sheetName val="phuluc10"/>
      <sheetName val="PHULUC11"/>
      <sheetName val="phuluc12"/>
      <sheetName val="CCDN"/>
      <sheetName val="_x0000_"/>
      <sheetName val="K261_x0000_Base"/>
      <sheetName val="K_x0000_5_x0001_ @9_x0008_"/>
      <sheetName val="km342+520-km342+690 (2_x0009_"/>
      <sheetName val="Duong co_x0000_g vu hcm (4)"/>
      <sheetName val="Thang_x0000__x0000_"/>
      <sheetName val="_x0010_p_x0000_?"/>
      <sheetName val="Duong cong vu_x0000_hcm (9)"/>
      <sheetName val="Duong cong vu_x0000_hcm (4;) (2)"/>
      <sheetName val="Duong cong vu hcm(_x0000_Lmat;0)!(2)"/>
    </sheetNames>
    <sheetDataSet>
      <sheetData sheetId="0" refreshError="1"/>
      <sheetData sheetId="1" refreshError="1"/>
      <sheetData sheetId="2">
        <row r="1">
          <cell r="A1" t="str">
            <v>STATISTICAL ESTIMATION OF FITTINGS AND VALVES FOR PIPING WORK</v>
          </cell>
        </row>
        <row r="2">
          <cell r="A2" t="str">
            <v xml:space="preserve">PROJECT NO : </v>
          </cell>
        </row>
        <row r="3">
          <cell r="A3" t="str">
            <v>Fc =</v>
          </cell>
          <cell r="B3">
            <v>1</v>
          </cell>
          <cell r="C3" t="str">
            <v>Fp =</v>
          </cell>
          <cell r="D3">
            <v>0.1</v>
          </cell>
        </row>
        <row r="4">
          <cell r="F4" t="str">
            <v>FITTING NO</v>
          </cell>
          <cell r="N4" t="str">
            <v>VALVE NO</v>
          </cell>
          <cell r="R4" t="str">
            <v>TOTAL</v>
          </cell>
          <cell r="S4" t="str">
            <v>TOTAL</v>
          </cell>
          <cell r="T4" t="str">
            <v>J/M</v>
          </cell>
          <cell r="U4" t="str">
            <v>J/M</v>
          </cell>
        </row>
        <row r="5">
          <cell r="A5" t="str">
            <v>NO</v>
          </cell>
          <cell r="B5" t="str">
            <v>SIZE</v>
          </cell>
          <cell r="C5" t="str">
            <v>SCH</v>
          </cell>
          <cell r="D5" t="str">
            <v>LG (M)</v>
          </cell>
          <cell r="E5" t="str">
            <v>IN-M</v>
          </cell>
          <cell r="F5" t="str">
            <v>90 ELL</v>
          </cell>
          <cell r="G5" t="str">
            <v>45 ELL</v>
          </cell>
          <cell r="H5" t="str">
            <v>TEE</v>
          </cell>
          <cell r="I5" t="str">
            <v>RED</v>
          </cell>
          <cell r="J5" t="str">
            <v>FLG</v>
          </cell>
          <cell r="K5" t="str">
            <v>CPLG</v>
          </cell>
          <cell r="L5" t="str">
            <v>CAP</v>
          </cell>
          <cell r="M5" t="str">
            <v>TOTAL</v>
          </cell>
          <cell r="N5" t="str">
            <v>BLOCK</v>
          </cell>
          <cell r="O5" t="str">
            <v>CHECK</v>
          </cell>
          <cell r="P5" t="str">
            <v>GLOBE</v>
          </cell>
          <cell r="Q5" t="str">
            <v>TOTAL</v>
          </cell>
          <cell r="R5" t="str">
            <v>JOINT</v>
          </cell>
          <cell r="S5" t="str">
            <v>DI</v>
          </cell>
          <cell r="T5" t="str">
            <v>(JOINT)</v>
          </cell>
          <cell r="U5" t="str">
            <v>(DI)</v>
          </cell>
        </row>
        <row r="6">
          <cell r="A6">
            <v>1</v>
          </cell>
          <cell r="B6">
            <v>0.5</v>
          </cell>
          <cell r="E6" t="str">
            <v/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 t="str">
            <v/>
          </cell>
          <cell r="U6" t="str">
            <v/>
          </cell>
        </row>
        <row r="7">
          <cell r="A7">
            <v>2</v>
          </cell>
          <cell r="B7">
            <v>0.75</v>
          </cell>
          <cell r="E7" t="str">
            <v/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 t="str">
            <v/>
          </cell>
          <cell r="U7" t="str">
            <v/>
          </cell>
        </row>
        <row r="8">
          <cell r="A8">
            <v>3</v>
          </cell>
          <cell r="B8">
            <v>1</v>
          </cell>
          <cell r="E8" t="str">
            <v/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 t="str">
            <v/>
          </cell>
          <cell r="U8" t="str">
            <v/>
          </cell>
        </row>
        <row r="9">
          <cell r="A9">
            <v>4</v>
          </cell>
          <cell r="B9">
            <v>1.5</v>
          </cell>
          <cell r="E9" t="str">
            <v/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 t="str">
            <v/>
          </cell>
          <cell r="U9" t="str">
            <v/>
          </cell>
        </row>
        <row r="10">
          <cell r="A10">
            <v>5</v>
          </cell>
          <cell r="B10">
            <v>2</v>
          </cell>
          <cell r="E10" t="str">
            <v/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 t="str">
            <v/>
          </cell>
          <cell r="U10" t="str">
            <v/>
          </cell>
        </row>
        <row r="11">
          <cell r="A11">
            <v>6</v>
          </cell>
          <cell r="B11">
            <v>2.5</v>
          </cell>
          <cell r="E11" t="str">
            <v/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 t="str">
            <v/>
          </cell>
          <cell r="U11" t="str">
            <v/>
          </cell>
        </row>
        <row r="12">
          <cell r="A12">
            <v>7</v>
          </cell>
          <cell r="B12">
            <v>3</v>
          </cell>
          <cell r="E12" t="str">
            <v/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 t="str">
            <v/>
          </cell>
          <cell r="U12" t="str">
            <v/>
          </cell>
        </row>
        <row r="13">
          <cell r="A13">
            <v>8</v>
          </cell>
          <cell r="B13">
            <v>4</v>
          </cell>
          <cell r="E13" t="str">
            <v/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 t="str">
            <v/>
          </cell>
          <cell r="U13" t="str">
            <v/>
          </cell>
        </row>
        <row r="14">
          <cell r="A14">
            <v>9</v>
          </cell>
          <cell r="B14">
            <v>5</v>
          </cell>
          <cell r="E14" t="str">
            <v/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 t="str">
            <v/>
          </cell>
          <cell r="U14" t="str">
            <v/>
          </cell>
        </row>
        <row r="15">
          <cell r="A15">
            <v>10</v>
          </cell>
          <cell r="B15">
            <v>6</v>
          </cell>
          <cell r="E15" t="str">
            <v/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 t="str">
            <v/>
          </cell>
          <cell r="U15" t="str">
            <v/>
          </cell>
        </row>
        <row r="16">
          <cell r="A16">
            <v>11</v>
          </cell>
          <cell r="B16">
            <v>8</v>
          </cell>
          <cell r="E16" t="str">
            <v/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 t="str">
            <v/>
          </cell>
          <cell r="U16" t="str">
            <v/>
          </cell>
        </row>
        <row r="17">
          <cell r="A17">
            <v>12</v>
          </cell>
          <cell r="B17">
            <v>10</v>
          </cell>
          <cell r="E17" t="str">
            <v/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 t="str">
            <v/>
          </cell>
          <cell r="U17" t="str">
            <v/>
          </cell>
        </row>
        <row r="18">
          <cell r="A18">
            <v>13</v>
          </cell>
          <cell r="B18">
            <v>12</v>
          </cell>
          <cell r="E18" t="str">
            <v/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 t="str">
            <v/>
          </cell>
          <cell r="U18" t="str">
            <v/>
          </cell>
        </row>
        <row r="19">
          <cell r="A19">
            <v>14</v>
          </cell>
          <cell r="B19">
            <v>14</v>
          </cell>
          <cell r="E19" t="str">
            <v/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 t="str">
            <v/>
          </cell>
          <cell r="U19" t="str">
            <v/>
          </cell>
        </row>
        <row r="20">
          <cell r="A20">
            <v>15</v>
          </cell>
          <cell r="B20">
            <v>16</v>
          </cell>
          <cell r="E20" t="str">
            <v/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 t="str">
            <v/>
          </cell>
          <cell r="U20" t="str">
            <v/>
          </cell>
        </row>
        <row r="21">
          <cell r="A21">
            <v>16</v>
          </cell>
          <cell r="B21">
            <v>18</v>
          </cell>
          <cell r="E21" t="str">
            <v/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 t="str">
            <v/>
          </cell>
          <cell r="U21" t="str">
            <v/>
          </cell>
        </row>
        <row r="22">
          <cell r="A22">
            <v>17</v>
          </cell>
          <cell r="B22">
            <v>20</v>
          </cell>
          <cell r="E22" t="str">
            <v/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 t="str">
            <v/>
          </cell>
          <cell r="U22" t="str">
            <v/>
          </cell>
        </row>
        <row r="23">
          <cell r="A23">
            <v>18</v>
          </cell>
          <cell r="B23">
            <v>22</v>
          </cell>
          <cell r="E23" t="str">
            <v/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 t="str">
            <v/>
          </cell>
          <cell r="U23" t="str">
            <v/>
          </cell>
        </row>
        <row r="24">
          <cell r="A24">
            <v>19</v>
          </cell>
          <cell r="B24">
            <v>24</v>
          </cell>
          <cell r="E24" t="str">
            <v/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 t="str">
            <v/>
          </cell>
          <cell r="U24" t="str">
            <v/>
          </cell>
        </row>
        <row r="25">
          <cell r="A25">
            <v>20</v>
          </cell>
          <cell r="B25">
            <v>26</v>
          </cell>
          <cell r="E25" t="str">
            <v/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 t="str">
            <v/>
          </cell>
          <cell r="U25" t="str">
            <v/>
          </cell>
        </row>
        <row r="26">
          <cell r="A26">
            <v>21</v>
          </cell>
          <cell r="B26">
            <v>28</v>
          </cell>
          <cell r="E26" t="str">
            <v/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 t="str">
            <v/>
          </cell>
          <cell r="U26" t="str">
            <v/>
          </cell>
        </row>
        <row r="27">
          <cell r="A27">
            <v>22</v>
          </cell>
          <cell r="B27">
            <v>30</v>
          </cell>
          <cell r="E27" t="str">
            <v/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 t="str">
            <v/>
          </cell>
          <cell r="U27" t="str">
            <v/>
          </cell>
        </row>
        <row r="28">
          <cell r="A28">
            <v>23</v>
          </cell>
          <cell r="B28">
            <v>32</v>
          </cell>
          <cell r="E28" t="str">
            <v/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 t="str">
            <v/>
          </cell>
          <cell r="U28" t="str">
            <v/>
          </cell>
        </row>
        <row r="29">
          <cell r="A29">
            <v>24</v>
          </cell>
          <cell r="B29">
            <v>34</v>
          </cell>
          <cell r="E29" t="str">
            <v/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 t="str">
            <v/>
          </cell>
          <cell r="U29" t="str">
            <v/>
          </cell>
        </row>
        <row r="30">
          <cell r="A30">
            <v>25</v>
          </cell>
          <cell r="B30">
            <v>36</v>
          </cell>
          <cell r="E30" t="str">
            <v/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 t="str">
            <v/>
          </cell>
          <cell r="U30" t="str">
            <v/>
          </cell>
        </row>
        <row r="31">
          <cell r="A31">
            <v>26</v>
          </cell>
          <cell r="B31">
            <v>38</v>
          </cell>
          <cell r="C31">
            <v>6</v>
          </cell>
          <cell r="D31">
            <v>2.77</v>
          </cell>
          <cell r="E31" t="str">
            <v/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0.45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 t="str">
            <v/>
          </cell>
          <cell r="U31" t="str">
            <v/>
          </cell>
        </row>
        <row r="32">
          <cell r="A32">
            <v>27</v>
          </cell>
          <cell r="B32">
            <v>40</v>
          </cell>
          <cell r="C32">
            <v>8</v>
          </cell>
          <cell r="D32">
            <v>2.77</v>
          </cell>
          <cell r="E32" t="str">
            <v/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0.45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 t="str">
            <v/>
          </cell>
          <cell r="U32" t="str">
            <v/>
          </cell>
        </row>
        <row r="33">
          <cell r="A33">
            <v>28</v>
          </cell>
          <cell r="B33">
            <v>42</v>
          </cell>
          <cell r="C33">
            <v>10</v>
          </cell>
          <cell r="D33">
            <v>3.4</v>
          </cell>
          <cell r="E33" t="str">
            <v/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0.9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 t="str">
            <v/>
          </cell>
          <cell r="U33" t="str">
            <v/>
          </cell>
        </row>
        <row r="34">
          <cell r="A34">
            <v>29</v>
          </cell>
          <cell r="B34">
            <v>44</v>
          </cell>
          <cell r="C34">
            <v>12</v>
          </cell>
          <cell r="D34">
            <v>3.96</v>
          </cell>
          <cell r="E34" t="str">
            <v/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1.2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 t="str">
            <v/>
          </cell>
          <cell r="U34" t="str">
            <v/>
          </cell>
        </row>
        <row r="35">
          <cell r="A35">
            <v>30</v>
          </cell>
          <cell r="B35">
            <v>46</v>
          </cell>
          <cell r="C35">
            <v>14</v>
          </cell>
          <cell r="D35">
            <v>3.96</v>
          </cell>
          <cell r="E35" t="str">
            <v/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1.34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 t="str">
            <v/>
          </cell>
          <cell r="U35" t="str">
            <v/>
          </cell>
        </row>
        <row r="36">
          <cell r="A36">
            <v>31</v>
          </cell>
          <cell r="B36">
            <v>48</v>
          </cell>
          <cell r="C36">
            <v>16</v>
          </cell>
          <cell r="D36">
            <v>4.1900000000000004</v>
          </cell>
          <cell r="E36" t="str">
            <v/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1.65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 t="str">
            <v/>
          </cell>
          <cell r="U36" t="str">
            <v/>
          </cell>
        </row>
        <row r="37">
          <cell r="A37">
            <v>32</v>
          </cell>
          <cell r="B37">
            <v>52</v>
          </cell>
          <cell r="C37">
            <v>18</v>
          </cell>
          <cell r="D37">
            <v>4.1900000000000004</v>
          </cell>
          <cell r="E37" t="str">
            <v/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1.8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 t="str">
            <v/>
          </cell>
          <cell r="U37" t="str">
            <v/>
          </cell>
        </row>
        <row r="38">
          <cell r="A38">
            <v>33</v>
          </cell>
          <cell r="B38">
            <v>56</v>
          </cell>
          <cell r="C38">
            <v>20</v>
          </cell>
          <cell r="D38">
            <v>4.78</v>
          </cell>
          <cell r="E38" t="str">
            <v/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2.54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 t="str">
            <v/>
          </cell>
          <cell r="U38" t="str">
            <v/>
          </cell>
        </row>
        <row r="39">
          <cell r="A39">
            <v>34</v>
          </cell>
          <cell r="B39">
            <v>60</v>
          </cell>
          <cell r="C39">
            <v>22</v>
          </cell>
          <cell r="D39">
            <v>4.78</v>
          </cell>
          <cell r="E39" t="str">
            <v/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2.69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 t="str">
            <v/>
          </cell>
          <cell r="U39" t="str">
            <v/>
          </cell>
        </row>
        <row r="40">
          <cell r="A40">
            <v>35</v>
          </cell>
          <cell r="B40">
            <v>64</v>
          </cell>
          <cell r="C40">
            <v>24</v>
          </cell>
          <cell r="D40">
            <v>5.54</v>
          </cell>
          <cell r="E40" t="str">
            <v/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3.9000000000000004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 t="str">
            <v/>
          </cell>
          <cell r="U40" t="str">
            <v/>
          </cell>
        </row>
        <row r="41">
          <cell r="A41">
            <v>36</v>
          </cell>
          <cell r="B41">
            <v>68</v>
          </cell>
          <cell r="C41">
            <v>30</v>
          </cell>
          <cell r="D41">
            <v>6.35</v>
          </cell>
          <cell r="E41" t="str">
            <v/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6.15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 t="str">
            <v/>
          </cell>
          <cell r="U41" t="str">
            <v/>
          </cell>
        </row>
        <row r="42">
          <cell r="A42">
            <v>37</v>
          </cell>
          <cell r="B42">
            <v>72</v>
          </cell>
          <cell r="C42">
            <v>14</v>
          </cell>
          <cell r="D42">
            <v>6.35</v>
          </cell>
          <cell r="E42" t="str">
            <v/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2.69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 t="str">
            <v/>
          </cell>
          <cell r="U42" t="str">
            <v/>
          </cell>
        </row>
        <row r="43">
          <cell r="A43">
            <v>38</v>
          </cell>
          <cell r="B43">
            <v>76</v>
          </cell>
          <cell r="C43">
            <v>16</v>
          </cell>
          <cell r="D43">
            <v>6.35</v>
          </cell>
          <cell r="E43" t="str">
            <v/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3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 t="str">
            <v/>
          </cell>
          <cell r="U43" t="str">
            <v/>
          </cell>
        </row>
        <row r="44">
          <cell r="A44">
            <v>39</v>
          </cell>
          <cell r="B44">
            <v>80</v>
          </cell>
          <cell r="C44">
            <v>18</v>
          </cell>
          <cell r="D44">
            <v>6.35</v>
          </cell>
          <cell r="E44" t="str">
            <v/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3.3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 t="str">
            <v/>
          </cell>
          <cell r="U44" t="str">
            <v/>
          </cell>
        </row>
        <row r="45">
          <cell r="A45" t="str">
            <v>AVE.</v>
          </cell>
          <cell r="B45" t="str">
            <v/>
          </cell>
          <cell r="C45">
            <v>20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 t="str">
            <v/>
          </cell>
          <cell r="U45" t="str">
            <v/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F46">
            <v>0</v>
          </cell>
          <cell r="G46">
            <v>0</v>
          </cell>
          <cell r="H46">
            <v>0</v>
          </cell>
          <cell r="I46">
            <v>2.23</v>
          </cell>
          <cell r="J46">
            <v>2.27</v>
          </cell>
          <cell r="K46">
            <v>4.5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8</v>
          </cell>
          <cell r="Q46">
            <v>0</v>
          </cell>
          <cell r="R46">
            <v>0</v>
          </cell>
          <cell r="S46">
            <v>0</v>
          </cell>
          <cell r="T46" t="str">
            <v/>
          </cell>
          <cell r="U46" t="str">
            <v/>
          </cell>
        </row>
        <row r="47">
          <cell r="A47" t="str">
            <v>*** Reference Paper : Predict Fittings For Piping Systems ***</v>
          </cell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 t="str">
            <v>Fc = 0.25  Utility Supply Lines, OSBL</v>
          </cell>
          <cell r="P47">
            <v>8</v>
          </cell>
          <cell r="R47" t="str">
            <v>Fc = 2.00  Manifold Type Piping</v>
          </cell>
        </row>
        <row r="48">
          <cell r="B48">
            <v>10</v>
          </cell>
          <cell r="C48">
            <v>26</v>
          </cell>
          <cell r="D48" t="str">
            <v xml:space="preserve">   By William B. Hooper , Monsanto Co.</v>
          </cell>
          <cell r="E48">
            <v>1</v>
          </cell>
          <cell r="I48">
            <v>2.64</v>
          </cell>
          <cell r="J48">
            <v>4.8600000000000003</v>
          </cell>
          <cell r="K48" t="str">
            <v xml:space="preserve">        (PIPE JOINT FACTOR Fp = 100%)</v>
          </cell>
          <cell r="P48">
            <v>9</v>
          </cell>
          <cell r="R48" t="str">
            <v xml:space="preserve">        (PIPE JOINT FACTOR Fp = 0%)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 t="str">
            <v>Fc = 0.50  Long, Straight Piping Run</v>
          </cell>
          <cell r="P49">
            <v>9</v>
          </cell>
          <cell r="R49" t="str">
            <v>Fc = 4.00  Very Complex Manifolds</v>
          </cell>
        </row>
        <row r="50">
          <cell r="A50" t="str">
            <v>The number and types of pipe fittings can be estimated by this method</v>
          </cell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 t="str">
            <v xml:space="preserve">        (PIPE JOINT FACTOR Fp = 100%)</v>
          </cell>
          <cell r="P50">
            <v>10</v>
          </cell>
          <cell r="R50" t="str">
            <v xml:space="preserve">        (PIPE JOINT FACTOR Fp = 0%)</v>
          </cell>
        </row>
        <row r="51">
          <cell r="A51" t="str">
            <v>long before the piping isometrics are done. Pipe size and a general idea</v>
          </cell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 t="str">
            <v>Fc = 1.00  Normal Piping</v>
          </cell>
          <cell r="P51">
            <v>11</v>
          </cell>
        </row>
        <row r="52">
          <cell r="A52" t="str">
            <v>of the system's complexity are all that is needed.</v>
          </cell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 t="str">
            <v xml:space="preserve">        (PIPE JOINT FACTOR Fp = 10%)</v>
          </cell>
          <cell r="P52">
            <v>12</v>
          </cell>
        </row>
      </sheetData>
      <sheetData sheetId="3">
        <row r="8">
          <cell r="A8">
            <v>3</v>
          </cell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F8">
            <v>0</v>
          </cell>
          <cell r="G8">
            <v>0</v>
          </cell>
          <cell r="H8">
            <v>0</v>
          </cell>
          <cell r="I8">
            <v>7.0000000000000007E-2</v>
          </cell>
          <cell r="J8">
            <v>0</v>
          </cell>
          <cell r="K8">
            <v>7.0000000000000007E-2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2</v>
          </cell>
          <cell r="Q8">
            <v>0</v>
          </cell>
          <cell r="R8">
            <v>0</v>
          </cell>
        </row>
        <row r="9">
          <cell r="A9">
            <v>4</v>
          </cell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F9">
            <v>0</v>
          </cell>
          <cell r="G9">
            <v>0</v>
          </cell>
          <cell r="H9">
            <v>0</v>
          </cell>
          <cell r="I9">
            <v>7.0000000000000007E-2</v>
          </cell>
          <cell r="J9">
            <v>0</v>
          </cell>
          <cell r="K9">
            <v>7.0000000000000007E-2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2</v>
          </cell>
          <cell r="Q9">
            <v>0</v>
          </cell>
          <cell r="R9">
            <v>0</v>
          </cell>
        </row>
        <row r="10">
          <cell r="A10" t="str">
            <v>5S</v>
          </cell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F10">
            <v>7.0000000000000007E-2</v>
          </cell>
          <cell r="G10">
            <v>0</v>
          </cell>
          <cell r="H10">
            <v>7.0000000000000007E-2</v>
          </cell>
          <cell r="I10">
            <v>7.0000000000000007E-2</v>
          </cell>
          <cell r="J10">
            <v>0</v>
          </cell>
          <cell r="K10">
            <v>7.0000000000000007E-2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2</v>
          </cell>
          <cell r="Q10">
            <v>0</v>
          </cell>
          <cell r="R10">
            <v>0</v>
          </cell>
        </row>
        <row r="11">
          <cell r="A11">
            <v>6</v>
          </cell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F11">
            <v>0</v>
          </cell>
          <cell r="G11">
            <v>0</v>
          </cell>
          <cell r="H11">
            <v>0</v>
          </cell>
          <cell r="I11">
            <v>7.0000000000000007E-2</v>
          </cell>
          <cell r="J11">
            <v>0</v>
          </cell>
          <cell r="K11">
            <v>7.0000000000000007E-2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2</v>
          </cell>
          <cell r="Q11">
            <v>0</v>
          </cell>
          <cell r="R11">
            <v>0</v>
          </cell>
        </row>
        <row r="12">
          <cell r="A12">
            <v>7</v>
          </cell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F12">
            <v>0</v>
          </cell>
          <cell r="G12">
            <v>0</v>
          </cell>
          <cell r="H12">
            <v>0</v>
          </cell>
          <cell r="I12">
            <v>7.0000000000000007E-2</v>
          </cell>
          <cell r="J12">
            <v>0</v>
          </cell>
          <cell r="K12">
            <v>7.0000000000000007E-2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2</v>
          </cell>
          <cell r="Q12">
            <v>0</v>
          </cell>
          <cell r="R12">
            <v>0</v>
          </cell>
        </row>
        <row r="13">
          <cell r="A13">
            <v>8</v>
          </cell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F13">
            <v>0</v>
          </cell>
          <cell r="G13">
            <v>0</v>
          </cell>
          <cell r="H13">
            <v>0</v>
          </cell>
          <cell r="I13">
            <v>7.0000000000000007E-2</v>
          </cell>
          <cell r="J13">
            <v>0</v>
          </cell>
          <cell r="K13">
            <v>7.0000000000000007E-2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2</v>
          </cell>
          <cell r="Q13">
            <v>0</v>
          </cell>
          <cell r="R13">
            <v>0</v>
          </cell>
        </row>
        <row r="14">
          <cell r="A14">
            <v>9</v>
          </cell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F14">
            <v>0</v>
          </cell>
          <cell r="G14">
            <v>0</v>
          </cell>
          <cell r="H14">
            <v>0</v>
          </cell>
          <cell r="I14">
            <v>0.12</v>
          </cell>
          <cell r="J14">
            <v>0</v>
          </cell>
          <cell r="K14">
            <v>0.12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2</v>
          </cell>
          <cell r="Q14">
            <v>0</v>
          </cell>
          <cell r="R14">
            <v>0</v>
          </cell>
        </row>
        <row r="15">
          <cell r="A15">
            <v>10</v>
          </cell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F15">
            <v>0</v>
          </cell>
          <cell r="G15">
            <v>0</v>
          </cell>
          <cell r="H15">
            <v>0</v>
          </cell>
          <cell r="I15">
            <v>0.12</v>
          </cell>
          <cell r="J15">
            <v>0</v>
          </cell>
          <cell r="K15">
            <v>0.12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2</v>
          </cell>
          <cell r="Q15">
            <v>0</v>
          </cell>
          <cell r="R15">
            <v>0</v>
          </cell>
        </row>
        <row r="16">
          <cell r="A16">
            <v>11</v>
          </cell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F16">
            <v>0</v>
          </cell>
          <cell r="G16">
            <v>0</v>
          </cell>
          <cell r="H16">
            <v>0</v>
          </cell>
          <cell r="I16">
            <v>0.12</v>
          </cell>
          <cell r="J16">
            <v>0</v>
          </cell>
          <cell r="K16">
            <v>0.12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2</v>
          </cell>
          <cell r="Q16">
            <v>0</v>
          </cell>
          <cell r="R16">
            <v>0</v>
          </cell>
        </row>
        <row r="17">
          <cell r="A17">
            <v>12</v>
          </cell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F17">
            <v>0</v>
          </cell>
          <cell r="G17">
            <v>0</v>
          </cell>
          <cell r="H17">
            <v>0</v>
          </cell>
          <cell r="I17">
            <v>0.15</v>
          </cell>
          <cell r="J17">
            <v>0</v>
          </cell>
          <cell r="K17">
            <v>0.15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2</v>
          </cell>
          <cell r="Q17">
            <v>0</v>
          </cell>
          <cell r="R17">
            <v>0</v>
          </cell>
        </row>
        <row r="18">
          <cell r="A18">
            <v>13</v>
          </cell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F18">
            <v>0</v>
          </cell>
          <cell r="G18">
            <v>0</v>
          </cell>
          <cell r="H18">
            <v>0</v>
          </cell>
          <cell r="I18">
            <v>0.15</v>
          </cell>
          <cell r="J18">
            <v>0</v>
          </cell>
          <cell r="K18">
            <v>0.15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2</v>
          </cell>
          <cell r="Q18">
            <v>0</v>
          </cell>
          <cell r="R18">
            <v>0</v>
          </cell>
        </row>
        <row r="19">
          <cell r="A19">
            <v>14</v>
          </cell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F19">
            <v>0</v>
          </cell>
          <cell r="G19">
            <v>0</v>
          </cell>
          <cell r="H19">
            <v>0</v>
          </cell>
          <cell r="I19">
            <v>0.15</v>
          </cell>
          <cell r="J19">
            <v>0</v>
          </cell>
          <cell r="K19">
            <v>0.15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2</v>
          </cell>
          <cell r="Q19">
            <v>0</v>
          </cell>
          <cell r="R19">
            <v>0</v>
          </cell>
        </row>
        <row r="20">
          <cell r="A20">
            <v>15</v>
          </cell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F20">
            <v>0</v>
          </cell>
          <cell r="G20">
            <v>0</v>
          </cell>
          <cell r="H20">
            <v>0</v>
          </cell>
          <cell r="I20">
            <v>0.15</v>
          </cell>
          <cell r="J20">
            <v>0</v>
          </cell>
          <cell r="K20">
            <v>0.15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2</v>
          </cell>
          <cell r="Q20">
            <v>0</v>
          </cell>
          <cell r="R20">
            <v>0</v>
          </cell>
        </row>
        <row r="21">
          <cell r="A21">
            <v>16</v>
          </cell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F21">
            <v>0</v>
          </cell>
          <cell r="G21">
            <v>0</v>
          </cell>
          <cell r="H21">
            <v>0</v>
          </cell>
          <cell r="I21">
            <v>0.15</v>
          </cell>
          <cell r="J21">
            <v>0</v>
          </cell>
          <cell r="K21">
            <v>0.15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2</v>
          </cell>
          <cell r="Q21">
            <v>0</v>
          </cell>
          <cell r="R21">
            <v>0</v>
          </cell>
        </row>
        <row r="22">
          <cell r="A22">
            <v>17</v>
          </cell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F22">
            <v>0</v>
          </cell>
          <cell r="G22">
            <v>0</v>
          </cell>
          <cell r="H22">
            <v>0</v>
          </cell>
          <cell r="I22">
            <v>0.15</v>
          </cell>
          <cell r="J22">
            <v>0</v>
          </cell>
          <cell r="K22">
            <v>0.15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2</v>
          </cell>
          <cell r="Q22">
            <v>0</v>
          </cell>
          <cell r="R22">
            <v>0</v>
          </cell>
        </row>
        <row r="23">
          <cell r="A23">
            <v>18</v>
          </cell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F23">
            <v>0</v>
          </cell>
          <cell r="G23">
            <v>0</v>
          </cell>
          <cell r="H23">
            <v>0</v>
          </cell>
          <cell r="I23">
            <v>0.15</v>
          </cell>
          <cell r="J23">
            <v>0</v>
          </cell>
          <cell r="K23">
            <v>0.15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2</v>
          </cell>
          <cell r="Q23">
            <v>0</v>
          </cell>
          <cell r="R23">
            <v>0</v>
          </cell>
        </row>
        <row r="24">
          <cell r="A24">
            <v>19</v>
          </cell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F24">
            <v>0</v>
          </cell>
          <cell r="G24">
            <v>0</v>
          </cell>
          <cell r="H24">
            <v>0</v>
          </cell>
          <cell r="I24">
            <v>0.15</v>
          </cell>
          <cell r="J24">
            <v>0</v>
          </cell>
          <cell r="K24">
            <v>0.15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2</v>
          </cell>
          <cell r="Q24">
            <v>0</v>
          </cell>
          <cell r="R24">
            <v>0</v>
          </cell>
        </row>
        <row r="25">
          <cell r="A25">
            <v>20</v>
          </cell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F25">
            <v>0</v>
          </cell>
          <cell r="G25">
            <v>0</v>
          </cell>
          <cell r="H25">
            <v>0</v>
          </cell>
          <cell r="I25">
            <v>0.15</v>
          </cell>
          <cell r="J25">
            <v>0</v>
          </cell>
          <cell r="K25">
            <v>0.15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2</v>
          </cell>
          <cell r="Q25">
            <v>0</v>
          </cell>
          <cell r="R25">
            <v>0</v>
          </cell>
        </row>
        <row r="26">
          <cell r="A26">
            <v>21</v>
          </cell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F26">
            <v>0</v>
          </cell>
          <cell r="G26">
            <v>0</v>
          </cell>
          <cell r="H26">
            <v>0</v>
          </cell>
          <cell r="I26">
            <v>0.15</v>
          </cell>
          <cell r="J26">
            <v>0</v>
          </cell>
          <cell r="K26">
            <v>0.15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2</v>
          </cell>
          <cell r="Q26">
            <v>0</v>
          </cell>
          <cell r="R26">
            <v>0</v>
          </cell>
        </row>
        <row r="27">
          <cell r="A27">
            <v>22</v>
          </cell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F27">
            <v>0</v>
          </cell>
          <cell r="G27">
            <v>0</v>
          </cell>
          <cell r="H27">
            <v>0</v>
          </cell>
          <cell r="I27">
            <v>0.3</v>
          </cell>
          <cell r="J27">
            <v>0</v>
          </cell>
          <cell r="K27">
            <v>0.3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2</v>
          </cell>
          <cell r="Q27">
            <v>0</v>
          </cell>
          <cell r="R27">
            <v>0</v>
          </cell>
        </row>
        <row r="28">
          <cell r="A28">
            <v>23</v>
          </cell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F28">
            <v>0</v>
          </cell>
          <cell r="G28">
            <v>0</v>
          </cell>
          <cell r="H28">
            <v>0</v>
          </cell>
          <cell r="I28">
            <v>0.3</v>
          </cell>
          <cell r="J28">
            <v>0</v>
          </cell>
          <cell r="K28">
            <v>0.3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3</v>
          </cell>
          <cell r="Q28">
            <v>0</v>
          </cell>
          <cell r="R28">
            <v>0</v>
          </cell>
        </row>
        <row r="29">
          <cell r="A29">
            <v>24</v>
          </cell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F29">
            <v>0</v>
          </cell>
          <cell r="G29">
            <v>0</v>
          </cell>
          <cell r="H29">
            <v>0</v>
          </cell>
          <cell r="I29">
            <v>0.3</v>
          </cell>
          <cell r="J29">
            <v>0</v>
          </cell>
          <cell r="K29">
            <v>0.3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3</v>
          </cell>
          <cell r="Q29">
            <v>0</v>
          </cell>
          <cell r="R29">
            <v>0</v>
          </cell>
        </row>
        <row r="30">
          <cell r="A30">
            <v>25</v>
          </cell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F30">
            <v>0</v>
          </cell>
          <cell r="G30">
            <v>0</v>
          </cell>
          <cell r="H30">
            <v>0</v>
          </cell>
          <cell r="I30">
            <v>0.3</v>
          </cell>
          <cell r="J30">
            <v>0</v>
          </cell>
          <cell r="K30">
            <v>0.3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4</v>
          </cell>
          <cell r="Q30">
            <v>0</v>
          </cell>
          <cell r="R30">
            <v>0</v>
          </cell>
        </row>
        <row r="31">
          <cell r="A31" t="str">
            <v>5S</v>
          </cell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F31">
            <v>0.45</v>
          </cell>
          <cell r="G31">
            <v>0</v>
          </cell>
          <cell r="H31">
            <v>0.45</v>
          </cell>
          <cell r="I31">
            <v>0.45</v>
          </cell>
          <cell r="J31">
            <v>0</v>
          </cell>
          <cell r="K31">
            <v>0.45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4</v>
          </cell>
          <cell r="Q31">
            <v>0</v>
          </cell>
          <cell r="R31">
            <v>0</v>
          </cell>
        </row>
        <row r="32">
          <cell r="A32">
            <v>27</v>
          </cell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F32">
            <v>0</v>
          </cell>
          <cell r="G32">
            <v>0</v>
          </cell>
          <cell r="H32">
            <v>0</v>
          </cell>
          <cell r="I32">
            <v>0.45</v>
          </cell>
          <cell r="J32">
            <v>0</v>
          </cell>
          <cell r="K32">
            <v>0.45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4</v>
          </cell>
          <cell r="Q32">
            <v>0</v>
          </cell>
          <cell r="R32">
            <v>0</v>
          </cell>
        </row>
        <row r="33">
          <cell r="A33">
            <v>28</v>
          </cell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F33">
            <v>0</v>
          </cell>
          <cell r="G33">
            <v>0</v>
          </cell>
          <cell r="H33">
            <v>0</v>
          </cell>
          <cell r="I33">
            <v>0.9</v>
          </cell>
          <cell r="J33">
            <v>0</v>
          </cell>
          <cell r="K33">
            <v>0.9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4</v>
          </cell>
          <cell r="Q33">
            <v>0</v>
          </cell>
          <cell r="R33">
            <v>0</v>
          </cell>
        </row>
        <row r="34">
          <cell r="A34">
            <v>29</v>
          </cell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F34">
            <v>0</v>
          </cell>
          <cell r="G34">
            <v>0</v>
          </cell>
          <cell r="H34">
            <v>0</v>
          </cell>
          <cell r="I34">
            <v>1.2</v>
          </cell>
          <cell r="J34">
            <v>0</v>
          </cell>
          <cell r="K34">
            <v>1.2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6</v>
          </cell>
          <cell r="Q34">
            <v>0</v>
          </cell>
          <cell r="R34">
            <v>0</v>
          </cell>
        </row>
        <row r="35">
          <cell r="A35">
            <v>30</v>
          </cell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F35">
            <v>0</v>
          </cell>
          <cell r="G35">
            <v>0</v>
          </cell>
          <cell r="H35">
            <v>0</v>
          </cell>
          <cell r="I35">
            <v>1.34</v>
          </cell>
          <cell r="J35">
            <v>0</v>
          </cell>
          <cell r="K35">
            <v>1.34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6</v>
          </cell>
          <cell r="Q35">
            <v>0</v>
          </cell>
          <cell r="R35">
            <v>0</v>
          </cell>
        </row>
        <row r="36">
          <cell r="A36">
            <v>31</v>
          </cell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F36">
            <v>0</v>
          </cell>
          <cell r="G36">
            <v>0</v>
          </cell>
          <cell r="H36">
            <v>0</v>
          </cell>
          <cell r="I36">
            <v>1.65</v>
          </cell>
          <cell r="J36">
            <v>0</v>
          </cell>
          <cell r="K36">
            <v>1.65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6</v>
          </cell>
          <cell r="Q36">
            <v>0</v>
          </cell>
          <cell r="R36">
            <v>0</v>
          </cell>
        </row>
        <row r="37">
          <cell r="A37">
            <v>32</v>
          </cell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F37">
            <v>0</v>
          </cell>
          <cell r="G37">
            <v>0</v>
          </cell>
          <cell r="H37">
            <v>0</v>
          </cell>
          <cell r="I37">
            <v>1.8</v>
          </cell>
          <cell r="J37">
            <v>0</v>
          </cell>
          <cell r="K37">
            <v>1.8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6</v>
          </cell>
          <cell r="Q37">
            <v>0</v>
          </cell>
          <cell r="R37">
            <v>0</v>
          </cell>
        </row>
        <row r="38">
          <cell r="A38">
            <v>33</v>
          </cell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F38">
            <v>0</v>
          </cell>
          <cell r="G38">
            <v>0</v>
          </cell>
          <cell r="H38">
            <v>0</v>
          </cell>
          <cell r="I38">
            <v>2.54</v>
          </cell>
          <cell r="J38">
            <v>0</v>
          </cell>
          <cell r="K38">
            <v>2.54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7</v>
          </cell>
          <cell r="Q38">
            <v>0</v>
          </cell>
          <cell r="R38">
            <v>0</v>
          </cell>
        </row>
        <row r="39">
          <cell r="A39">
            <v>34</v>
          </cell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F39">
            <v>0</v>
          </cell>
          <cell r="G39">
            <v>0</v>
          </cell>
          <cell r="H39">
            <v>0</v>
          </cell>
          <cell r="I39">
            <v>2.69</v>
          </cell>
          <cell r="J39">
            <v>0</v>
          </cell>
          <cell r="K39">
            <v>2.69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8</v>
          </cell>
          <cell r="Q39">
            <v>0</v>
          </cell>
          <cell r="R39">
            <v>0</v>
          </cell>
        </row>
        <row r="40">
          <cell r="A40">
            <v>35</v>
          </cell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F40">
            <v>0</v>
          </cell>
          <cell r="G40">
            <v>0</v>
          </cell>
          <cell r="H40">
            <v>0</v>
          </cell>
          <cell r="I40">
            <v>2.4300000000000002</v>
          </cell>
          <cell r="J40">
            <v>1.47</v>
          </cell>
          <cell r="K40">
            <v>3.9000000000000004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8</v>
          </cell>
          <cell r="Q40">
            <v>0</v>
          </cell>
          <cell r="R40">
            <v>0</v>
          </cell>
        </row>
        <row r="41">
          <cell r="A41">
            <v>36</v>
          </cell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F41">
            <v>0</v>
          </cell>
          <cell r="G41">
            <v>0</v>
          </cell>
          <cell r="H41">
            <v>0</v>
          </cell>
          <cell r="I41">
            <v>3.04</v>
          </cell>
          <cell r="J41">
            <v>3.11</v>
          </cell>
          <cell r="K41">
            <v>6.15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10</v>
          </cell>
          <cell r="Q41">
            <v>0</v>
          </cell>
          <cell r="R41">
            <v>0</v>
          </cell>
        </row>
        <row r="42">
          <cell r="A42">
            <v>37</v>
          </cell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F42">
            <v>0</v>
          </cell>
          <cell r="G42">
            <v>0</v>
          </cell>
          <cell r="H42">
            <v>0</v>
          </cell>
          <cell r="I42">
            <v>1.42</v>
          </cell>
          <cell r="J42">
            <v>1.27</v>
          </cell>
          <cell r="K42">
            <v>2.69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6</v>
          </cell>
          <cell r="Q42">
            <v>0</v>
          </cell>
          <cell r="R42">
            <v>0</v>
          </cell>
        </row>
        <row r="43">
          <cell r="A43">
            <v>38</v>
          </cell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F43">
            <v>0</v>
          </cell>
          <cell r="G43">
            <v>0</v>
          </cell>
          <cell r="H43">
            <v>0</v>
          </cell>
          <cell r="I43">
            <v>1.62</v>
          </cell>
          <cell r="J43">
            <v>1.38</v>
          </cell>
          <cell r="K43">
            <v>3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6</v>
          </cell>
          <cell r="Q43">
            <v>0</v>
          </cell>
          <cell r="R43">
            <v>0</v>
          </cell>
        </row>
        <row r="44">
          <cell r="A44">
            <v>39</v>
          </cell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F44">
            <v>0</v>
          </cell>
          <cell r="G44">
            <v>0</v>
          </cell>
          <cell r="H44">
            <v>0</v>
          </cell>
          <cell r="I44">
            <v>1.82</v>
          </cell>
          <cell r="J44">
            <v>1.48</v>
          </cell>
          <cell r="K44">
            <v>3.3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6</v>
          </cell>
          <cell r="Q44">
            <v>0</v>
          </cell>
          <cell r="R44">
            <v>0</v>
          </cell>
        </row>
        <row r="45">
          <cell r="A45" t="str">
            <v>AVE.</v>
          </cell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F45">
            <v>0</v>
          </cell>
          <cell r="G45">
            <v>0</v>
          </cell>
          <cell r="H45">
            <v>0</v>
          </cell>
          <cell r="I45">
            <v>2.0299999999999998</v>
          </cell>
          <cell r="J45">
            <v>1.72</v>
          </cell>
          <cell r="K45">
            <v>3.75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7</v>
          </cell>
          <cell r="Q45">
            <v>0</v>
          </cell>
          <cell r="R45">
            <v>0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F46">
            <v>2.23</v>
          </cell>
          <cell r="G46">
            <v>2.27</v>
          </cell>
          <cell r="H46">
            <v>4.5</v>
          </cell>
          <cell r="I46">
            <v>2.23</v>
          </cell>
          <cell r="J46">
            <v>2.27</v>
          </cell>
          <cell r="K46">
            <v>4.5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8</v>
          </cell>
        </row>
        <row r="47">
          <cell r="A47" t="str">
            <v>*** Reference Paper : Predict Fittings For Piping Systems ***</v>
          </cell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F47">
            <v>0</v>
          </cell>
          <cell r="G47">
            <v>0</v>
          </cell>
          <cell r="H47">
            <v>0</v>
          </cell>
          <cell r="I47">
            <v>2.4300000000000002</v>
          </cell>
          <cell r="J47">
            <v>2.0699999999999998</v>
          </cell>
          <cell r="K47">
            <v>4.5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8</v>
          </cell>
          <cell r="R47" t="str">
            <v>Fc = 2.00  Manifold Type Piping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F48">
            <v>2.64</v>
          </cell>
          <cell r="G48">
            <v>4.8600000000000003</v>
          </cell>
          <cell r="H48">
            <v>7.5</v>
          </cell>
          <cell r="I48">
            <v>2.64</v>
          </cell>
          <cell r="J48">
            <v>4.8600000000000003</v>
          </cell>
          <cell r="K48">
            <v>7.5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9</v>
          </cell>
          <cell r="R48" t="str">
            <v xml:space="preserve">        (PIPE JOINT FACTOR Fp = 0%)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F49">
            <v>2.84</v>
          </cell>
          <cell r="G49">
            <v>5.26</v>
          </cell>
          <cell r="H49">
            <v>8.1</v>
          </cell>
          <cell r="I49">
            <v>2.84</v>
          </cell>
          <cell r="J49">
            <v>5.26</v>
          </cell>
          <cell r="K49">
            <v>8.1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9</v>
          </cell>
          <cell r="R49" t="str">
            <v>Fc = 4.00  Very Complex Manifolds</v>
          </cell>
        </row>
        <row r="50">
          <cell r="A50" t="str">
            <v>The number and types of pipe fittings can be estimated by this method</v>
          </cell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F50">
            <v>0</v>
          </cell>
          <cell r="G50">
            <v>0</v>
          </cell>
          <cell r="H50">
            <v>0</v>
          </cell>
          <cell r="I50">
            <v>3.04</v>
          </cell>
          <cell r="J50">
            <v>5.66</v>
          </cell>
          <cell r="K50">
            <v>8.6999999999999993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10</v>
          </cell>
          <cell r="R50" t="str">
            <v xml:space="preserve">        (PIPE JOINT FACTOR Fp = 0%)</v>
          </cell>
        </row>
        <row r="51">
          <cell r="A51" t="str">
            <v>long before the piping isometrics are done. Pipe size and a general idea</v>
          </cell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F51">
            <v>0</v>
          </cell>
          <cell r="G51">
            <v>0</v>
          </cell>
          <cell r="H51">
            <v>0</v>
          </cell>
          <cell r="I51">
            <v>3.24</v>
          </cell>
          <cell r="J51">
            <v>6.06</v>
          </cell>
          <cell r="K51">
            <v>9.3000000000000007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11</v>
          </cell>
        </row>
        <row r="52">
          <cell r="A52" t="str">
            <v>of the system's complexity are all that is needed.</v>
          </cell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F52">
            <v>0</v>
          </cell>
          <cell r="G52">
            <v>0</v>
          </cell>
          <cell r="H52">
            <v>0</v>
          </cell>
          <cell r="I52">
            <v>3.45</v>
          </cell>
          <cell r="J52">
            <v>6.44</v>
          </cell>
          <cell r="K52">
            <v>9.89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12</v>
          </cell>
          <cell r="Q52">
            <v>0</v>
          </cell>
          <cell r="R52" t="str">
            <v/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F53">
            <v>3.65</v>
          </cell>
          <cell r="G53">
            <v>6.84</v>
          </cell>
          <cell r="H53">
            <v>10.49</v>
          </cell>
          <cell r="I53">
            <v>3.65</v>
          </cell>
          <cell r="J53">
            <v>6.84</v>
          </cell>
          <cell r="K53">
            <v>10.49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F54">
            <v>7.0000000000000007E-2</v>
          </cell>
          <cell r="G54">
            <v>7.0000000000000007E-2</v>
          </cell>
          <cell r="H54">
            <v>2</v>
          </cell>
          <cell r="I54">
            <v>7.0000000000000007E-2</v>
          </cell>
          <cell r="J54">
            <v>0</v>
          </cell>
          <cell r="K54">
            <v>7.0000000000000007E-2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F55">
            <v>7.0000000000000007E-2</v>
          </cell>
          <cell r="G55">
            <v>7.0000000000000007E-2</v>
          </cell>
          <cell r="H55">
            <v>2</v>
          </cell>
          <cell r="I55">
            <v>7.0000000000000007E-2</v>
          </cell>
          <cell r="J55">
            <v>0</v>
          </cell>
          <cell r="K55">
            <v>7.0000000000000007E-2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2</v>
          </cell>
          <cell r="Q55" t="str">
            <v xml:space="preserve">S_x0001_N_x0002_1a_x0000__x0017_T«n nÒn b»ng c¸t ®Çm kü_x0002_m3_x0000_%X©y mãng ®¸ 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F56">
            <v>7.0000000000000007E-2</v>
          </cell>
          <cell r="G56">
            <v>7.0000000000000007E-2</v>
          </cell>
          <cell r="H56">
            <v>2</v>
          </cell>
          <cell r="I56">
            <v>7.0000000000000007E-2</v>
          </cell>
          <cell r="J56">
            <v>0</v>
          </cell>
          <cell r="K56">
            <v>7.0000000000000007E-2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F57">
            <v>7.0000000000000007E-2</v>
          </cell>
          <cell r="G57">
            <v>7.0000000000000007E-2</v>
          </cell>
          <cell r="H57">
            <v>2</v>
          </cell>
          <cell r="I57">
            <v>7.0000000000000007E-2</v>
          </cell>
          <cell r="J57">
            <v>0</v>
          </cell>
          <cell r="K57">
            <v>7.0000000000000007E-2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F58">
            <v>7.0000000000000007E-2</v>
          </cell>
          <cell r="G58">
            <v>7.0000000000000007E-2</v>
          </cell>
          <cell r="H58">
            <v>2</v>
          </cell>
          <cell r="I58">
            <v>7.0000000000000007E-2</v>
          </cell>
          <cell r="J58">
            <v>0</v>
          </cell>
          <cell r="K58">
            <v>7.0000000000000007E-2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F59">
            <v>7.0000000000000007E-2</v>
          </cell>
          <cell r="G59">
            <v>7.0000000000000007E-2</v>
          </cell>
          <cell r="H59">
            <v>2</v>
          </cell>
          <cell r="I59">
            <v>7.0000000000000007E-2</v>
          </cell>
          <cell r="J59">
            <v>0</v>
          </cell>
          <cell r="K59">
            <v>7.0000000000000007E-2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F60">
            <v>7.0000000000000007E-2</v>
          </cell>
          <cell r="G60">
            <v>0</v>
          </cell>
          <cell r="H60">
            <v>7.0000000000000007E-2</v>
          </cell>
          <cell r="I60">
            <v>7.0000000000000007E-2</v>
          </cell>
          <cell r="J60">
            <v>0</v>
          </cell>
          <cell r="K60">
            <v>7.0000000000000007E-2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F61">
            <v>7.0000000000000007E-2</v>
          </cell>
          <cell r="G61">
            <v>0</v>
          </cell>
          <cell r="H61">
            <v>7.0000000000000007E-2</v>
          </cell>
          <cell r="I61">
            <v>7.0000000000000007E-2</v>
          </cell>
          <cell r="J61">
            <v>0</v>
          </cell>
          <cell r="K61">
            <v>7.0000000000000007E-2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F62">
            <v>7.0000000000000007E-2</v>
          </cell>
          <cell r="G62">
            <v>0</v>
          </cell>
          <cell r="H62">
            <v>7.0000000000000007E-2</v>
          </cell>
          <cell r="I62">
            <v>7.0000000000000007E-2</v>
          </cell>
          <cell r="J62">
            <v>0</v>
          </cell>
          <cell r="K62">
            <v>7.0000000000000007E-2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F63">
            <v>7.0000000000000007E-2</v>
          </cell>
          <cell r="G63">
            <v>0</v>
          </cell>
          <cell r="H63">
            <v>7.0000000000000007E-2</v>
          </cell>
          <cell r="I63">
            <v>7.0000000000000007E-2</v>
          </cell>
          <cell r="J63">
            <v>0</v>
          </cell>
          <cell r="K63">
            <v>7.0000000000000007E-2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F64">
            <v>7.0000000000000007E-2</v>
          </cell>
          <cell r="G64">
            <v>0</v>
          </cell>
          <cell r="H64">
            <v>7.0000000000000007E-2</v>
          </cell>
          <cell r="I64">
            <v>7.0000000000000007E-2</v>
          </cell>
          <cell r="J64">
            <v>0</v>
          </cell>
          <cell r="K64">
            <v>7.0000000000000007E-2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F65">
            <v>7.0000000000000007E-2</v>
          </cell>
          <cell r="G65">
            <v>0</v>
          </cell>
          <cell r="H65">
            <v>7.0000000000000007E-2</v>
          </cell>
          <cell r="I65">
            <v>7.0000000000000007E-2</v>
          </cell>
          <cell r="J65">
            <v>0</v>
          </cell>
          <cell r="K65">
            <v>7.0000000000000007E-2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F66">
            <v>7.0000000000000007E-2</v>
          </cell>
          <cell r="G66">
            <v>0</v>
          </cell>
          <cell r="H66">
            <v>7.0000000000000007E-2</v>
          </cell>
          <cell r="I66">
            <v>7.0000000000000007E-2</v>
          </cell>
          <cell r="J66">
            <v>0</v>
          </cell>
          <cell r="K66">
            <v>7.0000000000000007E-2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F67">
            <v>7.0000000000000007E-2</v>
          </cell>
          <cell r="G67">
            <v>0</v>
          </cell>
          <cell r="H67">
            <v>7.0000000000000007E-2</v>
          </cell>
          <cell r="I67">
            <v>7.0000000000000007E-2</v>
          </cell>
          <cell r="J67">
            <v>0</v>
          </cell>
          <cell r="K67">
            <v>7.0000000000000007E-2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F68">
            <v>7.0000000000000007E-2</v>
          </cell>
          <cell r="G68">
            <v>0</v>
          </cell>
          <cell r="H68">
            <v>7.0000000000000007E-2</v>
          </cell>
          <cell r="I68">
            <v>7.0000000000000007E-2</v>
          </cell>
          <cell r="J68">
            <v>0</v>
          </cell>
          <cell r="K68">
            <v>7.0000000000000007E-2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F69">
            <v>0.12</v>
          </cell>
          <cell r="G69">
            <v>0</v>
          </cell>
          <cell r="H69">
            <v>0.12</v>
          </cell>
          <cell r="I69">
            <v>0.12</v>
          </cell>
          <cell r="J69">
            <v>0</v>
          </cell>
          <cell r="K69">
            <v>0.12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F70">
            <v>0.12</v>
          </cell>
          <cell r="G70">
            <v>0</v>
          </cell>
          <cell r="H70">
            <v>0.12</v>
          </cell>
          <cell r="I70">
            <v>0.12</v>
          </cell>
          <cell r="J70">
            <v>0</v>
          </cell>
          <cell r="K70">
            <v>0.12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F71">
            <v>0.12</v>
          </cell>
          <cell r="G71">
            <v>0</v>
          </cell>
          <cell r="H71">
            <v>0.12</v>
          </cell>
          <cell r="I71">
            <v>0.12</v>
          </cell>
          <cell r="J71">
            <v>0</v>
          </cell>
          <cell r="K71">
            <v>0.12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F72">
            <v>0.15</v>
          </cell>
          <cell r="G72">
            <v>0.15</v>
          </cell>
          <cell r="H72">
            <v>2</v>
          </cell>
          <cell r="I72">
            <v>0.15</v>
          </cell>
          <cell r="J72">
            <v>0</v>
          </cell>
          <cell r="K72">
            <v>0.15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F73">
            <v>0.15</v>
          </cell>
          <cell r="G73">
            <v>0.15</v>
          </cell>
          <cell r="H73">
            <v>2</v>
          </cell>
          <cell r="I73">
            <v>0.15</v>
          </cell>
          <cell r="J73">
            <v>0</v>
          </cell>
          <cell r="K73">
            <v>0.15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2</v>
          </cell>
          <cell r="Q73">
            <v>0</v>
          </cell>
          <cell r="R73">
            <v>0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F74">
            <v>0.15</v>
          </cell>
          <cell r="G74">
            <v>0.15</v>
          </cell>
          <cell r="H74">
            <v>2</v>
          </cell>
          <cell r="I74">
            <v>0.15</v>
          </cell>
          <cell r="J74">
            <v>0</v>
          </cell>
          <cell r="K74">
            <v>0.15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F75">
            <v>0.15</v>
          </cell>
          <cell r="G75">
            <v>0</v>
          </cell>
          <cell r="H75">
            <v>0.15</v>
          </cell>
          <cell r="I75">
            <v>0.15</v>
          </cell>
          <cell r="J75">
            <v>0</v>
          </cell>
          <cell r="K75">
            <v>0.15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F76">
            <v>0.15</v>
          </cell>
          <cell r="G76">
            <v>0</v>
          </cell>
          <cell r="H76">
            <v>0.15</v>
          </cell>
          <cell r="I76">
            <v>0.15</v>
          </cell>
          <cell r="J76">
            <v>0</v>
          </cell>
          <cell r="K76">
            <v>0.15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F77">
            <v>0.15</v>
          </cell>
          <cell r="G77">
            <v>0</v>
          </cell>
          <cell r="H77">
            <v>0.15</v>
          </cell>
          <cell r="I77">
            <v>0.15</v>
          </cell>
          <cell r="J77">
            <v>0</v>
          </cell>
          <cell r="K77">
            <v>0.15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F78">
            <v>0.15</v>
          </cell>
          <cell r="G78">
            <v>0</v>
          </cell>
          <cell r="H78">
            <v>0.15</v>
          </cell>
          <cell r="I78">
            <v>0.15</v>
          </cell>
          <cell r="J78">
            <v>0</v>
          </cell>
          <cell r="K78">
            <v>0.15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F79">
            <v>0.15</v>
          </cell>
          <cell r="G79">
            <v>0</v>
          </cell>
          <cell r="H79">
            <v>0.15</v>
          </cell>
          <cell r="I79">
            <v>0.15</v>
          </cell>
          <cell r="J79">
            <v>0</v>
          </cell>
          <cell r="K79">
            <v>0.15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F80">
            <v>0.15</v>
          </cell>
          <cell r="G80">
            <v>0</v>
          </cell>
          <cell r="H80">
            <v>0.15</v>
          </cell>
          <cell r="I80">
            <v>0.15</v>
          </cell>
          <cell r="J80">
            <v>0</v>
          </cell>
          <cell r="K80">
            <v>0.15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F81">
            <v>0.15</v>
          </cell>
          <cell r="G81">
            <v>0</v>
          </cell>
          <cell r="H81">
            <v>0.15</v>
          </cell>
          <cell r="I81">
            <v>0.15</v>
          </cell>
          <cell r="J81">
            <v>0</v>
          </cell>
          <cell r="K81">
            <v>0.15</v>
          </cell>
          <cell r="L81">
            <v>0</v>
          </cell>
          <cell r="M81">
            <v>0</v>
          </cell>
          <cell r="N81">
            <v>0</v>
          </cell>
          <cell r="O81">
            <v>2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F82">
            <v>0.3</v>
          </cell>
          <cell r="G82">
            <v>0</v>
          </cell>
          <cell r="H82">
            <v>0.3</v>
          </cell>
          <cell r="I82">
            <v>0.3</v>
          </cell>
          <cell r="J82">
            <v>0</v>
          </cell>
          <cell r="K82">
            <v>0.3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F83">
            <v>0.3</v>
          </cell>
          <cell r="G83">
            <v>0.3</v>
          </cell>
          <cell r="H83">
            <v>3</v>
          </cell>
          <cell r="I83">
            <v>0.3</v>
          </cell>
          <cell r="J83">
            <v>0</v>
          </cell>
          <cell r="K83">
            <v>0.3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F84">
            <v>0.45</v>
          </cell>
          <cell r="G84">
            <v>0</v>
          </cell>
          <cell r="H84">
            <v>0.45</v>
          </cell>
          <cell r="I84">
            <v>0.45</v>
          </cell>
          <cell r="J84">
            <v>0</v>
          </cell>
          <cell r="K84">
            <v>0.45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F85">
            <v>0.45</v>
          </cell>
          <cell r="G85">
            <v>0.45</v>
          </cell>
          <cell r="H85">
            <v>4</v>
          </cell>
          <cell r="I85">
            <v>0.45</v>
          </cell>
          <cell r="J85">
            <v>0</v>
          </cell>
          <cell r="K85">
            <v>0.45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F86">
            <v>0.6</v>
          </cell>
          <cell r="G86">
            <v>0</v>
          </cell>
          <cell r="H86">
            <v>0.6</v>
          </cell>
          <cell r="I86">
            <v>0.6</v>
          </cell>
          <cell r="J86">
            <v>0</v>
          </cell>
          <cell r="K86">
            <v>0.6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F87">
            <v>0.6</v>
          </cell>
          <cell r="G87">
            <v>0</v>
          </cell>
          <cell r="H87">
            <v>0.6</v>
          </cell>
          <cell r="I87">
            <v>0.6</v>
          </cell>
          <cell r="J87">
            <v>0</v>
          </cell>
          <cell r="K87">
            <v>0.6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F88">
            <v>1.2</v>
          </cell>
          <cell r="G88">
            <v>0</v>
          </cell>
          <cell r="H88">
            <v>1.2</v>
          </cell>
          <cell r="I88">
            <v>1.2</v>
          </cell>
          <cell r="J88">
            <v>0</v>
          </cell>
          <cell r="K88">
            <v>1.2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F89">
            <v>1.5</v>
          </cell>
          <cell r="G89">
            <v>0</v>
          </cell>
          <cell r="H89">
            <v>1.5</v>
          </cell>
          <cell r="I89">
            <v>1.5</v>
          </cell>
          <cell r="J89">
            <v>0</v>
          </cell>
          <cell r="K89">
            <v>1.5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F90">
            <v>0</v>
          </cell>
          <cell r="G90">
            <v>0</v>
          </cell>
          <cell r="H90">
            <v>2.2251287283221441E-307</v>
          </cell>
          <cell r="I90">
            <v>1.65</v>
          </cell>
          <cell r="J90">
            <v>0</v>
          </cell>
          <cell r="K90">
            <v>1.65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F91">
            <v>1.95</v>
          </cell>
          <cell r="G91">
            <v>0</v>
          </cell>
          <cell r="H91">
            <v>1.95</v>
          </cell>
          <cell r="I91">
            <v>1.95</v>
          </cell>
          <cell r="J91">
            <v>0</v>
          </cell>
          <cell r="K91">
            <v>1.95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F92">
            <v>2.25</v>
          </cell>
          <cell r="G92">
            <v>0</v>
          </cell>
          <cell r="H92">
            <v>2.25</v>
          </cell>
          <cell r="I92">
            <v>2.25</v>
          </cell>
          <cell r="J92">
            <v>0</v>
          </cell>
          <cell r="K92">
            <v>2.25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F93">
            <v>2.0299999999999998</v>
          </cell>
          <cell r="G93">
            <v>1.1200000000000001</v>
          </cell>
          <cell r="H93">
            <v>3.15</v>
          </cell>
          <cell r="I93">
            <v>2.0299999999999998</v>
          </cell>
          <cell r="J93">
            <v>1.1200000000000001</v>
          </cell>
          <cell r="K93">
            <v>3.15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F94">
            <v>2.23</v>
          </cell>
          <cell r="G94">
            <v>1.37</v>
          </cell>
          <cell r="H94">
            <v>3.6</v>
          </cell>
          <cell r="I94">
            <v>2.23</v>
          </cell>
          <cell r="J94">
            <v>1.37</v>
          </cell>
          <cell r="K94">
            <v>3.6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F95">
            <v>2.4300000000000002</v>
          </cell>
          <cell r="G95">
            <v>2.0699999999999998</v>
          </cell>
          <cell r="H95">
            <v>4.5</v>
          </cell>
          <cell r="I95">
            <v>2.4300000000000002</v>
          </cell>
          <cell r="J95">
            <v>2.0699999999999998</v>
          </cell>
          <cell r="K95">
            <v>4.5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F96">
            <v>3.04</v>
          </cell>
          <cell r="G96">
            <v>5.66</v>
          </cell>
          <cell r="H96">
            <v>8.6999999999999993</v>
          </cell>
          <cell r="I96">
            <v>3.04</v>
          </cell>
          <cell r="J96">
            <v>5.66</v>
          </cell>
          <cell r="K96">
            <v>8.6999999999999993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F97">
            <v>0.81</v>
          </cell>
          <cell r="G97">
            <v>0.99</v>
          </cell>
          <cell r="H97">
            <v>1.8</v>
          </cell>
          <cell r="I97">
            <v>0.81</v>
          </cell>
          <cell r="J97">
            <v>0.99</v>
          </cell>
          <cell r="K97">
            <v>1.8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F98">
            <v>1.01</v>
          </cell>
          <cell r="G98">
            <v>1.0900000000000001</v>
          </cell>
          <cell r="H98">
            <v>2.1</v>
          </cell>
          <cell r="I98">
            <v>1.01</v>
          </cell>
          <cell r="J98">
            <v>1.0900000000000001</v>
          </cell>
          <cell r="K98">
            <v>2.1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F99">
            <v>1.22</v>
          </cell>
          <cell r="G99">
            <v>1.32</v>
          </cell>
          <cell r="H99">
            <v>2.54</v>
          </cell>
          <cell r="I99">
            <v>1.22</v>
          </cell>
          <cell r="J99">
            <v>1.32</v>
          </cell>
          <cell r="K99">
            <v>2.54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F100">
            <v>1.42</v>
          </cell>
          <cell r="G100">
            <v>2.48</v>
          </cell>
          <cell r="H100">
            <v>3.9</v>
          </cell>
          <cell r="I100">
            <v>1.42</v>
          </cell>
          <cell r="J100">
            <v>2.48</v>
          </cell>
          <cell r="K100">
            <v>3.9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F101">
            <v>1.62</v>
          </cell>
          <cell r="G101">
            <v>2.73</v>
          </cell>
          <cell r="H101">
            <v>4.3499999999999996</v>
          </cell>
          <cell r="I101">
            <v>1.62</v>
          </cell>
          <cell r="J101">
            <v>2.73</v>
          </cell>
          <cell r="K101">
            <v>4.3499999999999996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F102">
            <v>1.82</v>
          </cell>
          <cell r="G102">
            <v>3.12</v>
          </cell>
          <cell r="H102">
            <v>4.9400000000000004</v>
          </cell>
          <cell r="I102">
            <v>1.82</v>
          </cell>
          <cell r="J102">
            <v>3.12</v>
          </cell>
          <cell r="K102">
            <v>4.9400000000000004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F103">
            <v>2.0299999999999998</v>
          </cell>
          <cell r="G103">
            <v>5.47</v>
          </cell>
          <cell r="H103">
            <v>7.5</v>
          </cell>
          <cell r="I103">
            <v>2.0299999999999998</v>
          </cell>
          <cell r="J103">
            <v>5.47</v>
          </cell>
          <cell r="K103">
            <v>7.5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F104">
            <v>2.23</v>
          </cell>
          <cell r="G104">
            <v>6.47</v>
          </cell>
          <cell r="H104">
            <v>8.6999999999999993</v>
          </cell>
          <cell r="I104">
            <v>2.23</v>
          </cell>
          <cell r="J104">
            <v>6.47</v>
          </cell>
          <cell r="K104">
            <v>8.6999999999999993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F105">
            <v>2.4300000000000002</v>
          </cell>
          <cell r="G105">
            <v>6.57</v>
          </cell>
          <cell r="H105">
            <v>9</v>
          </cell>
          <cell r="I105">
            <v>2.4300000000000002</v>
          </cell>
          <cell r="J105">
            <v>6.57</v>
          </cell>
          <cell r="K105">
            <v>9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F106">
            <v>2.64</v>
          </cell>
          <cell r="G106">
            <v>13.86</v>
          </cell>
          <cell r="H106">
            <v>16.5</v>
          </cell>
          <cell r="I106">
            <v>2.64</v>
          </cell>
          <cell r="J106">
            <v>13.86</v>
          </cell>
          <cell r="K106">
            <v>16.5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F107">
            <v>2.84</v>
          </cell>
          <cell r="G107">
            <v>15.16</v>
          </cell>
          <cell r="H107">
            <v>18</v>
          </cell>
          <cell r="I107">
            <v>2.84</v>
          </cell>
          <cell r="J107">
            <v>15.16</v>
          </cell>
          <cell r="K107">
            <v>18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F108">
            <v>3.04</v>
          </cell>
          <cell r="G108">
            <v>16.45</v>
          </cell>
          <cell r="H108">
            <v>19.489999999999998</v>
          </cell>
          <cell r="I108">
            <v>3.04</v>
          </cell>
          <cell r="J108">
            <v>16.45</v>
          </cell>
          <cell r="K108">
            <v>19.489999999999998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F109">
            <v>3.24</v>
          </cell>
          <cell r="G109">
            <v>17.75</v>
          </cell>
          <cell r="H109">
            <v>20.990000000000002</v>
          </cell>
          <cell r="I109">
            <v>3.24</v>
          </cell>
          <cell r="J109">
            <v>17.75</v>
          </cell>
          <cell r="K109">
            <v>20.990000000000002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F110">
            <v>3.45</v>
          </cell>
          <cell r="G110">
            <v>18.54</v>
          </cell>
          <cell r="H110">
            <v>21.99</v>
          </cell>
          <cell r="I110">
            <v>3.45</v>
          </cell>
          <cell r="J110">
            <v>18.54</v>
          </cell>
          <cell r="K110">
            <v>21.99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F111">
            <v>3.65</v>
          </cell>
          <cell r="G111">
            <v>18.84</v>
          </cell>
          <cell r="H111">
            <v>22.49</v>
          </cell>
          <cell r="I111">
            <v>3.65</v>
          </cell>
          <cell r="J111">
            <v>18.84</v>
          </cell>
          <cell r="K111">
            <v>22.49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F112">
            <v>0.81</v>
          </cell>
          <cell r="G112">
            <v>1.1399999999999999</v>
          </cell>
          <cell r="H112">
            <v>1.95</v>
          </cell>
          <cell r="I112">
            <v>0.81</v>
          </cell>
          <cell r="J112">
            <v>1.1399999999999999</v>
          </cell>
          <cell r="K112">
            <v>1.95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F113">
            <v>1.01</v>
          </cell>
          <cell r="G113">
            <v>1.99</v>
          </cell>
          <cell r="H113">
            <v>3</v>
          </cell>
          <cell r="I113">
            <v>1.01</v>
          </cell>
          <cell r="J113">
            <v>1.99</v>
          </cell>
          <cell r="K113">
            <v>3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4</v>
          </cell>
          <cell r="Q113">
            <v>0</v>
          </cell>
          <cell r="R113">
            <v>0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F114">
            <v>1.22</v>
          </cell>
          <cell r="G114">
            <v>2.68</v>
          </cell>
          <cell r="H114">
            <v>3.9000000000000004</v>
          </cell>
          <cell r="I114">
            <v>1.22</v>
          </cell>
          <cell r="J114">
            <v>2.68</v>
          </cell>
          <cell r="K114">
            <v>3.9000000000000004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F115">
            <v>1.42</v>
          </cell>
          <cell r="G115">
            <v>3.97</v>
          </cell>
          <cell r="H115">
            <v>5.3900000000000006</v>
          </cell>
          <cell r="I115">
            <v>1.42</v>
          </cell>
          <cell r="J115">
            <v>3.97</v>
          </cell>
          <cell r="K115">
            <v>5.3900000000000006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F116">
            <v>1.62</v>
          </cell>
          <cell r="G116">
            <v>4.68</v>
          </cell>
          <cell r="H116">
            <v>6.3</v>
          </cell>
          <cell r="I116">
            <v>1.62</v>
          </cell>
          <cell r="J116">
            <v>4.68</v>
          </cell>
          <cell r="K116">
            <v>6.3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F117">
            <v>1.82</v>
          </cell>
          <cell r="G117">
            <v>6.88</v>
          </cell>
          <cell r="H117">
            <v>8.6999999999999993</v>
          </cell>
          <cell r="I117">
            <v>1.82</v>
          </cell>
          <cell r="J117">
            <v>6.88</v>
          </cell>
          <cell r="K117">
            <v>8.6999999999999993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F118">
            <v>2.0299999999999998</v>
          </cell>
          <cell r="G118">
            <v>10.42</v>
          </cell>
          <cell r="H118">
            <v>12.45</v>
          </cell>
          <cell r="I118">
            <v>2.0299999999999998</v>
          </cell>
          <cell r="J118">
            <v>10.42</v>
          </cell>
          <cell r="K118">
            <v>12.45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F119">
            <v>2.23</v>
          </cell>
          <cell r="G119">
            <v>11.72</v>
          </cell>
          <cell r="H119">
            <v>13.950000000000001</v>
          </cell>
          <cell r="I119">
            <v>2.23</v>
          </cell>
          <cell r="J119">
            <v>11.72</v>
          </cell>
          <cell r="K119">
            <v>13.950000000000001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F120">
            <v>2.4300000000000002</v>
          </cell>
          <cell r="G120">
            <v>15.57</v>
          </cell>
          <cell r="H120">
            <v>18</v>
          </cell>
          <cell r="I120">
            <v>2.4300000000000002</v>
          </cell>
          <cell r="J120">
            <v>15.57</v>
          </cell>
          <cell r="K120">
            <v>18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F121">
            <v>2.84</v>
          </cell>
          <cell r="G121">
            <v>22.65</v>
          </cell>
          <cell r="H121">
            <v>25.49</v>
          </cell>
          <cell r="I121">
            <v>2.84</v>
          </cell>
          <cell r="J121">
            <v>22.65</v>
          </cell>
          <cell r="K121">
            <v>25.49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F122">
            <v>3.04</v>
          </cell>
          <cell r="G122">
            <v>23.96</v>
          </cell>
          <cell r="H122">
            <v>27</v>
          </cell>
          <cell r="I122">
            <v>3.04</v>
          </cell>
          <cell r="J122">
            <v>23.96</v>
          </cell>
          <cell r="K122">
            <v>27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F123">
            <v>3.24</v>
          </cell>
          <cell r="G123">
            <v>26.76</v>
          </cell>
          <cell r="H123">
            <v>30</v>
          </cell>
          <cell r="I123">
            <v>3.24</v>
          </cell>
          <cell r="J123">
            <v>26.76</v>
          </cell>
          <cell r="K123">
            <v>30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F124">
            <v>3.45</v>
          </cell>
          <cell r="G124">
            <v>28.05</v>
          </cell>
          <cell r="H124">
            <v>31.5</v>
          </cell>
          <cell r="I124">
            <v>3.45</v>
          </cell>
          <cell r="J124">
            <v>28.05</v>
          </cell>
          <cell r="K124">
            <v>31.5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F125">
            <v>3.65</v>
          </cell>
          <cell r="G125">
            <v>29.35</v>
          </cell>
          <cell r="H125">
            <v>33</v>
          </cell>
          <cell r="I125">
            <v>3.65</v>
          </cell>
          <cell r="J125">
            <v>29.35</v>
          </cell>
          <cell r="K125">
            <v>33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F126">
            <v>7.0000000000000007E-2</v>
          </cell>
          <cell r="G126">
            <v>7.0000000000000007E-2</v>
          </cell>
          <cell r="H126">
            <v>2</v>
          </cell>
          <cell r="I126">
            <v>7.0000000000000007E-2</v>
          </cell>
          <cell r="J126">
            <v>0</v>
          </cell>
          <cell r="K126">
            <v>7.0000000000000007E-2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F127">
            <v>7.0000000000000007E-2</v>
          </cell>
          <cell r="G127">
            <v>7.0000000000000007E-2</v>
          </cell>
          <cell r="H127">
            <v>2</v>
          </cell>
          <cell r="I127">
            <v>7.0000000000000007E-2</v>
          </cell>
          <cell r="J127">
            <v>0</v>
          </cell>
          <cell r="K127">
            <v>7.0000000000000007E-2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F128">
            <v>7.0000000000000007E-2</v>
          </cell>
          <cell r="G128">
            <v>7.0000000000000007E-2</v>
          </cell>
          <cell r="H128">
            <v>2</v>
          </cell>
          <cell r="I128">
            <v>7.0000000000000007E-2</v>
          </cell>
          <cell r="J128">
            <v>0</v>
          </cell>
          <cell r="K128">
            <v>7.0000000000000007E-2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F129">
            <v>7.0000000000000007E-2</v>
          </cell>
          <cell r="G129">
            <v>7.0000000000000007E-2</v>
          </cell>
          <cell r="H129">
            <v>2</v>
          </cell>
          <cell r="I129">
            <v>7.0000000000000007E-2</v>
          </cell>
          <cell r="J129">
            <v>0</v>
          </cell>
          <cell r="K129">
            <v>7.0000000000000007E-2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F130">
            <v>0</v>
          </cell>
          <cell r="G130">
            <v>0</v>
          </cell>
          <cell r="H130">
            <v>0</v>
          </cell>
          <cell r="I130">
            <v>7.0000000000000007E-2</v>
          </cell>
          <cell r="J130">
            <v>0</v>
          </cell>
          <cell r="K130">
            <v>7.0000000000000007E-2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2</v>
          </cell>
          <cell r="Q130">
            <v>0</v>
          </cell>
          <cell r="R130">
            <v>0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F131">
            <v>7.0000000000000007E-2</v>
          </cell>
          <cell r="G131">
            <v>7.0000000000000007E-2</v>
          </cell>
          <cell r="H131">
            <v>2</v>
          </cell>
          <cell r="I131">
            <v>7.0000000000000007E-2</v>
          </cell>
          <cell r="J131">
            <v>0</v>
          </cell>
          <cell r="K131">
            <v>7.0000000000000007E-2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F132">
            <v>7.0000000000000007E-2</v>
          </cell>
          <cell r="G132">
            <v>0</v>
          </cell>
          <cell r="H132">
            <v>7.0000000000000007E-2</v>
          </cell>
          <cell r="I132">
            <v>7.0000000000000007E-2</v>
          </cell>
          <cell r="J132">
            <v>0</v>
          </cell>
          <cell r="K132">
            <v>7.0000000000000007E-2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F133">
            <v>7.0000000000000007E-2</v>
          </cell>
          <cell r="G133">
            <v>0</v>
          </cell>
          <cell r="H133">
            <v>7.0000000000000007E-2</v>
          </cell>
          <cell r="I133">
            <v>7.0000000000000007E-2</v>
          </cell>
          <cell r="J133">
            <v>0</v>
          </cell>
          <cell r="K133">
            <v>7.0000000000000007E-2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F134">
            <v>7.0000000000000007E-2</v>
          </cell>
          <cell r="G134">
            <v>0</v>
          </cell>
          <cell r="H134">
            <v>7.0000000000000007E-2</v>
          </cell>
          <cell r="I134">
            <v>7.0000000000000007E-2</v>
          </cell>
          <cell r="J134">
            <v>0</v>
          </cell>
          <cell r="K134">
            <v>7.0000000000000007E-2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F135">
            <v>7.0000000000000007E-2</v>
          </cell>
          <cell r="G135">
            <v>0</v>
          </cell>
          <cell r="H135">
            <v>7.0000000000000007E-2</v>
          </cell>
          <cell r="I135">
            <v>7.0000000000000007E-2</v>
          </cell>
          <cell r="J135">
            <v>0</v>
          </cell>
          <cell r="K135">
            <v>7.0000000000000007E-2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F136">
            <v>7.0000000000000007E-2</v>
          </cell>
          <cell r="G136">
            <v>0</v>
          </cell>
          <cell r="H136">
            <v>7.0000000000000007E-2</v>
          </cell>
          <cell r="I136">
            <v>7.0000000000000007E-2</v>
          </cell>
          <cell r="J136">
            <v>0</v>
          </cell>
          <cell r="K136">
            <v>7.0000000000000007E-2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F137">
            <v>7.0000000000000007E-2</v>
          </cell>
          <cell r="G137">
            <v>0</v>
          </cell>
          <cell r="H137">
            <v>7.0000000000000007E-2</v>
          </cell>
          <cell r="I137">
            <v>7.0000000000000007E-2</v>
          </cell>
          <cell r="J137">
            <v>0</v>
          </cell>
          <cell r="K137">
            <v>7.0000000000000007E-2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F138">
            <v>7.0000000000000007E-2</v>
          </cell>
          <cell r="G138">
            <v>0</v>
          </cell>
          <cell r="H138">
            <v>7.0000000000000007E-2</v>
          </cell>
          <cell r="I138">
            <v>7.0000000000000007E-2</v>
          </cell>
          <cell r="J138">
            <v>0</v>
          </cell>
          <cell r="K138">
            <v>7.0000000000000007E-2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F139">
            <v>7.0000000000000007E-2</v>
          </cell>
          <cell r="G139">
            <v>0</v>
          </cell>
          <cell r="H139">
            <v>7.0000000000000007E-2</v>
          </cell>
          <cell r="I139">
            <v>7.0000000000000007E-2</v>
          </cell>
          <cell r="J139">
            <v>0</v>
          </cell>
          <cell r="K139">
            <v>7.0000000000000007E-2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F140">
            <v>7.0000000000000007E-2</v>
          </cell>
          <cell r="G140">
            <v>0</v>
          </cell>
          <cell r="H140">
            <v>7.0000000000000007E-2</v>
          </cell>
          <cell r="I140">
            <v>7.0000000000000007E-2</v>
          </cell>
          <cell r="J140">
            <v>0</v>
          </cell>
          <cell r="K140">
            <v>7.0000000000000007E-2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F141">
            <v>0.12</v>
          </cell>
          <cell r="G141">
            <v>0</v>
          </cell>
          <cell r="H141">
            <v>0.12</v>
          </cell>
          <cell r="I141">
            <v>0.12</v>
          </cell>
          <cell r="J141">
            <v>0</v>
          </cell>
          <cell r="K141">
            <v>0.12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F142">
            <v>0.12</v>
          </cell>
          <cell r="G142">
            <v>0</v>
          </cell>
          <cell r="H142">
            <v>0.12</v>
          </cell>
          <cell r="I142">
            <v>0.12</v>
          </cell>
          <cell r="J142">
            <v>0</v>
          </cell>
          <cell r="K142">
            <v>0.12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F143">
            <v>0.12</v>
          </cell>
          <cell r="G143">
            <v>0</v>
          </cell>
          <cell r="H143">
            <v>0.12</v>
          </cell>
          <cell r="I143">
            <v>0.12</v>
          </cell>
          <cell r="J143">
            <v>0</v>
          </cell>
          <cell r="K143">
            <v>0.12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F144">
            <v>0.15</v>
          </cell>
          <cell r="G144">
            <v>0.15</v>
          </cell>
          <cell r="H144">
            <v>2</v>
          </cell>
          <cell r="I144">
            <v>0.15</v>
          </cell>
          <cell r="J144">
            <v>0</v>
          </cell>
          <cell r="K144">
            <v>0.15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F145">
            <v>0.15</v>
          </cell>
          <cell r="G145">
            <v>0.15</v>
          </cell>
          <cell r="H145">
            <v>2</v>
          </cell>
          <cell r="I145">
            <v>0.15</v>
          </cell>
          <cell r="J145">
            <v>0</v>
          </cell>
          <cell r="K145">
            <v>0.15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F146">
            <v>0.15</v>
          </cell>
          <cell r="G146">
            <v>0.15</v>
          </cell>
          <cell r="H146">
            <v>2</v>
          </cell>
          <cell r="I146">
            <v>0.15</v>
          </cell>
          <cell r="J146">
            <v>0</v>
          </cell>
          <cell r="K146">
            <v>0.15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F147">
            <v>0.15</v>
          </cell>
          <cell r="G147">
            <v>0</v>
          </cell>
          <cell r="H147">
            <v>0.15</v>
          </cell>
          <cell r="I147">
            <v>0.15</v>
          </cell>
          <cell r="J147">
            <v>0</v>
          </cell>
          <cell r="K147">
            <v>0.15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F148">
            <v>0.15</v>
          </cell>
          <cell r="G148">
            <v>0</v>
          </cell>
          <cell r="H148">
            <v>0.15</v>
          </cell>
          <cell r="I148">
            <v>0.15</v>
          </cell>
          <cell r="J148">
            <v>0</v>
          </cell>
          <cell r="K148">
            <v>0.15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F149">
            <v>0.15</v>
          </cell>
          <cell r="G149">
            <v>0</v>
          </cell>
          <cell r="H149">
            <v>0.15</v>
          </cell>
          <cell r="I149">
            <v>0.15</v>
          </cell>
          <cell r="J149">
            <v>0</v>
          </cell>
          <cell r="K149">
            <v>0.15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F150">
            <v>0.3</v>
          </cell>
          <cell r="G150">
            <v>0</v>
          </cell>
          <cell r="H150">
            <v>0.3</v>
          </cell>
          <cell r="I150">
            <v>0.3</v>
          </cell>
          <cell r="J150">
            <v>0</v>
          </cell>
          <cell r="K150">
            <v>0.3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2</v>
          </cell>
          <cell r="Q150">
            <v>0</v>
          </cell>
          <cell r="R150">
            <v>0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F151">
            <v>0.3</v>
          </cell>
          <cell r="G151">
            <v>0</v>
          </cell>
          <cell r="H151">
            <v>0.3</v>
          </cell>
          <cell r="I151">
            <v>0.3</v>
          </cell>
          <cell r="J151">
            <v>0</v>
          </cell>
          <cell r="K151">
            <v>0.3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F152">
            <v>0.3</v>
          </cell>
          <cell r="G152">
            <v>0</v>
          </cell>
          <cell r="H152">
            <v>0.3</v>
          </cell>
          <cell r="I152">
            <v>0.3</v>
          </cell>
          <cell r="J152">
            <v>0</v>
          </cell>
          <cell r="K152">
            <v>0.3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F153">
            <v>0.25</v>
          </cell>
          <cell r="G153">
            <v>0.2</v>
          </cell>
          <cell r="H153">
            <v>0.45</v>
          </cell>
          <cell r="I153">
            <v>0.25</v>
          </cell>
          <cell r="J153">
            <v>0.2</v>
          </cell>
          <cell r="K153">
            <v>0.45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F154">
            <v>0.3</v>
          </cell>
          <cell r="G154">
            <v>0.3</v>
          </cell>
          <cell r="H154">
            <v>0.6</v>
          </cell>
          <cell r="I154">
            <v>0.3</v>
          </cell>
          <cell r="J154">
            <v>0.3</v>
          </cell>
          <cell r="K154">
            <v>0.6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F155">
            <v>0.35</v>
          </cell>
          <cell r="G155">
            <v>0.4</v>
          </cell>
          <cell r="H155">
            <v>0.75</v>
          </cell>
          <cell r="I155">
            <v>0.35</v>
          </cell>
          <cell r="J155">
            <v>0.4</v>
          </cell>
          <cell r="K155">
            <v>0.75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F156">
            <v>0.41</v>
          </cell>
          <cell r="G156">
            <v>0.49</v>
          </cell>
          <cell r="H156">
            <v>0.89999999999999991</v>
          </cell>
          <cell r="I156">
            <v>0.41</v>
          </cell>
          <cell r="J156">
            <v>0.49</v>
          </cell>
          <cell r="K156">
            <v>0.89999999999999991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F157">
            <v>0.51</v>
          </cell>
          <cell r="G157">
            <v>0.54</v>
          </cell>
          <cell r="H157">
            <v>1.05</v>
          </cell>
          <cell r="I157">
            <v>0.51</v>
          </cell>
          <cell r="J157">
            <v>0.54</v>
          </cell>
          <cell r="K157">
            <v>1.05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F158">
            <v>0.61</v>
          </cell>
          <cell r="G158">
            <v>1.04</v>
          </cell>
          <cell r="H158">
            <v>1.65</v>
          </cell>
          <cell r="I158">
            <v>0.61</v>
          </cell>
          <cell r="J158">
            <v>1.04</v>
          </cell>
          <cell r="K158">
            <v>1.65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F159">
            <v>0.81</v>
          </cell>
          <cell r="G159">
            <v>1.73</v>
          </cell>
          <cell r="H159">
            <v>2.54</v>
          </cell>
          <cell r="I159">
            <v>0.81</v>
          </cell>
          <cell r="J159">
            <v>1.73</v>
          </cell>
          <cell r="K159">
            <v>2.54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F160">
            <v>1.01</v>
          </cell>
          <cell r="G160">
            <v>3.04</v>
          </cell>
          <cell r="H160">
            <v>4.05</v>
          </cell>
          <cell r="I160">
            <v>1.01</v>
          </cell>
          <cell r="J160">
            <v>3.04</v>
          </cell>
          <cell r="K160">
            <v>4.05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F161">
            <v>1.22</v>
          </cell>
          <cell r="G161">
            <v>4.0199999999999996</v>
          </cell>
          <cell r="H161">
            <v>5.2399999999999993</v>
          </cell>
          <cell r="I161">
            <v>1.22</v>
          </cell>
          <cell r="J161">
            <v>4.0199999999999996</v>
          </cell>
          <cell r="K161">
            <v>5.2399999999999993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F162">
            <v>1.42</v>
          </cell>
          <cell r="G162">
            <v>5.33</v>
          </cell>
          <cell r="H162">
            <v>6.75</v>
          </cell>
          <cell r="I162">
            <v>1.42</v>
          </cell>
          <cell r="J162">
            <v>5.33</v>
          </cell>
          <cell r="K162">
            <v>6.75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F163">
            <v>1.62</v>
          </cell>
          <cell r="G163">
            <v>8.42</v>
          </cell>
          <cell r="H163">
            <v>10.039999999999999</v>
          </cell>
          <cell r="I163">
            <v>1.62</v>
          </cell>
          <cell r="J163">
            <v>8.42</v>
          </cell>
          <cell r="K163">
            <v>10.039999999999999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F164">
            <v>1.82</v>
          </cell>
          <cell r="G164">
            <v>11.53</v>
          </cell>
          <cell r="H164">
            <v>13.35</v>
          </cell>
          <cell r="I164">
            <v>1.82</v>
          </cell>
          <cell r="J164">
            <v>11.53</v>
          </cell>
          <cell r="K164">
            <v>13.35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F165">
            <v>2.0299999999999998</v>
          </cell>
          <cell r="G165">
            <v>14.47</v>
          </cell>
          <cell r="H165">
            <v>16.5</v>
          </cell>
          <cell r="I165">
            <v>2.0299999999999998</v>
          </cell>
          <cell r="J165">
            <v>14.47</v>
          </cell>
          <cell r="K165">
            <v>16.5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F166">
            <v>2.4300000000000002</v>
          </cell>
          <cell r="G166">
            <v>24.57</v>
          </cell>
          <cell r="H166">
            <v>27</v>
          </cell>
          <cell r="I166">
            <v>2.4300000000000002</v>
          </cell>
          <cell r="J166">
            <v>24.57</v>
          </cell>
          <cell r="K166">
            <v>27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F167">
            <v>3.24</v>
          </cell>
          <cell r="G167">
            <v>31.26</v>
          </cell>
          <cell r="H167">
            <v>34.5</v>
          </cell>
          <cell r="I167">
            <v>3.24</v>
          </cell>
          <cell r="J167">
            <v>31.26</v>
          </cell>
          <cell r="K167">
            <v>34.5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F168">
            <v>3.45</v>
          </cell>
          <cell r="G168">
            <v>34.049999999999997</v>
          </cell>
          <cell r="H168">
            <v>37.5</v>
          </cell>
          <cell r="I168">
            <v>3.45</v>
          </cell>
          <cell r="J168">
            <v>34.049999999999997</v>
          </cell>
          <cell r="K168">
            <v>37.5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F169">
            <v>3.65</v>
          </cell>
          <cell r="G169">
            <v>41.34</v>
          </cell>
          <cell r="H169">
            <v>44.99</v>
          </cell>
          <cell r="I169">
            <v>3.65</v>
          </cell>
          <cell r="J169">
            <v>41.34</v>
          </cell>
          <cell r="K169">
            <v>44.99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F170">
            <v>7.0000000000000007E-2</v>
          </cell>
          <cell r="G170">
            <v>7.0000000000000007E-2</v>
          </cell>
          <cell r="H170">
            <v>2</v>
          </cell>
          <cell r="I170">
            <v>7.0000000000000007E-2</v>
          </cell>
          <cell r="J170">
            <v>0</v>
          </cell>
          <cell r="K170">
            <v>7.0000000000000007E-2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F171">
            <v>7.0000000000000007E-2</v>
          </cell>
          <cell r="G171">
            <v>7.0000000000000007E-2</v>
          </cell>
          <cell r="H171">
            <v>2</v>
          </cell>
          <cell r="I171">
            <v>7.0000000000000007E-2</v>
          </cell>
          <cell r="J171">
            <v>0</v>
          </cell>
          <cell r="K171">
            <v>7.0000000000000007E-2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F172">
            <v>7.0000000000000007E-2</v>
          </cell>
          <cell r="G172">
            <v>7.0000000000000007E-2</v>
          </cell>
          <cell r="H172">
            <v>2</v>
          </cell>
          <cell r="I172">
            <v>7.0000000000000007E-2</v>
          </cell>
          <cell r="J172">
            <v>0</v>
          </cell>
          <cell r="K172">
            <v>7.0000000000000007E-2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F173">
            <v>7.0000000000000007E-2</v>
          </cell>
          <cell r="G173">
            <v>7.0000000000000007E-2</v>
          </cell>
          <cell r="H173">
            <v>2</v>
          </cell>
          <cell r="I173">
            <v>7.0000000000000007E-2</v>
          </cell>
          <cell r="J173">
            <v>0</v>
          </cell>
          <cell r="K173">
            <v>7.0000000000000007E-2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F174">
            <v>7.0000000000000007E-2</v>
          </cell>
          <cell r="G174">
            <v>7.0000000000000007E-2</v>
          </cell>
          <cell r="H174">
            <v>2</v>
          </cell>
          <cell r="I174">
            <v>7.0000000000000007E-2</v>
          </cell>
          <cell r="J174">
            <v>0</v>
          </cell>
          <cell r="K174">
            <v>7.0000000000000007E-2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F175">
            <v>0</v>
          </cell>
          <cell r="G175">
            <v>0</v>
          </cell>
          <cell r="H175">
            <v>2</v>
          </cell>
          <cell r="I175">
            <v>7.0000000000000007E-2</v>
          </cell>
          <cell r="J175">
            <v>0</v>
          </cell>
          <cell r="K175">
            <v>7.0000000000000007E-2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F176">
            <v>7.0000000000000007E-2</v>
          </cell>
          <cell r="G176">
            <v>7.0000000000000007E-2</v>
          </cell>
          <cell r="H176">
            <v>2</v>
          </cell>
          <cell r="I176">
            <v>7.0000000000000007E-2</v>
          </cell>
          <cell r="J176">
            <v>0</v>
          </cell>
          <cell r="K176">
            <v>7.0000000000000007E-2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F177">
            <v>7.0000000000000007E-2</v>
          </cell>
          <cell r="G177">
            <v>7.0000000000000007E-2</v>
          </cell>
          <cell r="H177">
            <v>2</v>
          </cell>
          <cell r="I177">
            <v>7.0000000000000007E-2</v>
          </cell>
          <cell r="J177">
            <v>0</v>
          </cell>
          <cell r="K177">
            <v>7.0000000000000007E-2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F178">
            <v>7.0000000000000007E-2</v>
          </cell>
          <cell r="G178">
            <v>7.0000000000000007E-2</v>
          </cell>
          <cell r="H178">
            <v>2</v>
          </cell>
          <cell r="I178">
            <v>7.0000000000000007E-2</v>
          </cell>
          <cell r="J178">
            <v>0</v>
          </cell>
          <cell r="K178">
            <v>7.0000000000000007E-2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F179">
            <v>7.0000000000000007E-2</v>
          </cell>
          <cell r="G179">
            <v>0</v>
          </cell>
          <cell r="H179">
            <v>7.0000000000000007E-2</v>
          </cell>
          <cell r="I179">
            <v>7.0000000000000007E-2</v>
          </cell>
          <cell r="J179">
            <v>0</v>
          </cell>
          <cell r="K179">
            <v>7.0000000000000007E-2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F180">
            <v>7.0000000000000007E-2</v>
          </cell>
          <cell r="G180">
            <v>0</v>
          </cell>
          <cell r="H180">
            <v>7.0000000000000007E-2</v>
          </cell>
          <cell r="I180">
            <v>7.0000000000000007E-2</v>
          </cell>
          <cell r="J180">
            <v>0</v>
          </cell>
          <cell r="K180">
            <v>7.0000000000000007E-2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F181">
            <v>7.0000000000000007E-2</v>
          </cell>
          <cell r="G181">
            <v>0</v>
          </cell>
          <cell r="H181">
            <v>7.0000000000000007E-2</v>
          </cell>
          <cell r="I181">
            <v>7.0000000000000007E-2</v>
          </cell>
          <cell r="J181">
            <v>0</v>
          </cell>
          <cell r="K181">
            <v>7.0000000000000007E-2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F182">
            <v>7.0000000000000007E-2</v>
          </cell>
          <cell r="G182">
            <v>0</v>
          </cell>
          <cell r="H182">
            <v>7.0000000000000007E-2</v>
          </cell>
          <cell r="I182">
            <v>7.0000000000000007E-2</v>
          </cell>
          <cell r="J182">
            <v>0</v>
          </cell>
          <cell r="K182">
            <v>7.0000000000000007E-2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F183">
            <v>7.0000000000000007E-2</v>
          </cell>
          <cell r="G183">
            <v>0</v>
          </cell>
          <cell r="H183">
            <v>7.0000000000000007E-2</v>
          </cell>
          <cell r="I183">
            <v>7.0000000000000007E-2</v>
          </cell>
          <cell r="J183">
            <v>0</v>
          </cell>
          <cell r="K183">
            <v>7.0000000000000007E-2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F184">
            <v>7.0000000000000007E-2</v>
          </cell>
          <cell r="G184">
            <v>0</v>
          </cell>
          <cell r="H184">
            <v>7.0000000000000007E-2</v>
          </cell>
          <cell r="I184">
            <v>7.0000000000000007E-2</v>
          </cell>
          <cell r="J184">
            <v>0</v>
          </cell>
          <cell r="K184">
            <v>7.0000000000000007E-2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F185">
            <v>0.12</v>
          </cell>
          <cell r="G185">
            <v>0</v>
          </cell>
          <cell r="H185">
            <v>0.12</v>
          </cell>
          <cell r="I185">
            <v>0.12</v>
          </cell>
          <cell r="J185">
            <v>0</v>
          </cell>
          <cell r="K185">
            <v>0.12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F186">
            <v>0.12</v>
          </cell>
          <cell r="G186">
            <v>0</v>
          </cell>
          <cell r="H186">
            <v>0.12</v>
          </cell>
          <cell r="I186">
            <v>0.12</v>
          </cell>
          <cell r="J186">
            <v>0</v>
          </cell>
          <cell r="K186">
            <v>0.12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F187">
            <v>0.12</v>
          </cell>
          <cell r="G187">
            <v>0</v>
          </cell>
          <cell r="H187">
            <v>0.12</v>
          </cell>
          <cell r="I187">
            <v>0.12</v>
          </cell>
          <cell r="J187">
            <v>0</v>
          </cell>
          <cell r="K187">
            <v>0.12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F188">
            <v>0.15</v>
          </cell>
          <cell r="G188">
            <v>0.15</v>
          </cell>
          <cell r="H188">
            <v>2</v>
          </cell>
          <cell r="I188">
            <v>0.15</v>
          </cell>
          <cell r="J188">
            <v>0</v>
          </cell>
          <cell r="K188">
            <v>0.15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F189">
            <v>0.15</v>
          </cell>
          <cell r="G189">
            <v>0.15</v>
          </cell>
          <cell r="H189">
            <v>2</v>
          </cell>
          <cell r="I189">
            <v>0.15</v>
          </cell>
          <cell r="J189">
            <v>0</v>
          </cell>
          <cell r="K189">
            <v>0.15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F190">
            <v>0.15</v>
          </cell>
          <cell r="G190">
            <v>0.15</v>
          </cell>
          <cell r="H190">
            <v>2</v>
          </cell>
          <cell r="I190">
            <v>0.15</v>
          </cell>
          <cell r="J190">
            <v>8.42</v>
          </cell>
          <cell r="K190">
            <v>0.15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F191">
            <v>0.15</v>
          </cell>
          <cell r="G191">
            <v>0</v>
          </cell>
          <cell r="H191">
            <v>0.15</v>
          </cell>
          <cell r="I191">
            <v>0.15</v>
          </cell>
          <cell r="J191">
            <v>0</v>
          </cell>
          <cell r="K191">
            <v>0.15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F192">
            <v>0.15</v>
          </cell>
          <cell r="G192">
            <v>0</v>
          </cell>
          <cell r="H192">
            <v>0.15</v>
          </cell>
          <cell r="I192">
            <v>0.15</v>
          </cell>
          <cell r="J192">
            <v>0</v>
          </cell>
          <cell r="K192">
            <v>0.15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F193">
            <v>0.15</v>
          </cell>
          <cell r="G193">
            <v>0</v>
          </cell>
          <cell r="H193">
            <v>0.15</v>
          </cell>
          <cell r="I193">
            <v>0.15</v>
          </cell>
          <cell r="J193">
            <v>0</v>
          </cell>
          <cell r="K193">
            <v>0.15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F194">
            <v>0.3</v>
          </cell>
          <cell r="G194">
            <v>0</v>
          </cell>
          <cell r="H194">
            <v>0.3</v>
          </cell>
          <cell r="I194">
            <v>0.3</v>
          </cell>
          <cell r="J194">
            <v>0</v>
          </cell>
          <cell r="K194">
            <v>0.3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F195">
            <v>0.3</v>
          </cell>
          <cell r="G195">
            <v>0</v>
          </cell>
          <cell r="H195">
            <v>0.3</v>
          </cell>
          <cell r="I195">
            <v>0.3</v>
          </cell>
          <cell r="J195">
            <v>0</v>
          </cell>
          <cell r="K195">
            <v>0.3</v>
          </cell>
          <cell r="L195">
            <v>2</v>
          </cell>
          <cell r="M195">
            <v>0</v>
          </cell>
          <cell r="N195">
            <v>4.1166770151461775E-312</v>
          </cell>
          <cell r="O195" t="str">
            <v>40S</v>
          </cell>
          <cell r="P195">
            <v>2</v>
          </cell>
          <cell r="Q195">
            <v>3.9099923706054689</v>
          </cell>
          <cell r="R195">
            <v>1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F196">
            <v>0.3</v>
          </cell>
          <cell r="G196">
            <v>0</v>
          </cell>
          <cell r="H196">
            <v>0.3</v>
          </cell>
          <cell r="I196">
            <v>0.3</v>
          </cell>
          <cell r="J196">
            <v>0</v>
          </cell>
          <cell r="K196">
            <v>0.3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F197">
            <v>0.25</v>
          </cell>
          <cell r="G197">
            <v>0.2</v>
          </cell>
          <cell r="H197">
            <v>0.45</v>
          </cell>
          <cell r="I197">
            <v>0.25</v>
          </cell>
          <cell r="J197">
            <v>0.2</v>
          </cell>
          <cell r="K197">
            <v>0.45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F198">
            <v>0.3</v>
          </cell>
          <cell r="G198">
            <v>0.3</v>
          </cell>
          <cell r="H198">
            <v>0.6</v>
          </cell>
          <cell r="I198">
            <v>0.3</v>
          </cell>
          <cell r="J198">
            <v>0.3</v>
          </cell>
          <cell r="K198">
            <v>0.6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F199">
            <v>0.35</v>
          </cell>
          <cell r="G199">
            <v>0.4</v>
          </cell>
          <cell r="H199">
            <v>0.75</v>
          </cell>
          <cell r="I199">
            <v>0.35</v>
          </cell>
          <cell r="J199">
            <v>0.4</v>
          </cell>
          <cell r="K199">
            <v>0.75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F200">
            <v>0.41</v>
          </cell>
          <cell r="G200">
            <v>0.49</v>
          </cell>
          <cell r="H200">
            <v>0.89999999999999991</v>
          </cell>
          <cell r="I200">
            <v>0.41</v>
          </cell>
          <cell r="J200">
            <v>0.49</v>
          </cell>
          <cell r="K200">
            <v>0.89999999999999991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F201">
            <v>0.51</v>
          </cell>
          <cell r="G201">
            <v>0.54</v>
          </cell>
          <cell r="H201">
            <v>1.05</v>
          </cell>
          <cell r="I201">
            <v>0.51</v>
          </cell>
          <cell r="J201">
            <v>0.54</v>
          </cell>
          <cell r="K201">
            <v>1.05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F202">
            <v>0.61</v>
          </cell>
          <cell r="G202">
            <v>1.04</v>
          </cell>
          <cell r="H202">
            <v>1.65</v>
          </cell>
          <cell r="I202">
            <v>0.61</v>
          </cell>
          <cell r="J202">
            <v>1.04</v>
          </cell>
          <cell r="K202">
            <v>1.65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F203">
            <v>0.81</v>
          </cell>
          <cell r="G203">
            <v>1.73</v>
          </cell>
          <cell r="H203">
            <v>2.54</v>
          </cell>
          <cell r="I203">
            <v>0.81</v>
          </cell>
          <cell r="J203">
            <v>1.73</v>
          </cell>
          <cell r="K203">
            <v>2.54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F204">
            <v>1.01</v>
          </cell>
          <cell r="G204">
            <v>3.04</v>
          </cell>
          <cell r="H204">
            <v>4.05</v>
          </cell>
          <cell r="I204">
            <v>1.01</v>
          </cell>
          <cell r="J204">
            <v>3.04</v>
          </cell>
          <cell r="K204">
            <v>4.05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F205">
            <v>1.22</v>
          </cell>
          <cell r="G205">
            <v>3.28</v>
          </cell>
          <cell r="H205">
            <v>4.5</v>
          </cell>
          <cell r="I205">
            <v>1.22</v>
          </cell>
          <cell r="J205">
            <v>3.28</v>
          </cell>
          <cell r="K205">
            <v>4.5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F206">
            <v>0.81</v>
          </cell>
          <cell r="G206">
            <v>2.64</v>
          </cell>
          <cell r="H206">
            <v>3.45</v>
          </cell>
          <cell r="I206">
            <v>0.81</v>
          </cell>
          <cell r="J206">
            <v>2.64</v>
          </cell>
          <cell r="K206">
            <v>3.45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F207">
            <v>1.01</v>
          </cell>
          <cell r="G207">
            <v>5.74</v>
          </cell>
          <cell r="H207">
            <v>6.75</v>
          </cell>
          <cell r="I207">
            <v>1.01</v>
          </cell>
          <cell r="J207">
            <v>5.74</v>
          </cell>
          <cell r="K207">
            <v>6.75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F208">
            <v>1.22</v>
          </cell>
          <cell r="G208">
            <v>8.3800000000000008</v>
          </cell>
          <cell r="H208">
            <v>9.6000000000000014</v>
          </cell>
          <cell r="I208">
            <v>1.22</v>
          </cell>
          <cell r="J208">
            <v>8.3800000000000008</v>
          </cell>
          <cell r="K208">
            <v>9.6000000000000014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F209">
            <v>1.42</v>
          </cell>
          <cell r="G209">
            <v>9.9700000000000006</v>
          </cell>
          <cell r="H209">
            <v>11.39</v>
          </cell>
          <cell r="I209">
            <v>1.42</v>
          </cell>
          <cell r="J209">
            <v>9.9700000000000006</v>
          </cell>
          <cell r="K209">
            <v>11.39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F210">
            <v>1.62</v>
          </cell>
          <cell r="G210">
            <v>14.88</v>
          </cell>
          <cell r="H210">
            <v>16.5</v>
          </cell>
          <cell r="I210">
            <v>1.62</v>
          </cell>
          <cell r="J210">
            <v>14.88</v>
          </cell>
          <cell r="K210">
            <v>16.5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F211">
            <v>1.82</v>
          </cell>
          <cell r="G211">
            <v>20.67</v>
          </cell>
          <cell r="H211">
            <v>22.490000000000002</v>
          </cell>
          <cell r="I211">
            <v>1.82</v>
          </cell>
          <cell r="J211">
            <v>20.67</v>
          </cell>
          <cell r="K211">
            <v>22.490000000000002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F212">
            <v>2.0299999999999998</v>
          </cell>
          <cell r="G212">
            <v>23.47</v>
          </cell>
          <cell r="H212">
            <v>25.5</v>
          </cell>
          <cell r="I212">
            <v>2.0299999999999998</v>
          </cell>
          <cell r="J212">
            <v>23.47</v>
          </cell>
          <cell r="K212">
            <v>25.5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F213">
            <v>2.23</v>
          </cell>
          <cell r="G213">
            <v>29.27</v>
          </cell>
          <cell r="H213">
            <v>31.5</v>
          </cell>
          <cell r="I213">
            <v>2.23</v>
          </cell>
          <cell r="J213">
            <v>29.27</v>
          </cell>
          <cell r="K213">
            <v>31.5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F214">
            <v>2.4300000000000002</v>
          </cell>
          <cell r="G214">
            <v>35.07</v>
          </cell>
          <cell r="H214">
            <v>37.5</v>
          </cell>
          <cell r="I214">
            <v>2.4300000000000002</v>
          </cell>
          <cell r="J214">
            <v>35.07</v>
          </cell>
          <cell r="K214">
            <v>37.5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F215">
            <v>7.0000000000000007E-2</v>
          </cell>
          <cell r="G215">
            <v>7.0000000000000007E-2</v>
          </cell>
          <cell r="H215">
            <v>2</v>
          </cell>
          <cell r="I215">
            <v>7.0000000000000007E-2</v>
          </cell>
          <cell r="J215">
            <v>0</v>
          </cell>
          <cell r="K215">
            <v>7.0000000000000007E-2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F216">
            <v>7.0000000000000007E-2</v>
          </cell>
          <cell r="G216">
            <v>7.0000000000000007E-2</v>
          </cell>
          <cell r="H216">
            <v>2</v>
          </cell>
          <cell r="I216">
            <v>7.0000000000000007E-2</v>
          </cell>
          <cell r="J216">
            <v>0</v>
          </cell>
          <cell r="K216">
            <v>7.0000000000000007E-2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F217">
            <v>7.0000000000000007E-2</v>
          </cell>
          <cell r="G217">
            <v>7.0000000000000007E-2</v>
          </cell>
          <cell r="H217">
            <v>2</v>
          </cell>
          <cell r="I217">
            <v>7.0000000000000007E-2</v>
          </cell>
          <cell r="J217">
            <v>0</v>
          </cell>
          <cell r="K217">
            <v>7.0000000000000007E-2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F218">
            <v>7.0000000000000007E-2</v>
          </cell>
          <cell r="G218">
            <v>7.0000000000000007E-2</v>
          </cell>
          <cell r="H218">
            <v>2</v>
          </cell>
          <cell r="I218">
            <v>7.0000000000000007E-2</v>
          </cell>
          <cell r="J218">
            <v>0</v>
          </cell>
          <cell r="K218">
            <v>7.0000000000000007E-2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F219">
            <v>7.0000000000000007E-2</v>
          </cell>
          <cell r="G219">
            <v>7.0000000000000007E-2</v>
          </cell>
          <cell r="H219">
            <v>2</v>
          </cell>
          <cell r="I219">
            <v>7.0000000000000007E-2</v>
          </cell>
          <cell r="J219">
            <v>0</v>
          </cell>
          <cell r="K219">
            <v>7.0000000000000007E-2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F220">
            <v>7.0000000000000007E-2</v>
          </cell>
          <cell r="G220">
            <v>7.0000000000000007E-2</v>
          </cell>
          <cell r="H220">
            <v>2</v>
          </cell>
          <cell r="I220">
            <v>7.0000000000000007E-2</v>
          </cell>
          <cell r="J220">
            <v>0</v>
          </cell>
          <cell r="K220">
            <v>7.0000000000000007E-2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F221">
            <v>7.0000000000000007E-2</v>
          </cell>
          <cell r="G221">
            <v>0</v>
          </cell>
          <cell r="H221">
            <v>7.0000000000000007E-2</v>
          </cell>
          <cell r="I221">
            <v>7.0000000000000007E-2</v>
          </cell>
          <cell r="J221">
            <v>0</v>
          </cell>
          <cell r="K221">
            <v>7.0000000000000007E-2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F222">
            <v>7.0000000000000007E-2</v>
          </cell>
          <cell r="G222">
            <v>0</v>
          </cell>
          <cell r="H222">
            <v>7.0000000000000007E-2</v>
          </cell>
          <cell r="I222">
            <v>7.0000000000000007E-2</v>
          </cell>
          <cell r="J222">
            <v>0</v>
          </cell>
          <cell r="K222">
            <v>7.0000000000000007E-2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F223">
            <v>0</v>
          </cell>
          <cell r="G223">
            <v>0</v>
          </cell>
          <cell r="H223">
            <v>0</v>
          </cell>
          <cell r="I223">
            <v>7.0000000000000007E-2</v>
          </cell>
          <cell r="J223">
            <v>0</v>
          </cell>
          <cell r="K223">
            <v>7.0000000000000007E-2</v>
          </cell>
          <cell r="L223">
            <v>2.12451171875</v>
          </cell>
          <cell r="M223">
            <v>0</v>
          </cell>
          <cell r="N223">
            <v>4.7320557945261064E-312</v>
          </cell>
          <cell r="O223">
            <v>80</v>
          </cell>
          <cell r="P223">
            <v>2</v>
          </cell>
          <cell r="Q223">
            <v>3.73</v>
          </cell>
          <cell r="R223">
            <v>1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F224">
            <v>7.0000000000000007E-2</v>
          </cell>
          <cell r="G224">
            <v>0</v>
          </cell>
          <cell r="H224">
            <v>7.0000000000000007E-2</v>
          </cell>
          <cell r="I224">
            <v>7.0000000000000007E-2</v>
          </cell>
          <cell r="J224">
            <v>0</v>
          </cell>
          <cell r="K224">
            <v>7.0000000000000007E-2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F225">
            <v>7.0000000000000007E-2</v>
          </cell>
          <cell r="G225">
            <v>0</v>
          </cell>
          <cell r="H225">
            <v>7.0000000000000007E-2</v>
          </cell>
          <cell r="I225">
            <v>7.0000000000000007E-2</v>
          </cell>
          <cell r="J225">
            <v>0</v>
          </cell>
          <cell r="K225">
            <v>7.0000000000000007E-2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F226">
            <v>7.0000000000000007E-2</v>
          </cell>
          <cell r="G226">
            <v>0</v>
          </cell>
          <cell r="H226">
            <v>7.0000000000000007E-2</v>
          </cell>
          <cell r="I226">
            <v>7.0000000000000007E-2</v>
          </cell>
          <cell r="J226">
            <v>0</v>
          </cell>
          <cell r="K226">
            <v>7.0000000000000007E-2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F227">
            <v>7.0000000000000007E-2</v>
          </cell>
          <cell r="G227">
            <v>0</v>
          </cell>
          <cell r="H227">
            <v>7.0000000000000007E-2</v>
          </cell>
          <cell r="I227">
            <v>7.0000000000000007E-2</v>
          </cell>
          <cell r="J227">
            <v>0</v>
          </cell>
          <cell r="K227">
            <v>7.0000000000000007E-2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F228">
            <v>7.0000000000000007E-2</v>
          </cell>
          <cell r="G228">
            <v>0</v>
          </cell>
          <cell r="H228">
            <v>7.0000000000000007E-2</v>
          </cell>
          <cell r="I228">
            <v>7.0000000000000007E-2</v>
          </cell>
          <cell r="J228">
            <v>0</v>
          </cell>
          <cell r="K228">
            <v>7.0000000000000007E-2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F229">
            <v>7.0000000000000007E-2</v>
          </cell>
          <cell r="G229">
            <v>0</v>
          </cell>
          <cell r="H229">
            <v>7.0000000000000007E-2</v>
          </cell>
          <cell r="I229">
            <v>7.0000000000000007E-2</v>
          </cell>
          <cell r="J229">
            <v>0</v>
          </cell>
          <cell r="K229">
            <v>7.0000000000000007E-2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F230">
            <v>0.15</v>
          </cell>
          <cell r="G230">
            <v>0</v>
          </cell>
          <cell r="H230">
            <v>0.15</v>
          </cell>
          <cell r="I230">
            <v>0.15</v>
          </cell>
          <cell r="J230">
            <v>0</v>
          </cell>
          <cell r="K230">
            <v>0.15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F231">
            <v>0.15</v>
          </cell>
          <cell r="G231">
            <v>0</v>
          </cell>
          <cell r="H231">
            <v>0.15</v>
          </cell>
          <cell r="I231">
            <v>0.15</v>
          </cell>
          <cell r="J231">
            <v>0</v>
          </cell>
          <cell r="K231">
            <v>0.15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F232">
            <v>0.15</v>
          </cell>
          <cell r="G232">
            <v>0</v>
          </cell>
          <cell r="H232">
            <v>0.15</v>
          </cell>
          <cell r="I232">
            <v>0.15</v>
          </cell>
          <cell r="J232">
            <v>0</v>
          </cell>
          <cell r="K232">
            <v>0.15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F233">
            <v>0.13</v>
          </cell>
          <cell r="G233">
            <v>0.17</v>
          </cell>
          <cell r="H233">
            <v>0.30000000000000004</v>
          </cell>
          <cell r="I233">
            <v>0.13</v>
          </cell>
          <cell r="J233">
            <v>0.17</v>
          </cell>
          <cell r="K233">
            <v>0.30000000000000004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F234">
            <v>0.13</v>
          </cell>
          <cell r="G234">
            <v>0.17</v>
          </cell>
          <cell r="H234">
            <v>0.30000000000000004</v>
          </cell>
          <cell r="I234">
            <v>0.13</v>
          </cell>
          <cell r="J234">
            <v>0.17</v>
          </cell>
          <cell r="K234">
            <v>0.30000000000000004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F235">
            <v>0.13</v>
          </cell>
          <cell r="G235">
            <v>0.17</v>
          </cell>
          <cell r="H235">
            <v>0.30000000000000004</v>
          </cell>
          <cell r="I235">
            <v>0.13</v>
          </cell>
          <cell r="J235">
            <v>0.17</v>
          </cell>
          <cell r="K235">
            <v>0.30000000000000004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F236">
            <v>0.15</v>
          </cell>
          <cell r="G236">
            <v>0.15</v>
          </cell>
          <cell r="H236">
            <v>0.3</v>
          </cell>
          <cell r="I236">
            <v>0.15</v>
          </cell>
          <cell r="J236">
            <v>0.15</v>
          </cell>
          <cell r="K236">
            <v>0.3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F237">
            <v>0.15</v>
          </cell>
          <cell r="G237">
            <v>0.15</v>
          </cell>
          <cell r="H237">
            <v>0.3</v>
          </cell>
          <cell r="I237">
            <v>0.15</v>
          </cell>
          <cell r="J237">
            <v>0.15</v>
          </cell>
          <cell r="K237">
            <v>0.3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2</v>
          </cell>
          <cell r="R237">
            <v>0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F238">
            <v>0.15</v>
          </cell>
          <cell r="G238">
            <v>0.15</v>
          </cell>
          <cell r="H238">
            <v>0.3</v>
          </cell>
          <cell r="I238">
            <v>0.15</v>
          </cell>
          <cell r="J238">
            <v>0.15</v>
          </cell>
          <cell r="K238">
            <v>0.3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F239">
            <v>0.2</v>
          </cell>
          <cell r="G239">
            <v>0.25</v>
          </cell>
          <cell r="H239">
            <v>0.45</v>
          </cell>
          <cell r="I239">
            <v>0.2</v>
          </cell>
          <cell r="J239">
            <v>0.25</v>
          </cell>
          <cell r="K239">
            <v>0.45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F240">
            <v>0.2</v>
          </cell>
          <cell r="G240">
            <v>0.25</v>
          </cell>
          <cell r="H240">
            <v>0.45</v>
          </cell>
          <cell r="I240">
            <v>0.2</v>
          </cell>
          <cell r="J240">
            <v>0.25</v>
          </cell>
          <cell r="K240">
            <v>0.45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F241">
            <v>0.2</v>
          </cell>
          <cell r="G241">
            <v>0.25</v>
          </cell>
          <cell r="H241">
            <v>0.45</v>
          </cell>
          <cell r="I241">
            <v>0.2</v>
          </cell>
          <cell r="J241">
            <v>0.25</v>
          </cell>
          <cell r="K241">
            <v>0.45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F242">
            <v>0.25</v>
          </cell>
          <cell r="G242">
            <v>0.5</v>
          </cell>
          <cell r="H242">
            <v>0.75</v>
          </cell>
          <cell r="I242">
            <v>0.25</v>
          </cell>
          <cell r="J242">
            <v>0.5</v>
          </cell>
          <cell r="K242">
            <v>0.75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F243">
            <v>0.3</v>
          </cell>
          <cell r="G243">
            <v>0.6</v>
          </cell>
          <cell r="H243">
            <v>0.89999999999999991</v>
          </cell>
          <cell r="I243">
            <v>0.3</v>
          </cell>
          <cell r="J243">
            <v>0.6</v>
          </cell>
          <cell r="K243">
            <v>0.89999999999999991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F244">
            <v>0.35</v>
          </cell>
          <cell r="G244">
            <v>0.85</v>
          </cell>
          <cell r="H244">
            <v>1.2</v>
          </cell>
          <cell r="I244">
            <v>0.35</v>
          </cell>
          <cell r="J244">
            <v>0.85</v>
          </cell>
          <cell r="K244">
            <v>1.2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3</v>
          </cell>
        </row>
        <row r="245">
          <cell r="A245">
            <v>0</v>
          </cell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F245">
            <v>0.41</v>
          </cell>
          <cell r="G245">
            <v>0.93</v>
          </cell>
          <cell r="H245">
            <v>1.34</v>
          </cell>
          <cell r="I245">
            <v>0.41</v>
          </cell>
          <cell r="J245">
            <v>0.93</v>
          </cell>
          <cell r="K245">
            <v>1.34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F246">
            <v>0.51</v>
          </cell>
          <cell r="G246">
            <v>1.59</v>
          </cell>
          <cell r="H246">
            <v>2.1</v>
          </cell>
          <cell r="I246">
            <v>0.51</v>
          </cell>
          <cell r="J246">
            <v>1.59</v>
          </cell>
          <cell r="K246">
            <v>2.1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F247">
            <v>0.61</v>
          </cell>
          <cell r="G247">
            <v>2.69</v>
          </cell>
          <cell r="H247">
            <v>3.3</v>
          </cell>
          <cell r="I247">
            <v>0.61</v>
          </cell>
          <cell r="J247">
            <v>2.69</v>
          </cell>
          <cell r="K247">
            <v>3.3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F248">
            <v>0.81</v>
          </cell>
          <cell r="G248">
            <v>4.58</v>
          </cell>
          <cell r="H248">
            <v>5.3900000000000006</v>
          </cell>
          <cell r="I248">
            <v>0.81</v>
          </cell>
          <cell r="J248">
            <v>4.58</v>
          </cell>
          <cell r="K248">
            <v>5.3900000000000006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F249">
            <v>1.01</v>
          </cell>
          <cell r="G249">
            <v>7.99</v>
          </cell>
          <cell r="H249">
            <v>9</v>
          </cell>
          <cell r="I249">
            <v>1.01</v>
          </cell>
          <cell r="J249">
            <v>7.99</v>
          </cell>
          <cell r="K249">
            <v>9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F250">
            <v>1.22</v>
          </cell>
          <cell r="G250">
            <v>11.68</v>
          </cell>
          <cell r="H250">
            <v>12.9</v>
          </cell>
          <cell r="I250">
            <v>1.22</v>
          </cell>
          <cell r="J250">
            <v>11.68</v>
          </cell>
          <cell r="K250">
            <v>12.9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F251">
            <v>1.42</v>
          </cell>
          <cell r="G251">
            <v>12.68</v>
          </cell>
          <cell r="H251">
            <v>14.1</v>
          </cell>
          <cell r="I251">
            <v>1.42</v>
          </cell>
          <cell r="J251">
            <v>12.68</v>
          </cell>
          <cell r="K251">
            <v>14.1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F252">
            <v>1.62</v>
          </cell>
          <cell r="G252">
            <v>19.37</v>
          </cell>
          <cell r="H252">
            <v>20.990000000000002</v>
          </cell>
          <cell r="I252">
            <v>1.62</v>
          </cell>
          <cell r="J252">
            <v>19.37</v>
          </cell>
          <cell r="K252">
            <v>20.990000000000002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F253">
            <v>1.82</v>
          </cell>
          <cell r="G253">
            <v>26.68</v>
          </cell>
          <cell r="H253">
            <v>28.5</v>
          </cell>
          <cell r="I253">
            <v>1.82</v>
          </cell>
          <cell r="J253">
            <v>26.68</v>
          </cell>
          <cell r="K253">
            <v>28.5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F254">
            <v>2.0299999999999998</v>
          </cell>
          <cell r="G254">
            <v>36.96</v>
          </cell>
          <cell r="H254">
            <v>38.99</v>
          </cell>
          <cell r="I254">
            <v>2.0299999999999998</v>
          </cell>
          <cell r="J254">
            <v>36.96</v>
          </cell>
          <cell r="K254">
            <v>38.99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F255">
            <v>2.23</v>
          </cell>
          <cell r="G255">
            <v>45.77</v>
          </cell>
          <cell r="H255">
            <v>48</v>
          </cell>
          <cell r="I255">
            <v>2.23</v>
          </cell>
          <cell r="J255">
            <v>45.77</v>
          </cell>
          <cell r="K255">
            <v>48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F256">
            <v>2.4300000000000002</v>
          </cell>
          <cell r="G256">
            <v>53.07</v>
          </cell>
          <cell r="H256">
            <v>55.5</v>
          </cell>
          <cell r="I256">
            <v>2.4300000000000002</v>
          </cell>
          <cell r="J256">
            <v>53.07</v>
          </cell>
          <cell r="K256">
            <v>55.5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8</v>
          </cell>
        </row>
        <row r="257">
          <cell r="A257">
            <v>0</v>
          </cell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F257">
            <v>7.0000000000000007E-2</v>
          </cell>
          <cell r="G257">
            <v>7.0000000000000007E-2</v>
          </cell>
          <cell r="H257">
            <v>2</v>
          </cell>
          <cell r="I257">
            <v>7.0000000000000007E-2</v>
          </cell>
          <cell r="J257">
            <v>0</v>
          </cell>
          <cell r="K257">
            <v>7.0000000000000007E-2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F258">
            <v>7.0000000000000007E-2</v>
          </cell>
          <cell r="G258">
            <v>7.0000000000000007E-2</v>
          </cell>
          <cell r="H258">
            <v>2</v>
          </cell>
          <cell r="I258">
            <v>7.0000000000000007E-2</v>
          </cell>
          <cell r="J258">
            <v>0</v>
          </cell>
          <cell r="K258">
            <v>7.0000000000000007E-2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F259">
            <v>7.0000000000000007E-2</v>
          </cell>
          <cell r="G259">
            <v>7.0000000000000007E-2</v>
          </cell>
          <cell r="H259">
            <v>2</v>
          </cell>
          <cell r="I259">
            <v>7.0000000000000007E-2</v>
          </cell>
          <cell r="J259">
            <v>0</v>
          </cell>
          <cell r="K259">
            <v>7.0000000000000007E-2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F260">
            <v>7.0000000000000007E-2</v>
          </cell>
          <cell r="G260">
            <v>7.0000000000000007E-2</v>
          </cell>
          <cell r="H260">
            <v>2</v>
          </cell>
          <cell r="I260">
            <v>7.0000000000000007E-2</v>
          </cell>
          <cell r="J260">
            <v>0</v>
          </cell>
          <cell r="K260">
            <v>7.0000000000000007E-2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2</v>
          </cell>
        </row>
        <row r="261">
          <cell r="A261">
            <v>0</v>
          </cell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F261">
            <v>7.0000000000000007E-2</v>
          </cell>
          <cell r="G261">
            <v>7.0000000000000007E-2</v>
          </cell>
          <cell r="H261">
            <v>2</v>
          </cell>
          <cell r="I261">
            <v>7.0000000000000007E-2</v>
          </cell>
          <cell r="J261">
            <v>0</v>
          </cell>
          <cell r="K261">
            <v>7.0000000000000007E-2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2</v>
          </cell>
          <cell r="Q261">
            <v>0</v>
          </cell>
          <cell r="R261">
            <v>0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F262">
            <v>7.0000000000000007E-2</v>
          </cell>
          <cell r="G262">
            <v>7.0000000000000007E-2</v>
          </cell>
          <cell r="H262">
            <v>2</v>
          </cell>
          <cell r="I262">
            <v>7.0000000000000007E-2</v>
          </cell>
          <cell r="J262">
            <v>0</v>
          </cell>
          <cell r="K262">
            <v>7.0000000000000007E-2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F263">
            <v>7.0000000000000007E-2</v>
          </cell>
          <cell r="G263">
            <v>0</v>
          </cell>
          <cell r="H263">
            <v>7.0000000000000007E-2</v>
          </cell>
          <cell r="I263">
            <v>7.0000000000000007E-2</v>
          </cell>
          <cell r="J263">
            <v>0</v>
          </cell>
          <cell r="K263">
            <v>7.0000000000000007E-2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F264">
            <v>7.0000000000000007E-2</v>
          </cell>
          <cell r="G264">
            <v>0</v>
          </cell>
          <cell r="H264">
            <v>7.0000000000000007E-2</v>
          </cell>
          <cell r="I264">
            <v>7.0000000000000007E-2</v>
          </cell>
          <cell r="J264">
            <v>0</v>
          </cell>
          <cell r="K264">
            <v>7.0000000000000007E-2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F265">
            <v>7.0000000000000007E-2</v>
          </cell>
          <cell r="G265">
            <v>0</v>
          </cell>
          <cell r="H265">
            <v>7.0000000000000007E-2</v>
          </cell>
          <cell r="I265">
            <v>7.0000000000000007E-2</v>
          </cell>
          <cell r="J265">
            <v>0</v>
          </cell>
          <cell r="K265">
            <v>7.0000000000000007E-2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F266">
            <v>7.0000000000000007E-2</v>
          </cell>
          <cell r="G266">
            <v>0</v>
          </cell>
          <cell r="H266">
            <v>7.0000000000000007E-2</v>
          </cell>
          <cell r="I266">
            <v>7.0000000000000007E-2</v>
          </cell>
          <cell r="J266">
            <v>0</v>
          </cell>
          <cell r="K266">
            <v>7.0000000000000007E-2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F267">
            <v>7.0000000000000007E-2</v>
          </cell>
          <cell r="G267">
            <v>0</v>
          </cell>
          <cell r="H267">
            <v>7.0000000000000007E-2</v>
          </cell>
          <cell r="I267">
            <v>7.0000000000000007E-2</v>
          </cell>
          <cell r="J267">
            <v>0</v>
          </cell>
          <cell r="K267">
            <v>7.0000000000000007E-2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F268">
            <v>7.0000000000000007E-2</v>
          </cell>
          <cell r="G268">
            <v>0</v>
          </cell>
          <cell r="H268">
            <v>7.0000000000000007E-2</v>
          </cell>
          <cell r="I268">
            <v>7.0000000000000007E-2</v>
          </cell>
          <cell r="J268">
            <v>0</v>
          </cell>
          <cell r="K268">
            <v>7.0000000000000007E-2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F269">
            <v>7.0000000000000007E-2</v>
          </cell>
          <cell r="G269">
            <v>0</v>
          </cell>
          <cell r="H269">
            <v>0</v>
          </cell>
          <cell r="I269">
            <v>7.0000000000000007E-2</v>
          </cell>
          <cell r="J269">
            <v>0</v>
          </cell>
          <cell r="K269">
            <v>7.0000000000000007E-2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2</v>
          </cell>
          <cell r="R269">
            <v>0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F270">
            <v>7.0000000000000007E-2</v>
          </cell>
          <cell r="G270">
            <v>0</v>
          </cell>
          <cell r="H270">
            <v>7.0000000000000007E-2</v>
          </cell>
          <cell r="I270">
            <v>7.0000000000000007E-2</v>
          </cell>
          <cell r="J270">
            <v>0</v>
          </cell>
          <cell r="K270">
            <v>7.0000000000000007E-2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F271">
            <v>7.0000000000000007E-2</v>
          </cell>
          <cell r="G271">
            <v>0</v>
          </cell>
          <cell r="H271">
            <v>7.0000000000000007E-2</v>
          </cell>
          <cell r="I271">
            <v>7.0000000000000007E-2</v>
          </cell>
          <cell r="J271">
            <v>0</v>
          </cell>
          <cell r="K271">
            <v>7.0000000000000007E-2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2</v>
          </cell>
          <cell r="Q271">
            <v>0</v>
          </cell>
          <cell r="R271">
            <v>0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F272">
            <v>0.15</v>
          </cell>
          <cell r="G272">
            <v>0</v>
          </cell>
          <cell r="H272">
            <v>0.15</v>
          </cell>
          <cell r="I272">
            <v>0.15</v>
          </cell>
          <cell r="J272">
            <v>0</v>
          </cell>
          <cell r="K272">
            <v>0.15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F273">
            <v>0.15</v>
          </cell>
          <cell r="G273">
            <v>0</v>
          </cell>
          <cell r="H273">
            <v>0.15</v>
          </cell>
          <cell r="I273">
            <v>0.15</v>
          </cell>
          <cell r="J273">
            <v>0</v>
          </cell>
          <cell r="K273">
            <v>0.15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F274">
            <v>0.15</v>
          </cell>
          <cell r="G274">
            <v>0</v>
          </cell>
          <cell r="H274">
            <v>0.15</v>
          </cell>
          <cell r="I274">
            <v>0.15</v>
          </cell>
          <cell r="J274">
            <v>0</v>
          </cell>
          <cell r="K274">
            <v>0.15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F275">
            <v>0.13</v>
          </cell>
          <cell r="G275">
            <v>0.17</v>
          </cell>
          <cell r="H275">
            <v>0.30000000000000004</v>
          </cell>
          <cell r="I275">
            <v>0.13</v>
          </cell>
          <cell r="J275">
            <v>0.17</v>
          </cell>
          <cell r="K275">
            <v>0.30000000000000004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F276">
            <v>0.13</v>
          </cell>
          <cell r="G276">
            <v>0.17</v>
          </cell>
          <cell r="H276">
            <v>0.30000000000000004</v>
          </cell>
          <cell r="I276">
            <v>0.13</v>
          </cell>
          <cell r="J276">
            <v>0.17</v>
          </cell>
          <cell r="K276">
            <v>0.30000000000000004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F277">
            <v>0.13</v>
          </cell>
          <cell r="G277">
            <v>0.17</v>
          </cell>
          <cell r="H277">
            <v>0.30000000000000004</v>
          </cell>
          <cell r="I277">
            <v>0.13</v>
          </cell>
          <cell r="J277">
            <v>0.17</v>
          </cell>
          <cell r="K277">
            <v>0.30000000000000004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F278">
            <v>0.15</v>
          </cell>
          <cell r="G278">
            <v>0.15</v>
          </cell>
          <cell r="H278">
            <v>0.3</v>
          </cell>
          <cell r="I278">
            <v>0.15</v>
          </cell>
          <cell r="J278">
            <v>0.15</v>
          </cell>
          <cell r="K278">
            <v>0.3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F279">
            <v>0.15</v>
          </cell>
          <cell r="G279">
            <v>0.15</v>
          </cell>
          <cell r="H279">
            <v>0.3</v>
          </cell>
          <cell r="I279">
            <v>0.15</v>
          </cell>
          <cell r="J279">
            <v>0.15</v>
          </cell>
          <cell r="K279">
            <v>0.3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F280">
            <v>0.15</v>
          </cell>
          <cell r="G280">
            <v>0.15</v>
          </cell>
          <cell r="H280">
            <v>0.3</v>
          </cell>
          <cell r="I280">
            <v>0.15</v>
          </cell>
          <cell r="J280">
            <v>0.15</v>
          </cell>
          <cell r="K280">
            <v>0.3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F281">
            <v>0.2</v>
          </cell>
          <cell r="G281">
            <v>0.25</v>
          </cell>
          <cell r="H281">
            <v>0.45</v>
          </cell>
          <cell r="I281">
            <v>0.2</v>
          </cell>
          <cell r="J281">
            <v>0.25</v>
          </cell>
          <cell r="K281">
            <v>0.45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F282">
            <v>0.2</v>
          </cell>
          <cell r="G282">
            <v>0.25</v>
          </cell>
          <cell r="H282">
            <v>0.45</v>
          </cell>
          <cell r="I282">
            <v>0.2</v>
          </cell>
          <cell r="J282">
            <v>0.25</v>
          </cell>
          <cell r="K282">
            <v>0.45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F283">
            <v>0.2</v>
          </cell>
          <cell r="G283">
            <v>0.25</v>
          </cell>
          <cell r="H283">
            <v>0.45</v>
          </cell>
          <cell r="I283">
            <v>0.2</v>
          </cell>
          <cell r="J283">
            <v>0.25</v>
          </cell>
          <cell r="K283">
            <v>0.45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F284">
            <v>0.25</v>
          </cell>
          <cell r="G284">
            <v>0.5</v>
          </cell>
          <cell r="H284">
            <v>0.75</v>
          </cell>
          <cell r="I284">
            <v>0.25</v>
          </cell>
          <cell r="J284">
            <v>0.5</v>
          </cell>
          <cell r="K284">
            <v>0.75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F285">
            <v>0.3</v>
          </cell>
          <cell r="G285">
            <v>0.6</v>
          </cell>
          <cell r="H285">
            <v>0.89999999999999991</v>
          </cell>
          <cell r="I285">
            <v>0.3</v>
          </cell>
          <cell r="J285">
            <v>0.6</v>
          </cell>
          <cell r="K285">
            <v>0.89999999999999991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F286">
            <v>0.35</v>
          </cell>
          <cell r="G286">
            <v>0.85</v>
          </cell>
          <cell r="H286">
            <v>1.2</v>
          </cell>
          <cell r="I286">
            <v>0.35</v>
          </cell>
          <cell r="J286">
            <v>0.85</v>
          </cell>
          <cell r="K286">
            <v>1.2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3</v>
          </cell>
        </row>
        <row r="287">
          <cell r="A287" t="str">
            <v>80S</v>
          </cell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F287">
            <v>0.41</v>
          </cell>
          <cell r="G287">
            <v>0.93</v>
          </cell>
          <cell r="H287">
            <v>1.34</v>
          </cell>
          <cell r="I287">
            <v>0.41</v>
          </cell>
          <cell r="J287">
            <v>0.93</v>
          </cell>
          <cell r="K287">
            <v>1.34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F288">
            <v>0.51</v>
          </cell>
          <cell r="G288">
            <v>1.59</v>
          </cell>
          <cell r="H288">
            <v>2.1</v>
          </cell>
          <cell r="I288">
            <v>0.51</v>
          </cell>
          <cell r="J288">
            <v>1.59</v>
          </cell>
          <cell r="K288">
            <v>2.1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F289">
            <v>0.61</v>
          </cell>
          <cell r="G289">
            <v>2.69</v>
          </cell>
          <cell r="H289">
            <v>3.3</v>
          </cell>
          <cell r="I289">
            <v>0.61</v>
          </cell>
          <cell r="J289">
            <v>2.69</v>
          </cell>
          <cell r="K289">
            <v>3.3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F290">
            <v>0.81</v>
          </cell>
          <cell r="G290">
            <v>4.58</v>
          </cell>
          <cell r="H290">
            <v>5.3900000000000006</v>
          </cell>
          <cell r="I290">
            <v>0.81</v>
          </cell>
          <cell r="J290">
            <v>4.58</v>
          </cell>
          <cell r="K290">
            <v>5.3900000000000006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F291">
            <v>1.01</v>
          </cell>
          <cell r="G291">
            <v>5.74</v>
          </cell>
          <cell r="H291">
            <v>6.75</v>
          </cell>
          <cell r="I291">
            <v>1.01</v>
          </cell>
          <cell r="J291">
            <v>5.74</v>
          </cell>
          <cell r="K291">
            <v>6.75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F292">
            <v>1.22</v>
          </cell>
          <cell r="G292">
            <v>6.73</v>
          </cell>
          <cell r="H292">
            <v>7.95</v>
          </cell>
          <cell r="I292">
            <v>1.22</v>
          </cell>
          <cell r="J292">
            <v>6.73</v>
          </cell>
          <cell r="K292">
            <v>7.95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F293">
            <v>0.81</v>
          </cell>
          <cell r="G293">
            <v>6.09</v>
          </cell>
          <cell r="H293">
            <v>6.9</v>
          </cell>
          <cell r="I293">
            <v>0.81</v>
          </cell>
          <cell r="J293">
            <v>6.09</v>
          </cell>
          <cell r="K293">
            <v>6.9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F294">
            <v>1.01</v>
          </cell>
          <cell r="G294">
            <v>11.44</v>
          </cell>
          <cell r="H294">
            <v>12.45</v>
          </cell>
          <cell r="I294">
            <v>1.01</v>
          </cell>
          <cell r="J294">
            <v>11.44</v>
          </cell>
          <cell r="K294">
            <v>12.45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F295">
            <v>1.22</v>
          </cell>
          <cell r="G295">
            <v>15.28</v>
          </cell>
          <cell r="H295">
            <v>16.5</v>
          </cell>
          <cell r="I295">
            <v>1.22</v>
          </cell>
          <cell r="J295">
            <v>15.28</v>
          </cell>
          <cell r="K295">
            <v>16.5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F296">
            <v>1.42</v>
          </cell>
          <cell r="G296">
            <v>21.07</v>
          </cell>
          <cell r="H296">
            <v>22.490000000000002</v>
          </cell>
          <cell r="I296">
            <v>1.42</v>
          </cell>
          <cell r="J296">
            <v>21.07</v>
          </cell>
          <cell r="K296">
            <v>22.490000000000002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F297">
            <v>1.62</v>
          </cell>
          <cell r="G297">
            <v>28.38</v>
          </cell>
          <cell r="H297">
            <v>30</v>
          </cell>
          <cell r="I297">
            <v>1.62</v>
          </cell>
          <cell r="J297">
            <v>28.38</v>
          </cell>
          <cell r="K297">
            <v>30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F298">
            <v>1.82</v>
          </cell>
          <cell r="G298">
            <v>37.17</v>
          </cell>
          <cell r="H298">
            <v>38.99</v>
          </cell>
          <cell r="I298">
            <v>1.82</v>
          </cell>
          <cell r="J298">
            <v>37.17</v>
          </cell>
          <cell r="K298">
            <v>38.99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F299">
            <v>2.0299999999999998</v>
          </cell>
          <cell r="G299">
            <v>45.97</v>
          </cell>
          <cell r="H299">
            <v>48</v>
          </cell>
          <cell r="I299">
            <v>2.0299999999999998</v>
          </cell>
          <cell r="J299">
            <v>45.97</v>
          </cell>
          <cell r="K299">
            <v>48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F300">
            <v>2.23</v>
          </cell>
          <cell r="G300">
            <v>65.27</v>
          </cell>
          <cell r="H300">
            <v>67.5</v>
          </cell>
          <cell r="I300">
            <v>2.23</v>
          </cell>
          <cell r="J300">
            <v>65.27</v>
          </cell>
          <cell r="K300">
            <v>67.5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F301">
            <v>2.4300000000000002</v>
          </cell>
          <cell r="G301">
            <v>75.56</v>
          </cell>
          <cell r="H301">
            <v>77.990000000000009</v>
          </cell>
          <cell r="I301">
            <v>2.4300000000000002</v>
          </cell>
          <cell r="J301">
            <v>75.56</v>
          </cell>
          <cell r="K301">
            <v>77.990000000000009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F302">
            <v>0.41</v>
          </cell>
          <cell r="G302">
            <v>1.84</v>
          </cell>
          <cell r="H302">
            <v>2.25</v>
          </cell>
          <cell r="I302">
            <v>0.41</v>
          </cell>
          <cell r="J302">
            <v>1.84</v>
          </cell>
          <cell r="K302">
            <v>2.25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F303">
            <v>0.51</v>
          </cell>
          <cell r="G303">
            <v>2.94</v>
          </cell>
          <cell r="H303">
            <v>3.45</v>
          </cell>
          <cell r="I303">
            <v>0.51</v>
          </cell>
          <cell r="J303">
            <v>2.94</v>
          </cell>
          <cell r="K303">
            <v>3.45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F304">
            <v>0.61</v>
          </cell>
          <cell r="G304">
            <v>4.1900000000000004</v>
          </cell>
          <cell r="H304">
            <v>4.8000000000000007</v>
          </cell>
          <cell r="I304">
            <v>0.61</v>
          </cell>
          <cell r="J304">
            <v>4.1900000000000004</v>
          </cell>
          <cell r="K304">
            <v>4.8000000000000007</v>
          </cell>
          <cell r="L304">
            <v>0</v>
          </cell>
          <cell r="M304">
            <v>0</v>
          </cell>
          <cell r="N304">
            <v>0</v>
          </cell>
          <cell r="O304">
            <v>0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F305">
            <v>0.81</v>
          </cell>
          <cell r="G305">
            <v>9.23</v>
          </cell>
          <cell r="H305">
            <v>10.040000000000001</v>
          </cell>
          <cell r="I305">
            <v>0.81</v>
          </cell>
          <cell r="J305">
            <v>9.23</v>
          </cell>
          <cell r="K305">
            <v>10.040000000000001</v>
          </cell>
          <cell r="L305">
            <v>0</v>
          </cell>
          <cell r="M305">
            <v>0</v>
          </cell>
          <cell r="N305">
            <v>0</v>
          </cell>
          <cell r="O305">
            <v>0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F306">
            <v>1.01</v>
          </cell>
          <cell r="G306">
            <v>12.49</v>
          </cell>
          <cell r="H306">
            <v>13.5</v>
          </cell>
          <cell r="I306">
            <v>1.01</v>
          </cell>
          <cell r="J306">
            <v>12.49</v>
          </cell>
          <cell r="K306">
            <v>13.5</v>
          </cell>
          <cell r="L306">
            <v>0</v>
          </cell>
          <cell r="M306">
            <v>0</v>
          </cell>
          <cell r="N306">
            <v>0</v>
          </cell>
          <cell r="O306">
            <v>0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F307">
            <v>1.22</v>
          </cell>
          <cell r="G307">
            <v>21.27</v>
          </cell>
          <cell r="H307">
            <v>22.49</v>
          </cell>
          <cell r="I307">
            <v>1.22</v>
          </cell>
          <cell r="J307">
            <v>21.27</v>
          </cell>
          <cell r="K307">
            <v>22.49</v>
          </cell>
          <cell r="L307">
            <v>0</v>
          </cell>
          <cell r="M307">
            <v>0</v>
          </cell>
          <cell r="N307">
            <v>0</v>
          </cell>
          <cell r="O307">
            <v>0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F308">
            <v>1.42</v>
          </cell>
          <cell r="G308">
            <v>25.58</v>
          </cell>
          <cell r="H308">
            <v>27</v>
          </cell>
          <cell r="I308">
            <v>1.42</v>
          </cell>
          <cell r="J308">
            <v>25.58</v>
          </cell>
          <cell r="K308">
            <v>27</v>
          </cell>
          <cell r="L308">
            <v>0</v>
          </cell>
          <cell r="M308">
            <v>0</v>
          </cell>
          <cell r="N308">
            <v>0</v>
          </cell>
          <cell r="O308">
            <v>0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F309">
            <v>1.62</v>
          </cell>
          <cell r="G309">
            <v>35.880000000000003</v>
          </cell>
          <cell r="H309">
            <v>37.5</v>
          </cell>
          <cell r="I309">
            <v>1.62</v>
          </cell>
          <cell r="J309">
            <v>35.880000000000003</v>
          </cell>
          <cell r="K309">
            <v>37.5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F310">
            <v>1.82</v>
          </cell>
          <cell r="G310">
            <v>47.68</v>
          </cell>
          <cell r="H310">
            <v>49.5</v>
          </cell>
          <cell r="I310">
            <v>1.82</v>
          </cell>
          <cell r="J310">
            <v>47.68</v>
          </cell>
          <cell r="K310">
            <v>49.5</v>
          </cell>
          <cell r="L310">
            <v>0</v>
          </cell>
          <cell r="M310">
            <v>0</v>
          </cell>
          <cell r="N310">
            <v>0</v>
          </cell>
          <cell r="O310">
            <v>0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F311">
            <v>2.0299999999999998</v>
          </cell>
          <cell r="G311">
            <v>62.47</v>
          </cell>
          <cell r="H311">
            <v>64.5</v>
          </cell>
          <cell r="I311">
            <v>2.0299999999999998</v>
          </cell>
          <cell r="J311">
            <v>62.47</v>
          </cell>
          <cell r="K311">
            <v>64.5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F312">
            <v>2.23</v>
          </cell>
          <cell r="G312">
            <v>84.76</v>
          </cell>
          <cell r="H312">
            <v>86.990000000000009</v>
          </cell>
          <cell r="I312">
            <v>2.23</v>
          </cell>
          <cell r="J312">
            <v>84.76</v>
          </cell>
          <cell r="K312">
            <v>86.990000000000009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F313">
            <v>2.4300000000000002</v>
          </cell>
          <cell r="G313">
            <v>98.07</v>
          </cell>
          <cell r="H313">
            <v>100.5</v>
          </cell>
          <cell r="I313">
            <v>2.4300000000000002</v>
          </cell>
          <cell r="J313">
            <v>98.07</v>
          </cell>
          <cell r="K313">
            <v>100.5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8</v>
          </cell>
          <cell r="Q313">
            <v>0</v>
          </cell>
          <cell r="R313">
            <v>0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F314">
            <v>0.81</v>
          </cell>
          <cell r="G314">
            <v>10.130000000000001</v>
          </cell>
          <cell r="H314">
            <v>10.940000000000001</v>
          </cell>
          <cell r="I314">
            <v>0.81</v>
          </cell>
          <cell r="J314">
            <v>10.130000000000001</v>
          </cell>
          <cell r="K314">
            <v>10.940000000000001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F315">
            <v>1.01</v>
          </cell>
          <cell r="G315">
            <v>18.48</v>
          </cell>
          <cell r="H315">
            <v>19.490000000000002</v>
          </cell>
          <cell r="I315">
            <v>1.01</v>
          </cell>
          <cell r="J315">
            <v>18.48</v>
          </cell>
          <cell r="K315">
            <v>19.490000000000002</v>
          </cell>
          <cell r="L315">
            <v>0</v>
          </cell>
          <cell r="M315">
            <v>0</v>
          </cell>
          <cell r="N315">
            <v>0</v>
          </cell>
          <cell r="O315">
            <v>0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F316">
            <v>1.22</v>
          </cell>
          <cell r="G316">
            <v>25.78</v>
          </cell>
          <cell r="H316">
            <v>27</v>
          </cell>
          <cell r="I316">
            <v>1.22</v>
          </cell>
          <cell r="J316">
            <v>25.78</v>
          </cell>
          <cell r="K316">
            <v>27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F317">
            <v>1.42</v>
          </cell>
          <cell r="G317">
            <v>31.58</v>
          </cell>
          <cell r="H317">
            <v>33</v>
          </cell>
          <cell r="I317">
            <v>1.42</v>
          </cell>
          <cell r="J317">
            <v>31.58</v>
          </cell>
          <cell r="K317">
            <v>33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F318">
            <v>1.62</v>
          </cell>
          <cell r="G318">
            <v>44.87</v>
          </cell>
          <cell r="H318">
            <v>46.489999999999995</v>
          </cell>
          <cell r="I318">
            <v>1.62</v>
          </cell>
          <cell r="J318">
            <v>44.87</v>
          </cell>
          <cell r="K318">
            <v>46.489999999999995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F319">
            <v>1.82</v>
          </cell>
          <cell r="G319">
            <v>59.68</v>
          </cell>
          <cell r="H319">
            <v>61.5</v>
          </cell>
          <cell r="I319">
            <v>1.82</v>
          </cell>
          <cell r="J319">
            <v>59.68</v>
          </cell>
          <cell r="K319">
            <v>61.5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F320">
            <v>2.0299999999999998</v>
          </cell>
          <cell r="G320">
            <v>78.959999999999994</v>
          </cell>
          <cell r="H320">
            <v>80.989999999999995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F321">
            <v>2.23</v>
          </cell>
          <cell r="G321">
            <v>108.77</v>
          </cell>
          <cell r="H321">
            <v>111</v>
          </cell>
          <cell r="I321">
            <v>2.23</v>
          </cell>
          <cell r="J321">
            <v>108.77</v>
          </cell>
          <cell r="K321">
            <v>111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F322">
            <v>2.4300000000000002</v>
          </cell>
          <cell r="G322">
            <v>126.57</v>
          </cell>
          <cell r="H322">
            <v>129</v>
          </cell>
          <cell r="I322">
            <v>2.4300000000000002</v>
          </cell>
          <cell r="J322">
            <v>126.57</v>
          </cell>
          <cell r="K322">
            <v>129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F323">
            <v>7.0000000000000007E-2</v>
          </cell>
          <cell r="G323">
            <v>0.08</v>
          </cell>
          <cell r="H323">
            <v>0.15000000000000002</v>
          </cell>
          <cell r="I323">
            <v>7.0000000000000007E-2</v>
          </cell>
          <cell r="J323">
            <v>0.08</v>
          </cell>
          <cell r="K323">
            <v>0.15000000000000002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F324">
            <v>7.0000000000000007E-2</v>
          </cell>
          <cell r="G324">
            <v>0.08</v>
          </cell>
          <cell r="H324">
            <v>0.15000000000000002</v>
          </cell>
          <cell r="I324">
            <v>7.0000000000000007E-2</v>
          </cell>
          <cell r="J324">
            <v>0.08</v>
          </cell>
          <cell r="K324">
            <v>0.15000000000000002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F325">
            <v>7.0000000000000007E-2</v>
          </cell>
          <cell r="G325">
            <v>0.08</v>
          </cell>
          <cell r="H325">
            <v>0.15000000000000002</v>
          </cell>
          <cell r="I325">
            <v>7.0000000000000007E-2</v>
          </cell>
          <cell r="J325">
            <v>0.08</v>
          </cell>
          <cell r="K325">
            <v>0.15000000000000002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F326">
            <v>0.08</v>
          </cell>
          <cell r="G326">
            <v>7.0000000000000007E-2</v>
          </cell>
          <cell r="H326">
            <v>0.15000000000000002</v>
          </cell>
          <cell r="I326">
            <v>0.08</v>
          </cell>
          <cell r="J326">
            <v>7.0000000000000007E-2</v>
          </cell>
          <cell r="K326">
            <v>0.15000000000000002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F327">
            <v>0.08</v>
          </cell>
          <cell r="G327">
            <v>7.0000000000000007E-2</v>
          </cell>
          <cell r="H327">
            <v>0.15000000000000002</v>
          </cell>
          <cell r="I327">
            <v>0.08</v>
          </cell>
          <cell r="J327">
            <v>7.0000000000000007E-2</v>
          </cell>
          <cell r="K327">
            <v>0.15000000000000002</v>
          </cell>
          <cell r="L327">
            <v>0</v>
          </cell>
          <cell r="M327">
            <v>0</v>
          </cell>
          <cell r="N327">
            <v>0</v>
          </cell>
          <cell r="O327">
            <v>0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F328">
            <v>0.08</v>
          </cell>
          <cell r="G328">
            <v>7.0000000000000007E-2</v>
          </cell>
          <cell r="H328">
            <v>0.15000000000000002</v>
          </cell>
          <cell r="I328">
            <v>0.08</v>
          </cell>
          <cell r="J328">
            <v>7.0000000000000007E-2</v>
          </cell>
          <cell r="K328">
            <v>0.15000000000000002</v>
          </cell>
          <cell r="L328">
            <v>0</v>
          </cell>
          <cell r="M328">
            <v>0</v>
          </cell>
          <cell r="N328">
            <v>0</v>
          </cell>
          <cell r="O328">
            <v>0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F329">
            <v>0.1</v>
          </cell>
          <cell r="G329">
            <v>0.35</v>
          </cell>
          <cell r="H329">
            <v>0.44999999999999996</v>
          </cell>
          <cell r="I329">
            <v>0.1</v>
          </cell>
          <cell r="J329">
            <v>0.35</v>
          </cell>
          <cell r="K329">
            <v>0.44999999999999996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F330">
            <v>0.1</v>
          </cell>
          <cell r="G330">
            <v>0.35</v>
          </cell>
          <cell r="H330">
            <v>0.44999999999999996</v>
          </cell>
          <cell r="I330">
            <v>0.1</v>
          </cell>
          <cell r="J330">
            <v>0.35</v>
          </cell>
          <cell r="K330">
            <v>0.44999999999999996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F331">
            <v>0.1</v>
          </cell>
          <cell r="G331">
            <v>0.35</v>
          </cell>
          <cell r="H331">
            <v>0.44999999999999996</v>
          </cell>
          <cell r="I331">
            <v>0.1</v>
          </cell>
          <cell r="J331">
            <v>0.35</v>
          </cell>
          <cell r="K331">
            <v>0.44999999999999996</v>
          </cell>
          <cell r="L331">
            <v>0</v>
          </cell>
          <cell r="M331">
            <v>0</v>
          </cell>
          <cell r="N331">
            <v>0</v>
          </cell>
          <cell r="O331">
            <v>0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F332">
            <v>0.13</v>
          </cell>
          <cell r="G332">
            <v>0.32</v>
          </cell>
          <cell r="H332">
            <v>0.45</v>
          </cell>
          <cell r="I332">
            <v>0.13</v>
          </cell>
          <cell r="J332">
            <v>0.32</v>
          </cell>
          <cell r="K332">
            <v>0.45</v>
          </cell>
          <cell r="L332">
            <v>0</v>
          </cell>
          <cell r="M332">
            <v>0</v>
          </cell>
          <cell r="N332">
            <v>0</v>
          </cell>
          <cell r="O332">
            <v>0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F333">
            <v>0.13</v>
          </cell>
          <cell r="G333">
            <v>0.32</v>
          </cell>
          <cell r="H333">
            <v>0.45</v>
          </cell>
          <cell r="I333">
            <v>0.13</v>
          </cell>
          <cell r="J333">
            <v>0.32</v>
          </cell>
          <cell r="K333">
            <v>0.45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F334">
            <v>0.13</v>
          </cell>
          <cell r="G334">
            <v>0.32</v>
          </cell>
          <cell r="H334">
            <v>0.45</v>
          </cell>
          <cell r="I334">
            <v>0.13</v>
          </cell>
          <cell r="J334">
            <v>0.32</v>
          </cell>
          <cell r="K334">
            <v>0.45</v>
          </cell>
          <cell r="L334">
            <v>0</v>
          </cell>
          <cell r="M334">
            <v>0</v>
          </cell>
          <cell r="N334">
            <v>0</v>
          </cell>
          <cell r="O334">
            <v>0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F335">
            <v>0.15</v>
          </cell>
          <cell r="G335">
            <v>0.45</v>
          </cell>
          <cell r="H335">
            <v>0.6</v>
          </cell>
          <cell r="I335">
            <v>0.15</v>
          </cell>
          <cell r="J335">
            <v>0.45</v>
          </cell>
          <cell r="K335">
            <v>0.6</v>
          </cell>
          <cell r="L335">
            <v>0</v>
          </cell>
          <cell r="M335">
            <v>0</v>
          </cell>
          <cell r="N335">
            <v>0</v>
          </cell>
          <cell r="O335">
            <v>0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F336">
            <v>0.15</v>
          </cell>
          <cell r="G336">
            <v>0.45</v>
          </cell>
          <cell r="H336">
            <v>0.6</v>
          </cell>
          <cell r="I336">
            <v>0.15</v>
          </cell>
          <cell r="J336">
            <v>0.45</v>
          </cell>
          <cell r="K336">
            <v>0.6</v>
          </cell>
          <cell r="L336">
            <v>0</v>
          </cell>
          <cell r="M336">
            <v>0</v>
          </cell>
          <cell r="N336">
            <v>0</v>
          </cell>
          <cell r="O336">
            <v>0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F337">
            <v>0.15</v>
          </cell>
          <cell r="G337">
            <v>0.45</v>
          </cell>
          <cell r="H337">
            <v>0.6</v>
          </cell>
          <cell r="I337">
            <v>0.15</v>
          </cell>
          <cell r="J337">
            <v>0.45</v>
          </cell>
          <cell r="K337">
            <v>0.6</v>
          </cell>
          <cell r="L337">
            <v>0</v>
          </cell>
          <cell r="M337">
            <v>0</v>
          </cell>
          <cell r="N337">
            <v>0</v>
          </cell>
          <cell r="O337">
            <v>0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F338">
            <v>0.2</v>
          </cell>
          <cell r="G338">
            <v>0.7</v>
          </cell>
          <cell r="H338">
            <v>0.89999999999999991</v>
          </cell>
          <cell r="I338">
            <v>0.2</v>
          </cell>
          <cell r="J338">
            <v>0.7</v>
          </cell>
          <cell r="K338">
            <v>0.89999999999999991</v>
          </cell>
          <cell r="L338">
            <v>0</v>
          </cell>
          <cell r="M338">
            <v>0</v>
          </cell>
          <cell r="N338">
            <v>0</v>
          </cell>
          <cell r="O338">
            <v>0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F339">
            <v>0.2</v>
          </cell>
          <cell r="G339">
            <v>0.7</v>
          </cell>
          <cell r="H339">
            <v>0.89999999999999991</v>
          </cell>
          <cell r="I339">
            <v>0.2</v>
          </cell>
          <cell r="J339">
            <v>0.7</v>
          </cell>
          <cell r="K339">
            <v>0.89999999999999991</v>
          </cell>
          <cell r="L339">
            <v>0</v>
          </cell>
          <cell r="M339">
            <v>0</v>
          </cell>
          <cell r="N339">
            <v>0</v>
          </cell>
          <cell r="O339">
            <v>0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F340">
            <v>0.2</v>
          </cell>
          <cell r="G340">
            <v>0.7</v>
          </cell>
          <cell r="H340">
            <v>0.89999999999999991</v>
          </cell>
          <cell r="I340">
            <v>0.2</v>
          </cell>
          <cell r="J340">
            <v>0.7</v>
          </cell>
          <cell r="K340">
            <v>0.89999999999999991</v>
          </cell>
          <cell r="L340">
            <v>0</v>
          </cell>
          <cell r="M340">
            <v>0</v>
          </cell>
          <cell r="N340">
            <v>0</v>
          </cell>
          <cell r="O340">
            <v>0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F341">
            <v>0.25</v>
          </cell>
          <cell r="G341">
            <v>0.8</v>
          </cell>
          <cell r="H341">
            <v>1.05</v>
          </cell>
          <cell r="I341">
            <v>0.25</v>
          </cell>
          <cell r="J341">
            <v>0.8</v>
          </cell>
          <cell r="K341">
            <v>1.05</v>
          </cell>
          <cell r="L341">
            <v>0</v>
          </cell>
          <cell r="M341">
            <v>0</v>
          </cell>
          <cell r="N341">
            <v>0</v>
          </cell>
          <cell r="O341">
            <v>0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F342">
            <v>0.3</v>
          </cell>
          <cell r="G342">
            <v>1.5</v>
          </cell>
          <cell r="H342">
            <v>1.8</v>
          </cell>
          <cell r="I342">
            <v>0.3</v>
          </cell>
          <cell r="J342">
            <v>1.5</v>
          </cell>
          <cell r="K342">
            <v>1.8</v>
          </cell>
          <cell r="L342">
            <v>0</v>
          </cell>
          <cell r="M342">
            <v>0</v>
          </cell>
          <cell r="N342">
            <v>0</v>
          </cell>
          <cell r="O342">
            <v>0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F343">
            <v>0.41</v>
          </cell>
          <cell r="G343">
            <v>2.59</v>
          </cell>
          <cell r="H343">
            <v>3</v>
          </cell>
          <cell r="I343">
            <v>0.41</v>
          </cell>
          <cell r="J343">
            <v>2.59</v>
          </cell>
          <cell r="K343">
            <v>3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F344">
            <v>0</v>
          </cell>
          <cell r="G344">
            <v>4.29</v>
          </cell>
          <cell r="H344">
            <v>4.8</v>
          </cell>
          <cell r="I344">
            <v>0.51</v>
          </cell>
          <cell r="J344">
            <v>4.29</v>
          </cell>
          <cell r="K344">
            <v>4.8</v>
          </cell>
          <cell r="L344">
            <v>4</v>
          </cell>
          <cell r="M344">
            <v>0</v>
          </cell>
          <cell r="N344">
            <v>0</v>
          </cell>
          <cell r="O344">
            <v>160</v>
          </cell>
          <cell r="P344">
            <v>4</v>
          </cell>
          <cell r="Q344">
            <v>0</v>
          </cell>
          <cell r="R344">
            <v>7.2784507436844332E-312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F345">
            <v>0.61</v>
          </cell>
          <cell r="G345">
            <v>7.04</v>
          </cell>
          <cell r="H345">
            <v>7.65</v>
          </cell>
          <cell r="I345">
            <v>0.61</v>
          </cell>
          <cell r="J345">
            <v>7.04</v>
          </cell>
          <cell r="K345">
            <v>7.65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F346">
            <v>0.81</v>
          </cell>
          <cell r="G346">
            <v>11.19</v>
          </cell>
          <cell r="H346">
            <v>12</v>
          </cell>
          <cell r="I346">
            <v>0.81</v>
          </cell>
          <cell r="J346">
            <v>11.19</v>
          </cell>
          <cell r="K346">
            <v>12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F347">
            <v>1.01</v>
          </cell>
          <cell r="G347">
            <v>21.48</v>
          </cell>
          <cell r="H347">
            <v>22.490000000000002</v>
          </cell>
          <cell r="I347">
            <v>1.01</v>
          </cell>
          <cell r="J347">
            <v>21.48</v>
          </cell>
          <cell r="K347">
            <v>22.490000000000002</v>
          </cell>
          <cell r="L347">
            <v>0</v>
          </cell>
          <cell r="M347">
            <v>0</v>
          </cell>
          <cell r="N347">
            <v>0</v>
          </cell>
          <cell r="O347">
            <v>0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F348">
            <v>1.22</v>
          </cell>
          <cell r="G348">
            <v>31.78</v>
          </cell>
          <cell r="H348">
            <v>33</v>
          </cell>
          <cell r="I348">
            <v>1.22</v>
          </cell>
          <cell r="J348">
            <v>31.78</v>
          </cell>
          <cell r="K348">
            <v>33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F349">
            <v>1.42</v>
          </cell>
          <cell r="G349">
            <v>39.07</v>
          </cell>
          <cell r="H349">
            <v>40.49</v>
          </cell>
          <cell r="I349">
            <v>1.42</v>
          </cell>
          <cell r="J349">
            <v>39.07</v>
          </cell>
          <cell r="K349">
            <v>40.49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6</v>
          </cell>
        </row>
        <row r="350">
          <cell r="A350">
            <v>160</v>
          </cell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F350">
            <v>1.62</v>
          </cell>
          <cell r="G350">
            <v>53.88</v>
          </cell>
          <cell r="H350">
            <v>55.5</v>
          </cell>
          <cell r="I350">
            <v>1.62</v>
          </cell>
          <cell r="J350">
            <v>53.88</v>
          </cell>
          <cell r="K350">
            <v>55.5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F351">
            <v>1.82</v>
          </cell>
          <cell r="G351">
            <v>71.680000000000007</v>
          </cell>
          <cell r="H351">
            <v>73.5</v>
          </cell>
          <cell r="I351">
            <v>1.82</v>
          </cell>
          <cell r="J351">
            <v>71.680000000000007</v>
          </cell>
          <cell r="K351">
            <v>73.5</v>
          </cell>
          <cell r="L351">
            <v>0</v>
          </cell>
          <cell r="M351">
            <v>0</v>
          </cell>
          <cell r="N351">
            <v>0</v>
          </cell>
          <cell r="O351">
            <v>0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F352">
            <v>2.0299999999999998</v>
          </cell>
          <cell r="G352">
            <v>93.97</v>
          </cell>
          <cell r="H352">
            <v>96</v>
          </cell>
          <cell r="I352">
            <v>2.0299999999999998</v>
          </cell>
          <cell r="J352">
            <v>93.97</v>
          </cell>
          <cell r="K352">
            <v>96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F353">
            <v>2.23</v>
          </cell>
          <cell r="G353">
            <v>132.77000000000001</v>
          </cell>
          <cell r="H353">
            <v>135</v>
          </cell>
          <cell r="I353">
            <v>2.23</v>
          </cell>
          <cell r="J353">
            <v>132.77000000000001</v>
          </cell>
          <cell r="K353">
            <v>135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F354">
            <v>2.4300000000000002</v>
          </cell>
          <cell r="G354">
            <v>162.56</v>
          </cell>
          <cell r="H354">
            <v>164.99</v>
          </cell>
          <cell r="I354">
            <v>2.4300000000000002</v>
          </cell>
          <cell r="J354">
            <v>162.56</v>
          </cell>
          <cell r="K354">
            <v>164.99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F355">
            <v>7.0000000000000007E-2</v>
          </cell>
          <cell r="G355">
            <v>7.0000000000000007E-2</v>
          </cell>
          <cell r="H355">
            <v>2</v>
          </cell>
          <cell r="I355">
            <v>7.0000000000000007E-2</v>
          </cell>
          <cell r="J355">
            <v>0</v>
          </cell>
          <cell r="K355">
            <v>7.0000000000000007E-2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F356">
            <v>7.0000000000000007E-2</v>
          </cell>
          <cell r="G356">
            <v>7.0000000000000007E-2</v>
          </cell>
          <cell r="H356">
            <v>2</v>
          </cell>
          <cell r="I356">
            <v>7.0000000000000007E-2</v>
          </cell>
          <cell r="J356">
            <v>0</v>
          </cell>
          <cell r="K356">
            <v>7.0000000000000007E-2</v>
          </cell>
          <cell r="L356">
            <v>0</v>
          </cell>
          <cell r="M356">
            <v>0</v>
          </cell>
          <cell r="N356">
            <v>0</v>
          </cell>
          <cell r="O356">
            <v>0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F357">
            <v>7.0000000000000007E-2</v>
          </cell>
          <cell r="G357">
            <v>7.0000000000000007E-2</v>
          </cell>
          <cell r="H357">
            <v>2</v>
          </cell>
          <cell r="I357">
            <v>7.0000000000000007E-2</v>
          </cell>
          <cell r="J357">
            <v>0</v>
          </cell>
          <cell r="K357">
            <v>7.0000000000000007E-2</v>
          </cell>
          <cell r="L357">
            <v>0</v>
          </cell>
          <cell r="M357">
            <v>0</v>
          </cell>
          <cell r="N357">
            <v>0</v>
          </cell>
          <cell r="O357">
            <v>0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F358">
            <v>7.0000000000000007E-2</v>
          </cell>
          <cell r="G358">
            <v>7.0000000000000007E-2</v>
          </cell>
          <cell r="H358">
            <v>2</v>
          </cell>
          <cell r="I358">
            <v>7.0000000000000007E-2</v>
          </cell>
          <cell r="J358">
            <v>0</v>
          </cell>
          <cell r="K358">
            <v>7.0000000000000007E-2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F359">
            <v>7.0000000000000007E-2</v>
          </cell>
          <cell r="G359">
            <v>7.0000000000000007E-2</v>
          </cell>
          <cell r="H359">
            <v>2</v>
          </cell>
          <cell r="I359">
            <v>7.0000000000000007E-2</v>
          </cell>
          <cell r="J359">
            <v>0</v>
          </cell>
          <cell r="K359">
            <v>7.0000000000000007E-2</v>
          </cell>
          <cell r="L359">
            <v>0</v>
          </cell>
          <cell r="M359">
            <v>0</v>
          </cell>
          <cell r="N359">
            <v>0</v>
          </cell>
          <cell r="O359">
            <v>0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F360">
            <v>7.0000000000000007E-2</v>
          </cell>
          <cell r="G360">
            <v>7.0000000000000007E-2</v>
          </cell>
          <cell r="H360">
            <v>2</v>
          </cell>
          <cell r="I360">
            <v>7.0000000000000007E-2</v>
          </cell>
          <cell r="J360">
            <v>0</v>
          </cell>
          <cell r="K360">
            <v>7.0000000000000007E-2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F361">
            <v>7.0000000000000007E-2</v>
          </cell>
          <cell r="G361">
            <v>0</v>
          </cell>
          <cell r="H361">
            <v>7.0000000000000007E-2</v>
          </cell>
          <cell r="I361">
            <v>7.0000000000000007E-2</v>
          </cell>
          <cell r="J361">
            <v>0</v>
          </cell>
          <cell r="K361">
            <v>7.0000000000000007E-2</v>
          </cell>
          <cell r="L361">
            <v>0</v>
          </cell>
          <cell r="M361">
            <v>0</v>
          </cell>
          <cell r="N361">
            <v>0</v>
          </cell>
          <cell r="O361">
            <v>0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F362">
            <v>7.0000000000000007E-2</v>
          </cell>
          <cell r="G362">
            <v>0</v>
          </cell>
          <cell r="H362">
            <v>7.0000000000000007E-2</v>
          </cell>
          <cell r="I362">
            <v>7.0000000000000007E-2</v>
          </cell>
          <cell r="J362">
            <v>0</v>
          </cell>
          <cell r="K362">
            <v>7.0000000000000007E-2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F363">
            <v>7.0000000000000007E-2</v>
          </cell>
          <cell r="G363">
            <v>0</v>
          </cell>
          <cell r="H363">
            <v>7.0000000000000007E-2</v>
          </cell>
          <cell r="I363">
            <v>7.0000000000000007E-2</v>
          </cell>
          <cell r="J363">
            <v>0</v>
          </cell>
          <cell r="K363">
            <v>7.0000000000000007E-2</v>
          </cell>
          <cell r="L363">
            <v>0</v>
          </cell>
          <cell r="M363">
            <v>0</v>
          </cell>
          <cell r="N363">
            <v>0</v>
          </cell>
          <cell r="O363">
            <v>0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F364">
            <v>7.0000000000000007E-2</v>
          </cell>
          <cell r="G364">
            <v>0</v>
          </cell>
          <cell r="H364">
            <v>7.0000000000000007E-2</v>
          </cell>
          <cell r="I364">
            <v>7.0000000000000007E-2</v>
          </cell>
          <cell r="J364">
            <v>0</v>
          </cell>
          <cell r="K364">
            <v>7.0000000000000007E-2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F365">
            <v>7.0000000000000007E-2</v>
          </cell>
          <cell r="G365">
            <v>0</v>
          </cell>
          <cell r="H365">
            <v>7.0000000000000007E-2</v>
          </cell>
          <cell r="I365">
            <v>7.0000000000000007E-2</v>
          </cell>
          <cell r="J365">
            <v>0</v>
          </cell>
          <cell r="K365">
            <v>7.0000000000000007E-2</v>
          </cell>
          <cell r="L365">
            <v>0</v>
          </cell>
          <cell r="M365">
            <v>0</v>
          </cell>
          <cell r="N365">
            <v>0</v>
          </cell>
          <cell r="O365">
            <v>0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F366">
            <v>7.0000000000000007E-2</v>
          </cell>
          <cell r="G366">
            <v>0</v>
          </cell>
          <cell r="H366">
            <v>7.0000000000000007E-2</v>
          </cell>
          <cell r="I366">
            <v>7.0000000000000007E-2</v>
          </cell>
          <cell r="J366">
            <v>0</v>
          </cell>
          <cell r="K366">
            <v>7.0000000000000007E-2</v>
          </cell>
          <cell r="L366">
            <v>0</v>
          </cell>
          <cell r="M366">
            <v>0</v>
          </cell>
          <cell r="N366">
            <v>0</v>
          </cell>
          <cell r="O366">
            <v>0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F367">
            <v>7.0000000000000007E-2</v>
          </cell>
          <cell r="G367">
            <v>0</v>
          </cell>
          <cell r="H367">
            <v>7.0000000000000007E-2</v>
          </cell>
          <cell r="I367">
            <v>7.0000000000000007E-2</v>
          </cell>
          <cell r="J367">
            <v>0</v>
          </cell>
          <cell r="K367">
            <v>7.0000000000000007E-2</v>
          </cell>
          <cell r="L367">
            <v>0</v>
          </cell>
          <cell r="M367">
            <v>0</v>
          </cell>
          <cell r="N367">
            <v>0</v>
          </cell>
          <cell r="O367">
            <v>0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F368">
            <v>7.0000000000000007E-2</v>
          </cell>
          <cell r="G368">
            <v>0</v>
          </cell>
          <cell r="H368">
            <v>7.0000000000000007E-2</v>
          </cell>
          <cell r="I368">
            <v>7.0000000000000007E-2</v>
          </cell>
          <cell r="J368">
            <v>0</v>
          </cell>
          <cell r="K368">
            <v>7.0000000000000007E-2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F369">
            <v>7.0000000000000007E-2</v>
          </cell>
          <cell r="G369">
            <v>0</v>
          </cell>
          <cell r="H369">
            <v>7.0000000000000007E-2</v>
          </cell>
          <cell r="I369">
            <v>7.0000000000000007E-2</v>
          </cell>
          <cell r="J369">
            <v>0</v>
          </cell>
          <cell r="K369">
            <v>7.0000000000000007E-2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F370">
            <v>0.12</v>
          </cell>
          <cell r="G370">
            <v>0</v>
          </cell>
          <cell r="H370">
            <v>0.12</v>
          </cell>
          <cell r="I370">
            <v>0.12</v>
          </cell>
          <cell r="J370">
            <v>0</v>
          </cell>
          <cell r="K370">
            <v>0.12</v>
          </cell>
          <cell r="L370">
            <v>0</v>
          </cell>
          <cell r="M370">
            <v>0</v>
          </cell>
          <cell r="N370">
            <v>0</v>
          </cell>
          <cell r="O370">
            <v>0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F371">
            <v>0.12</v>
          </cell>
          <cell r="G371">
            <v>0</v>
          </cell>
          <cell r="H371">
            <v>0.12</v>
          </cell>
          <cell r="I371">
            <v>0.12</v>
          </cell>
          <cell r="J371">
            <v>0</v>
          </cell>
          <cell r="K371">
            <v>0.12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F372">
            <v>0.12</v>
          </cell>
          <cell r="G372">
            <v>0</v>
          </cell>
          <cell r="H372">
            <v>0.12</v>
          </cell>
          <cell r="I372">
            <v>0.12</v>
          </cell>
          <cell r="J372">
            <v>0</v>
          </cell>
          <cell r="K372">
            <v>0.12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F373">
            <v>0.15</v>
          </cell>
          <cell r="G373">
            <v>0.15</v>
          </cell>
          <cell r="H373">
            <v>2</v>
          </cell>
          <cell r="I373">
            <v>0.15</v>
          </cell>
          <cell r="J373">
            <v>0</v>
          </cell>
          <cell r="K373">
            <v>0.15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F374">
            <v>0.15</v>
          </cell>
          <cell r="G374">
            <v>0.15</v>
          </cell>
          <cell r="H374">
            <v>2</v>
          </cell>
          <cell r="I374">
            <v>0.15</v>
          </cell>
          <cell r="J374">
            <v>0</v>
          </cell>
          <cell r="K374">
            <v>0.15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F375">
            <v>0.15</v>
          </cell>
          <cell r="G375">
            <v>0.15</v>
          </cell>
          <cell r="H375">
            <v>2</v>
          </cell>
          <cell r="I375">
            <v>0.15</v>
          </cell>
          <cell r="J375">
            <v>0</v>
          </cell>
          <cell r="K375">
            <v>0.15</v>
          </cell>
          <cell r="L375">
            <v>0</v>
          </cell>
          <cell r="M375">
            <v>0</v>
          </cell>
          <cell r="N375">
            <v>0</v>
          </cell>
          <cell r="O375">
            <v>0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F376">
            <v>0.15</v>
          </cell>
          <cell r="G376">
            <v>0</v>
          </cell>
          <cell r="H376">
            <v>0.15</v>
          </cell>
          <cell r="I376">
            <v>0.15</v>
          </cell>
          <cell r="J376">
            <v>0</v>
          </cell>
          <cell r="K376">
            <v>0.15</v>
          </cell>
          <cell r="L376">
            <v>0</v>
          </cell>
          <cell r="M376">
            <v>0</v>
          </cell>
          <cell r="N376">
            <v>0</v>
          </cell>
          <cell r="O376">
            <v>0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F377">
            <v>0.15</v>
          </cell>
          <cell r="G377">
            <v>0</v>
          </cell>
          <cell r="H377">
            <v>0.15</v>
          </cell>
          <cell r="I377">
            <v>0.15</v>
          </cell>
          <cell r="J377">
            <v>0</v>
          </cell>
          <cell r="K377">
            <v>0.15</v>
          </cell>
          <cell r="L377">
            <v>0</v>
          </cell>
          <cell r="M377">
            <v>0</v>
          </cell>
          <cell r="N377">
            <v>0</v>
          </cell>
          <cell r="O377">
            <v>0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F378">
            <v>0.15</v>
          </cell>
          <cell r="G378">
            <v>0</v>
          </cell>
          <cell r="H378">
            <v>0.15</v>
          </cell>
          <cell r="I378">
            <v>0.15</v>
          </cell>
          <cell r="J378">
            <v>0</v>
          </cell>
          <cell r="K378">
            <v>0.15</v>
          </cell>
          <cell r="L378">
            <v>0</v>
          </cell>
          <cell r="M378">
            <v>0</v>
          </cell>
          <cell r="N378">
            <v>0</v>
          </cell>
          <cell r="O378">
            <v>0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F379">
            <v>0.3</v>
          </cell>
          <cell r="G379">
            <v>0</v>
          </cell>
          <cell r="H379">
            <v>0.3</v>
          </cell>
          <cell r="I379">
            <v>0.3</v>
          </cell>
          <cell r="J379">
            <v>0</v>
          </cell>
          <cell r="K379">
            <v>0.3</v>
          </cell>
          <cell r="L379">
            <v>0</v>
          </cell>
          <cell r="M379">
            <v>0</v>
          </cell>
          <cell r="N379">
            <v>0</v>
          </cell>
          <cell r="O379">
            <v>0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F380">
            <v>0.3</v>
          </cell>
          <cell r="G380">
            <v>0</v>
          </cell>
          <cell r="H380">
            <v>0.3</v>
          </cell>
          <cell r="I380">
            <v>0.3</v>
          </cell>
          <cell r="J380">
            <v>0</v>
          </cell>
          <cell r="K380">
            <v>0.3</v>
          </cell>
          <cell r="L380">
            <v>0</v>
          </cell>
          <cell r="M380">
            <v>0</v>
          </cell>
          <cell r="N380">
            <v>0</v>
          </cell>
          <cell r="O380">
            <v>0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F381">
            <v>0.3</v>
          </cell>
          <cell r="G381">
            <v>0</v>
          </cell>
          <cell r="H381">
            <v>0.3</v>
          </cell>
          <cell r="I381">
            <v>0.3</v>
          </cell>
          <cell r="J381">
            <v>0</v>
          </cell>
          <cell r="K381">
            <v>0.3</v>
          </cell>
          <cell r="L381">
            <v>0</v>
          </cell>
          <cell r="M381">
            <v>0</v>
          </cell>
          <cell r="N381">
            <v>0</v>
          </cell>
          <cell r="O381">
            <v>0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F382">
            <v>0.25</v>
          </cell>
          <cell r="G382">
            <v>0.2</v>
          </cell>
          <cell r="H382">
            <v>0.45</v>
          </cell>
          <cell r="I382">
            <v>0.25</v>
          </cell>
          <cell r="J382">
            <v>0.2</v>
          </cell>
          <cell r="K382">
            <v>0.45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F383">
            <v>0.3</v>
          </cell>
          <cell r="G383">
            <v>0.3</v>
          </cell>
          <cell r="H383">
            <v>0.6</v>
          </cell>
          <cell r="I383">
            <v>0.3</v>
          </cell>
          <cell r="J383">
            <v>0.3</v>
          </cell>
          <cell r="K383">
            <v>0.6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F384">
            <v>0.35</v>
          </cell>
          <cell r="G384">
            <v>0.4</v>
          </cell>
          <cell r="H384">
            <v>0.75</v>
          </cell>
          <cell r="I384">
            <v>0.35</v>
          </cell>
          <cell r="J384">
            <v>0.4</v>
          </cell>
          <cell r="K384">
            <v>0.75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F385">
            <v>0.41</v>
          </cell>
          <cell r="G385">
            <v>0.49</v>
          </cell>
          <cell r="H385">
            <v>0.89999999999999991</v>
          </cell>
          <cell r="I385">
            <v>0.41</v>
          </cell>
          <cell r="J385">
            <v>0.49</v>
          </cell>
          <cell r="K385">
            <v>0.89999999999999991</v>
          </cell>
          <cell r="L385">
            <v>0</v>
          </cell>
          <cell r="M385">
            <v>0</v>
          </cell>
          <cell r="N385">
            <v>0</v>
          </cell>
          <cell r="O385">
            <v>0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F386">
            <v>0.51</v>
          </cell>
          <cell r="G386">
            <v>0.54</v>
          </cell>
          <cell r="H386">
            <v>1.05</v>
          </cell>
          <cell r="I386">
            <v>0.51</v>
          </cell>
          <cell r="J386">
            <v>0.54</v>
          </cell>
          <cell r="K386">
            <v>1.05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F387">
            <v>0.61</v>
          </cell>
          <cell r="G387">
            <v>1.04</v>
          </cell>
          <cell r="H387">
            <v>1.65</v>
          </cell>
          <cell r="I387">
            <v>0.61</v>
          </cell>
          <cell r="J387">
            <v>1.04</v>
          </cell>
          <cell r="K387">
            <v>1.65</v>
          </cell>
          <cell r="L387">
            <v>0</v>
          </cell>
          <cell r="M387">
            <v>0</v>
          </cell>
          <cell r="N387">
            <v>0</v>
          </cell>
          <cell r="O387">
            <v>0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F388">
            <v>0.81</v>
          </cell>
          <cell r="G388">
            <v>1.73</v>
          </cell>
          <cell r="H388">
            <v>2.54</v>
          </cell>
          <cell r="I388">
            <v>0.81</v>
          </cell>
          <cell r="J388">
            <v>1.73</v>
          </cell>
          <cell r="K388">
            <v>2.54</v>
          </cell>
          <cell r="L388">
            <v>0</v>
          </cell>
          <cell r="M388">
            <v>0</v>
          </cell>
          <cell r="N388">
            <v>0</v>
          </cell>
          <cell r="O388">
            <v>0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F389">
            <v>1.01</v>
          </cell>
          <cell r="G389">
            <v>3.04</v>
          </cell>
          <cell r="H389">
            <v>4.05</v>
          </cell>
          <cell r="I389">
            <v>1.01</v>
          </cell>
          <cell r="J389">
            <v>3.04</v>
          </cell>
          <cell r="K389">
            <v>4.05</v>
          </cell>
          <cell r="L389">
            <v>0</v>
          </cell>
          <cell r="M389">
            <v>0</v>
          </cell>
          <cell r="N389">
            <v>0</v>
          </cell>
          <cell r="O389">
            <v>0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F390">
            <v>1.22</v>
          </cell>
          <cell r="G390">
            <v>3.28</v>
          </cell>
          <cell r="H390">
            <v>4.5</v>
          </cell>
          <cell r="I390">
            <v>1.22</v>
          </cell>
          <cell r="J390">
            <v>3.28</v>
          </cell>
          <cell r="K390">
            <v>4.5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F391">
            <v>1.42</v>
          </cell>
          <cell r="G391">
            <v>3.97</v>
          </cell>
          <cell r="H391">
            <v>5.3900000000000006</v>
          </cell>
          <cell r="I391">
            <v>1.42</v>
          </cell>
          <cell r="J391">
            <v>3.97</v>
          </cell>
          <cell r="K391">
            <v>5.3900000000000006</v>
          </cell>
          <cell r="L391">
            <v>0</v>
          </cell>
          <cell r="M391">
            <v>0</v>
          </cell>
          <cell r="N391">
            <v>0</v>
          </cell>
          <cell r="O391">
            <v>0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F392">
            <v>1.62</v>
          </cell>
          <cell r="G392">
            <v>4.68</v>
          </cell>
          <cell r="H392">
            <v>6.3</v>
          </cell>
          <cell r="I392">
            <v>1.62</v>
          </cell>
          <cell r="J392">
            <v>4.68</v>
          </cell>
          <cell r="K392">
            <v>6.3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F393">
            <v>1.82</v>
          </cell>
          <cell r="G393">
            <v>5.38</v>
          </cell>
          <cell r="H393">
            <v>7.2</v>
          </cell>
          <cell r="I393">
            <v>1.82</v>
          </cell>
          <cell r="J393">
            <v>5.38</v>
          </cell>
          <cell r="K393">
            <v>7.2</v>
          </cell>
          <cell r="L393">
            <v>0</v>
          </cell>
          <cell r="M393">
            <v>0</v>
          </cell>
          <cell r="N393">
            <v>0</v>
          </cell>
          <cell r="O393">
            <v>0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F394">
            <v>2.0299999999999998</v>
          </cell>
          <cell r="G394">
            <v>5.47</v>
          </cell>
          <cell r="H394">
            <v>7.5</v>
          </cell>
          <cell r="I394">
            <v>2.0299999999999998</v>
          </cell>
          <cell r="J394">
            <v>5.47</v>
          </cell>
          <cell r="K394">
            <v>7.5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F395">
            <v>2.23</v>
          </cell>
          <cell r="G395">
            <v>6.47</v>
          </cell>
          <cell r="H395">
            <v>8.6999999999999993</v>
          </cell>
          <cell r="I395">
            <v>2.23</v>
          </cell>
          <cell r="J395">
            <v>6.47</v>
          </cell>
          <cell r="K395">
            <v>8.6999999999999993</v>
          </cell>
          <cell r="L395">
            <v>0</v>
          </cell>
          <cell r="M395">
            <v>0</v>
          </cell>
          <cell r="N395">
            <v>0</v>
          </cell>
          <cell r="O395">
            <v>0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F396">
            <v>2.4300000000000002</v>
          </cell>
          <cell r="G396">
            <v>6.57</v>
          </cell>
          <cell r="H396">
            <v>9</v>
          </cell>
          <cell r="I396">
            <v>2.4300000000000002</v>
          </cell>
          <cell r="J396">
            <v>6.57</v>
          </cell>
          <cell r="K396">
            <v>9</v>
          </cell>
          <cell r="L396">
            <v>0</v>
          </cell>
          <cell r="M396">
            <v>0</v>
          </cell>
          <cell r="N396">
            <v>0</v>
          </cell>
          <cell r="O396">
            <v>0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F397">
            <v>2.64</v>
          </cell>
          <cell r="G397">
            <v>7.7</v>
          </cell>
          <cell r="H397">
            <v>10.34</v>
          </cell>
          <cell r="I397">
            <v>2.64</v>
          </cell>
          <cell r="J397">
            <v>7.7</v>
          </cell>
          <cell r="K397">
            <v>10.34</v>
          </cell>
          <cell r="L397">
            <v>0</v>
          </cell>
          <cell r="M397">
            <v>0</v>
          </cell>
          <cell r="N397">
            <v>0</v>
          </cell>
          <cell r="O397">
            <v>0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F398">
            <v>2.84</v>
          </cell>
          <cell r="G398">
            <v>8.25</v>
          </cell>
          <cell r="H398">
            <v>11.09</v>
          </cell>
          <cell r="I398">
            <v>2.84</v>
          </cell>
          <cell r="J398">
            <v>8.25</v>
          </cell>
          <cell r="K398">
            <v>11.09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F399">
            <v>3.04</v>
          </cell>
          <cell r="G399">
            <v>8.9600000000000009</v>
          </cell>
          <cell r="H399">
            <v>12</v>
          </cell>
          <cell r="I399">
            <v>3.04</v>
          </cell>
          <cell r="J399">
            <v>8.9600000000000009</v>
          </cell>
          <cell r="K399">
            <v>12</v>
          </cell>
          <cell r="L399">
            <v>0</v>
          </cell>
          <cell r="M399">
            <v>0</v>
          </cell>
          <cell r="N399">
            <v>0</v>
          </cell>
          <cell r="O399">
            <v>0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F400">
            <v>3.24</v>
          </cell>
          <cell r="G400">
            <v>9.51</v>
          </cell>
          <cell r="H400">
            <v>12.75</v>
          </cell>
          <cell r="I400">
            <v>3.24</v>
          </cell>
          <cell r="J400">
            <v>9.51</v>
          </cell>
          <cell r="K400">
            <v>12.75</v>
          </cell>
          <cell r="L400">
            <v>0</v>
          </cell>
          <cell r="M400">
            <v>0</v>
          </cell>
          <cell r="N400">
            <v>0</v>
          </cell>
          <cell r="O400">
            <v>0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F401">
            <v>3.45</v>
          </cell>
          <cell r="G401">
            <v>10.050000000000001</v>
          </cell>
          <cell r="H401">
            <v>13.5</v>
          </cell>
          <cell r="I401">
            <v>3.45</v>
          </cell>
          <cell r="J401">
            <v>10.050000000000001</v>
          </cell>
          <cell r="K401">
            <v>13.5</v>
          </cell>
          <cell r="L401">
            <v>0</v>
          </cell>
          <cell r="M401">
            <v>0</v>
          </cell>
          <cell r="N401">
            <v>0</v>
          </cell>
          <cell r="O401">
            <v>0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F402">
            <v>3.65</v>
          </cell>
          <cell r="G402">
            <v>10.6</v>
          </cell>
          <cell r="H402">
            <v>14.25</v>
          </cell>
          <cell r="I402">
            <v>3.65</v>
          </cell>
          <cell r="J402">
            <v>10.6</v>
          </cell>
          <cell r="K402">
            <v>14.25</v>
          </cell>
          <cell r="L402">
            <v>0</v>
          </cell>
          <cell r="M402">
            <v>0</v>
          </cell>
          <cell r="N402">
            <v>0</v>
          </cell>
          <cell r="O402">
            <v>0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F403">
            <v>3.85</v>
          </cell>
          <cell r="G403">
            <v>11.23</v>
          </cell>
          <cell r="H403">
            <v>15.08</v>
          </cell>
          <cell r="I403">
            <v>3.85</v>
          </cell>
          <cell r="J403">
            <v>11.23</v>
          </cell>
          <cell r="K403">
            <v>15.08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F404">
            <v>4.0599999999999996</v>
          </cell>
          <cell r="G404">
            <v>11.66</v>
          </cell>
          <cell r="H404">
            <v>15.719999999999999</v>
          </cell>
          <cell r="I404">
            <v>4.0599999999999996</v>
          </cell>
          <cell r="J404">
            <v>11.66</v>
          </cell>
          <cell r="K404">
            <v>15.719999999999999</v>
          </cell>
          <cell r="L404">
            <v>0</v>
          </cell>
          <cell r="M404">
            <v>0</v>
          </cell>
          <cell r="N404">
            <v>0</v>
          </cell>
          <cell r="O404">
            <v>0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F405">
            <v>4.26</v>
          </cell>
          <cell r="G405">
            <v>12.24</v>
          </cell>
          <cell r="H405">
            <v>16.5</v>
          </cell>
          <cell r="I405">
            <v>4.26</v>
          </cell>
          <cell r="J405">
            <v>12.24</v>
          </cell>
          <cell r="K405">
            <v>16.5</v>
          </cell>
          <cell r="L405">
            <v>0</v>
          </cell>
          <cell r="M405">
            <v>0</v>
          </cell>
          <cell r="N405">
            <v>0</v>
          </cell>
          <cell r="O405">
            <v>0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F406">
            <v>4.47</v>
          </cell>
          <cell r="G406">
            <v>17.54</v>
          </cell>
          <cell r="H406">
            <v>22.009999999999998</v>
          </cell>
          <cell r="I406">
            <v>4.47</v>
          </cell>
          <cell r="J406">
            <v>17.54</v>
          </cell>
          <cell r="K406">
            <v>22.009999999999998</v>
          </cell>
          <cell r="L406">
            <v>0</v>
          </cell>
          <cell r="M406">
            <v>0</v>
          </cell>
          <cell r="N406">
            <v>0</v>
          </cell>
          <cell r="O406">
            <v>0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F407">
            <v>4.67</v>
          </cell>
          <cell r="G407">
            <v>18.329999999999998</v>
          </cell>
          <cell r="H407">
            <v>23</v>
          </cell>
          <cell r="I407">
            <v>4.67</v>
          </cell>
          <cell r="J407">
            <v>18.329999999999998</v>
          </cell>
          <cell r="K407">
            <v>23</v>
          </cell>
          <cell r="L407">
            <v>0</v>
          </cell>
          <cell r="M407">
            <v>0</v>
          </cell>
          <cell r="N407">
            <v>0</v>
          </cell>
          <cell r="O407">
            <v>0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F408">
            <v>4.87</v>
          </cell>
          <cell r="G408">
            <v>19.13</v>
          </cell>
          <cell r="H408">
            <v>24</v>
          </cell>
          <cell r="I408">
            <v>4.87</v>
          </cell>
          <cell r="J408">
            <v>19.13</v>
          </cell>
          <cell r="K408">
            <v>24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F409">
            <v>7.0000000000000007E-2</v>
          </cell>
          <cell r="G409">
            <v>7.0000000000000007E-2</v>
          </cell>
          <cell r="H409">
            <v>2</v>
          </cell>
          <cell r="I409">
            <v>7.0000000000000007E-2</v>
          </cell>
          <cell r="J409">
            <v>0</v>
          </cell>
          <cell r="K409">
            <v>7.0000000000000007E-2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F410">
            <v>7.0000000000000007E-2</v>
          </cell>
          <cell r="G410">
            <v>7.0000000000000007E-2</v>
          </cell>
          <cell r="H410">
            <v>2</v>
          </cell>
          <cell r="I410">
            <v>7.0000000000000007E-2</v>
          </cell>
          <cell r="J410">
            <v>0</v>
          </cell>
          <cell r="K410">
            <v>7.0000000000000007E-2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F411">
            <v>7.0000000000000007E-2</v>
          </cell>
          <cell r="G411">
            <v>7.0000000000000007E-2</v>
          </cell>
          <cell r="H411">
            <v>2</v>
          </cell>
          <cell r="I411">
            <v>7.0000000000000007E-2</v>
          </cell>
          <cell r="J411">
            <v>0</v>
          </cell>
          <cell r="K411">
            <v>7.0000000000000007E-2</v>
          </cell>
          <cell r="L411">
            <v>0</v>
          </cell>
          <cell r="M411">
            <v>0</v>
          </cell>
          <cell r="N411">
            <v>0</v>
          </cell>
          <cell r="O411">
            <v>0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F412">
            <v>0</v>
          </cell>
          <cell r="G412">
            <v>7.0000000000000007E-2</v>
          </cell>
          <cell r="H412">
            <v>2</v>
          </cell>
          <cell r="I412">
            <v>7.0000000000000007E-2</v>
          </cell>
          <cell r="J412">
            <v>0</v>
          </cell>
          <cell r="K412">
            <v>7.0000000000000007E-2</v>
          </cell>
          <cell r="L412">
            <v>0</v>
          </cell>
          <cell r="M412">
            <v>0</v>
          </cell>
          <cell r="N412">
            <v>0</v>
          </cell>
          <cell r="O412">
            <v>0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F413">
            <v>7.0000000000000007E-2</v>
          </cell>
          <cell r="G413">
            <v>7.0000000000000007E-2</v>
          </cell>
          <cell r="H413">
            <v>2</v>
          </cell>
          <cell r="I413">
            <v>7.0000000000000007E-2</v>
          </cell>
          <cell r="J413">
            <v>0</v>
          </cell>
          <cell r="K413">
            <v>7.0000000000000007E-2</v>
          </cell>
          <cell r="L413">
            <v>0</v>
          </cell>
          <cell r="M413">
            <v>0</v>
          </cell>
          <cell r="N413">
            <v>0</v>
          </cell>
          <cell r="O413">
            <v>0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F414">
            <v>7.0000000000000007E-2</v>
          </cell>
          <cell r="G414">
            <v>7.0000000000000007E-2</v>
          </cell>
          <cell r="H414">
            <v>2</v>
          </cell>
          <cell r="I414">
            <v>7.0000000000000007E-2</v>
          </cell>
          <cell r="J414">
            <v>0</v>
          </cell>
          <cell r="K414">
            <v>7.0000000000000007E-2</v>
          </cell>
          <cell r="L414">
            <v>0</v>
          </cell>
          <cell r="M414">
            <v>0</v>
          </cell>
          <cell r="N414">
            <v>0</v>
          </cell>
          <cell r="O414">
            <v>0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F415">
            <v>0</v>
          </cell>
          <cell r="G415">
            <v>0</v>
          </cell>
          <cell r="H415">
            <v>0</v>
          </cell>
          <cell r="I415">
            <v>7.0000000000000007E-2</v>
          </cell>
          <cell r="J415">
            <v>0</v>
          </cell>
          <cell r="K415">
            <v>7.0000000000000007E-2</v>
          </cell>
          <cell r="L415">
            <v>2</v>
          </cell>
          <cell r="M415">
            <v>0</v>
          </cell>
          <cell r="N415">
            <v>8.8062877131794293E-312</v>
          </cell>
          <cell r="O415" t="str">
            <v xml:space="preserve">XS </v>
          </cell>
          <cell r="P415">
            <v>2</v>
          </cell>
          <cell r="Q415">
            <v>3.2</v>
          </cell>
          <cell r="R415">
            <v>1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F416">
            <v>7.0000000000000007E-2</v>
          </cell>
          <cell r="G416">
            <v>0</v>
          </cell>
          <cell r="H416">
            <v>7.0000000000000007E-2</v>
          </cell>
          <cell r="I416">
            <v>7.0000000000000007E-2</v>
          </cell>
          <cell r="J416">
            <v>0</v>
          </cell>
          <cell r="K416">
            <v>7.0000000000000007E-2</v>
          </cell>
          <cell r="L416">
            <v>0</v>
          </cell>
          <cell r="M416">
            <v>0</v>
          </cell>
          <cell r="N416">
            <v>0</v>
          </cell>
          <cell r="O416">
            <v>0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F417">
            <v>7.0000000000000007E-2</v>
          </cell>
          <cell r="G417">
            <v>0</v>
          </cell>
          <cell r="H417">
            <v>7.0000000000000007E-2</v>
          </cell>
          <cell r="I417">
            <v>7.0000000000000007E-2</v>
          </cell>
          <cell r="J417">
            <v>0</v>
          </cell>
          <cell r="K417">
            <v>7.0000000000000007E-2</v>
          </cell>
          <cell r="L417">
            <v>0</v>
          </cell>
          <cell r="M417">
            <v>0</v>
          </cell>
          <cell r="N417">
            <v>0</v>
          </cell>
          <cell r="O417">
            <v>0</v>
          </cell>
          <cell r="P417">
            <v>2</v>
          </cell>
        </row>
        <row r="418">
          <cell r="A418">
            <v>2</v>
          </cell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F418">
            <v>0</v>
          </cell>
          <cell r="G418">
            <v>0</v>
          </cell>
          <cell r="H418">
            <v>0</v>
          </cell>
          <cell r="I418">
            <v>7.0000000000000007E-2</v>
          </cell>
          <cell r="J418">
            <v>0</v>
          </cell>
          <cell r="K418">
            <v>7.0000000000000007E-2</v>
          </cell>
          <cell r="L418">
            <v>2</v>
          </cell>
          <cell r="M418">
            <v>0</v>
          </cell>
          <cell r="N418">
            <v>8.8699475869083874E-312</v>
          </cell>
          <cell r="O418" t="str">
            <v xml:space="preserve">XS </v>
          </cell>
          <cell r="P418">
            <v>2</v>
          </cell>
          <cell r="Q418">
            <v>3.73</v>
          </cell>
          <cell r="R418">
            <v>1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F419">
            <v>0</v>
          </cell>
          <cell r="G419">
            <v>0</v>
          </cell>
          <cell r="H419">
            <v>7.0000000000000007E-2</v>
          </cell>
          <cell r="I419">
            <v>7.0000000000000007E-2</v>
          </cell>
          <cell r="J419">
            <v>0</v>
          </cell>
          <cell r="K419">
            <v>7.0000000000000007E-2</v>
          </cell>
          <cell r="L419">
            <v>0</v>
          </cell>
          <cell r="M419">
            <v>0</v>
          </cell>
          <cell r="N419">
            <v>0</v>
          </cell>
          <cell r="O419">
            <v>0</v>
          </cell>
          <cell r="P419">
            <v>2</v>
          </cell>
          <cell r="Q419">
            <v>0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F420">
            <v>7.0000000000000007E-2</v>
          </cell>
          <cell r="G420">
            <v>0</v>
          </cell>
          <cell r="H420">
            <v>7.0000000000000007E-2</v>
          </cell>
          <cell r="I420">
            <v>7.0000000000000007E-2</v>
          </cell>
          <cell r="J420">
            <v>0</v>
          </cell>
          <cell r="K420">
            <v>7.0000000000000007E-2</v>
          </cell>
          <cell r="L420">
            <v>0</v>
          </cell>
          <cell r="M420">
            <v>0</v>
          </cell>
          <cell r="N420">
            <v>0</v>
          </cell>
          <cell r="O420">
            <v>0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F421">
            <v>7.0000000000000007E-2</v>
          </cell>
          <cell r="G421">
            <v>0</v>
          </cell>
          <cell r="H421">
            <v>7.0000000000000007E-2</v>
          </cell>
          <cell r="I421">
            <v>7.0000000000000007E-2</v>
          </cell>
          <cell r="J421">
            <v>0</v>
          </cell>
          <cell r="K421">
            <v>7.0000000000000007E-2</v>
          </cell>
          <cell r="L421">
            <v>0</v>
          </cell>
          <cell r="M421">
            <v>0</v>
          </cell>
          <cell r="N421">
            <v>0</v>
          </cell>
          <cell r="O421">
            <v>0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F422">
            <v>7.0000000000000007E-2</v>
          </cell>
          <cell r="G422">
            <v>0</v>
          </cell>
          <cell r="H422">
            <v>7.0000000000000007E-2</v>
          </cell>
          <cell r="I422">
            <v>7.0000000000000007E-2</v>
          </cell>
          <cell r="J422">
            <v>0</v>
          </cell>
          <cell r="K422">
            <v>7.0000000000000007E-2</v>
          </cell>
          <cell r="L422">
            <v>0</v>
          </cell>
          <cell r="M422">
            <v>0</v>
          </cell>
          <cell r="N422">
            <v>0</v>
          </cell>
          <cell r="O422">
            <v>0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F423">
            <v>7.0000000000000007E-2</v>
          </cell>
          <cell r="G423">
            <v>0</v>
          </cell>
          <cell r="H423">
            <v>7.0000000000000007E-2</v>
          </cell>
          <cell r="I423">
            <v>7.0000000000000007E-2</v>
          </cell>
          <cell r="J423">
            <v>0</v>
          </cell>
          <cell r="K423">
            <v>7.0000000000000007E-2</v>
          </cell>
          <cell r="L423">
            <v>0</v>
          </cell>
          <cell r="M423">
            <v>0</v>
          </cell>
          <cell r="N423">
            <v>0</v>
          </cell>
          <cell r="O423">
            <v>0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F424">
            <v>0.15</v>
          </cell>
          <cell r="G424">
            <v>0</v>
          </cell>
          <cell r="H424">
            <v>0.15</v>
          </cell>
          <cell r="I424">
            <v>0.15</v>
          </cell>
          <cell r="J424">
            <v>0</v>
          </cell>
          <cell r="K424">
            <v>0.15</v>
          </cell>
          <cell r="L424">
            <v>0</v>
          </cell>
          <cell r="M424">
            <v>0</v>
          </cell>
          <cell r="N424">
            <v>0</v>
          </cell>
          <cell r="O424">
            <v>0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F425">
            <v>0.15</v>
          </cell>
          <cell r="G425">
            <v>0</v>
          </cell>
          <cell r="H425">
            <v>0.15</v>
          </cell>
          <cell r="I425">
            <v>0.15</v>
          </cell>
          <cell r="J425">
            <v>0</v>
          </cell>
          <cell r="K425">
            <v>0.15</v>
          </cell>
          <cell r="L425">
            <v>0</v>
          </cell>
          <cell r="M425">
            <v>0</v>
          </cell>
          <cell r="N425">
            <v>0</v>
          </cell>
          <cell r="O425">
            <v>0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F426">
            <v>0.15</v>
          </cell>
          <cell r="G426">
            <v>0</v>
          </cell>
          <cell r="H426">
            <v>0.15</v>
          </cell>
          <cell r="I426">
            <v>0.15</v>
          </cell>
          <cell r="J426">
            <v>0</v>
          </cell>
          <cell r="K426">
            <v>0.15</v>
          </cell>
          <cell r="L426">
            <v>0</v>
          </cell>
          <cell r="M426">
            <v>0</v>
          </cell>
          <cell r="N426">
            <v>0</v>
          </cell>
          <cell r="O426">
            <v>0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F427">
            <v>0.13</v>
          </cell>
          <cell r="G427">
            <v>0.17</v>
          </cell>
          <cell r="H427">
            <v>0.30000000000000004</v>
          </cell>
          <cell r="I427">
            <v>0.13</v>
          </cell>
          <cell r="J427">
            <v>0.17</v>
          </cell>
          <cell r="K427">
            <v>0.30000000000000004</v>
          </cell>
          <cell r="L427">
            <v>0</v>
          </cell>
          <cell r="M427">
            <v>0</v>
          </cell>
          <cell r="N427">
            <v>0</v>
          </cell>
          <cell r="O427">
            <v>0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F428">
            <v>0.13</v>
          </cell>
          <cell r="G428">
            <v>0.17</v>
          </cell>
          <cell r="H428">
            <v>0.30000000000000004</v>
          </cell>
          <cell r="I428">
            <v>0.13</v>
          </cell>
          <cell r="J428">
            <v>0.17</v>
          </cell>
          <cell r="K428">
            <v>0.30000000000000004</v>
          </cell>
          <cell r="L428">
            <v>0</v>
          </cell>
          <cell r="M428">
            <v>0</v>
          </cell>
          <cell r="N428">
            <v>0</v>
          </cell>
          <cell r="O428">
            <v>0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F429">
            <v>0</v>
          </cell>
          <cell r="G429">
            <v>0</v>
          </cell>
          <cell r="H429">
            <v>0</v>
          </cell>
          <cell r="I429">
            <v>0.13</v>
          </cell>
          <cell r="J429">
            <v>0.17</v>
          </cell>
          <cell r="K429">
            <v>0.30000000000000004</v>
          </cell>
          <cell r="L429">
            <v>2</v>
          </cell>
          <cell r="M429">
            <v>0</v>
          </cell>
          <cell r="N429">
            <v>9.1033671239145674E-312</v>
          </cell>
          <cell r="O429" t="str">
            <v xml:space="preserve">XS </v>
          </cell>
          <cell r="P429">
            <v>2</v>
          </cell>
          <cell r="Q429">
            <v>0</v>
          </cell>
          <cell r="R429">
            <v>9.0821471660049147E-312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F430">
            <v>0.15</v>
          </cell>
          <cell r="G430">
            <v>0.15</v>
          </cell>
          <cell r="H430">
            <v>0.3</v>
          </cell>
          <cell r="I430">
            <v>0.15</v>
          </cell>
          <cell r="J430">
            <v>0.15</v>
          </cell>
          <cell r="K430">
            <v>0.3</v>
          </cell>
          <cell r="L430">
            <v>0</v>
          </cell>
          <cell r="M430">
            <v>0</v>
          </cell>
          <cell r="N430">
            <v>0</v>
          </cell>
          <cell r="O430">
            <v>0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F431">
            <v>0.15</v>
          </cell>
          <cell r="G431">
            <v>0.15</v>
          </cell>
          <cell r="H431">
            <v>0.3</v>
          </cell>
          <cell r="I431">
            <v>0.15</v>
          </cell>
          <cell r="J431">
            <v>0.15</v>
          </cell>
          <cell r="K431">
            <v>0.3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F432">
            <v>0.15</v>
          </cell>
          <cell r="G432">
            <v>0.15</v>
          </cell>
          <cell r="H432">
            <v>0.3</v>
          </cell>
          <cell r="I432">
            <v>0.15</v>
          </cell>
          <cell r="J432">
            <v>0.15</v>
          </cell>
          <cell r="K432">
            <v>0.3</v>
          </cell>
          <cell r="L432">
            <v>0</v>
          </cell>
          <cell r="M432">
            <v>0</v>
          </cell>
          <cell r="N432">
            <v>0</v>
          </cell>
          <cell r="O432">
            <v>0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F433">
            <v>0.2</v>
          </cell>
          <cell r="G433">
            <v>0.25</v>
          </cell>
          <cell r="H433">
            <v>0.45</v>
          </cell>
          <cell r="I433">
            <v>0.2</v>
          </cell>
          <cell r="J433">
            <v>0.25</v>
          </cell>
          <cell r="K433">
            <v>0.45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F434">
            <v>0.2</v>
          </cell>
          <cell r="G434">
            <v>0.25</v>
          </cell>
          <cell r="H434">
            <v>0.45</v>
          </cell>
          <cell r="I434">
            <v>0.2</v>
          </cell>
          <cell r="J434">
            <v>0.25</v>
          </cell>
          <cell r="K434">
            <v>0.45</v>
          </cell>
          <cell r="L434">
            <v>0</v>
          </cell>
          <cell r="M434">
            <v>0</v>
          </cell>
          <cell r="N434">
            <v>0</v>
          </cell>
          <cell r="O434">
            <v>0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F435">
            <v>0.2</v>
          </cell>
          <cell r="G435">
            <v>0.25</v>
          </cell>
          <cell r="H435">
            <v>0.45</v>
          </cell>
          <cell r="I435">
            <v>0.2</v>
          </cell>
          <cell r="J435">
            <v>0.25</v>
          </cell>
          <cell r="K435">
            <v>0.45</v>
          </cell>
          <cell r="L435">
            <v>0</v>
          </cell>
          <cell r="M435">
            <v>0</v>
          </cell>
          <cell r="N435">
            <v>0</v>
          </cell>
          <cell r="O435">
            <v>0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F436">
            <v>0.25</v>
          </cell>
          <cell r="G436">
            <v>0.5</v>
          </cell>
          <cell r="H436">
            <v>0.75</v>
          </cell>
          <cell r="I436">
            <v>0.25</v>
          </cell>
          <cell r="J436">
            <v>0.5</v>
          </cell>
          <cell r="K436">
            <v>0.75</v>
          </cell>
          <cell r="L436">
            <v>0</v>
          </cell>
          <cell r="M436">
            <v>0</v>
          </cell>
          <cell r="N436">
            <v>0</v>
          </cell>
          <cell r="O436">
            <v>0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F437">
            <v>0.3</v>
          </cell>
          <cell r="G437">
            <v>0.6</v>
          </cell>
          <cell r="H437">
            <v>0.89999999999999991</v>
          </cell>
          <cell r="I437">
            <v>0.3</v>
          </cell>
          <cell r="J437">
            <v>0.6</v>
          </cell>
          <cell r="K437">
            <v>0.89999999999999991</v>
          </cell>
          <cell r="L437">
            <v>0</v>
          </cell>
          <cell r="M437">
            <v>0</v>
          </cell>
          <cell r="N437">
            <v>0</v>
          </cell>
          <cell r="O437">
            <v>0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F438">
            <v>0.35</v>
          </cell>
          <cell r="G438">
            <v>0.85</v>
          </cell>
          <cell r="H438">
            <v>1.2</v>
          </cell>
          <cell r="I438">
            <v>0.35</v>
          </cell>
          <cell r="J438">
            <v>0.85</v>
          </cell>
          <cell r="K438">
            <v>1.2</v>
          </cell>
          <cell r="L438">
            <v>0</v>
          </cell>
          <cell r="M438">
            <v>0</v>
          </cell>
          <cell r="N438">
            <v>0</v>
          </cell>
          <cell r="O438">
            <v>0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F439">
            <v>0.41</v>
          </cell>
          <cell r="G439">
            <v>0.93</v>
          </cell>
          <cell r="H439">
            <v>1.34</v>
          </cell>
          <cell r="I439">
            <v>0.41</v>
          </cell>
          <cell r="J439">
            <v>0.93</v>
          </cell>
          <cell r="K439">
            <v>1.34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F440">
            <v>0</v>
          </cell>
          <cell r="G440">
            <v>0</v>
          </cell>
          <cell r="H440">
            <v>0</v>
          </cell>
          <cell r="I440">
            <v>0.51</v>
          </cell>
          <cell r="J440">
            <v>1.59</v>
          </cell>
          <cell r="K440">
            <v>2.1</v>
          </cell>
          <cell r="L440">
            <v>4</v>
          </cell>
          <cell r="M440">
            <v>0</v>
          </cell>
          <cell r="N440">
            <v>9.3367866609207473E-312</v>
          </cell>
          <cell r="O440" t="str">
            <v xml:space="preserve">XS </v>
          </cell>
          <cell r="P440">
            <v>4</v>
          </cell>
          <cell r="Q440">
            <v>0</v>
          </cell>
          <cell r="R440">
            <v>9.3155667030110946E-312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F441">
            <v>0.61</v>
          </cell>
          <cell r="G441">
            <v>2.69</v>
          </cell>
          <cell r="H441">
            <v>3.3</v>
          </cell>
          <cell r="I441">
            <v>0.61</v>
          </cell>
          <cell r="J441">
            <v>2.69</v>
          </cell>
          <cell r="K441">
            <v>3.3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F442">
            <v>0.81</v>
          </cell>
          <cell r="G442">
            <v>4.58</v>
          </cell>
          <cell r="H442">
            <v>5.3900000000000006</v>
          </cell>
          <cell r="I442">
            <v>0.81</v>
          </cell>
          <cell r="J442">
            <v>4.58</v>
          </cell>
          <cell r="K442">
            <v>5.3900000000000006</v>
          </cell>
          <cell r="L442">
            <v>0</v>
          </cell>
          <cell r="M442">
            <v>0</v>
          </cell>
          <cell r="N442">
            <v>0</v>
          </cell>
          <cell r="O442">
            <v>0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F443">
            <v>1.01</v>
          </cell>
          <cell r="G443">
            <v>5.74</v>
          </cell>
          <cell r="H443">
            <v>6.75</v>
          </cell>
          <cell r="I443">
            <v>1.01</v>
          </cell>
          <cell r="J443">
            <v>5.74</v>
          </cell>
          <cell r="K443">
            <v>6.75</v>
          </cell>
          <cell r="L443">
            <v>0</v>
          </cell>
          <cell r="M443">
            <v>0</v>
          </cell>
          <cell r="N443">
            <v>0</v>
          </cell>
          <cell r="O443">
            <v>0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F444">
            <v>1.22</v>
          </cell>
          <cell r="G444">
            <v>6.73</v>
          </cell>
          <cell r="H444">
            <v>7.95</v>
          </cell>
          <cell r="I444">
            <v>1.22</v>
          </cell>
          <cell r="J444">
            <v>6.73</v>
          </cell>
          <cell r="K444">
            <v>7.95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F445">
            <v>1.42</v>
          </cell>
          <cell r="G445">
            <v>7.28</v>
          </cell>
          <cell r="H445">
            <v>8.6999999999999993</v>
          </cell>
          <cell r="I445">
            <v>1.42</v>
          </cell>
          <cell r="J445">
            <v>7.28</v>
          </cell>
          <cell r="K445">
            <v>8.6999999999999993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F446">
            <v>1.62</v>
          </cell>
          <cell r="G446">
            <v>8.42</v>
          </cell>
          <cell r="H446">
            <v>10.039999999999999</v>
          </cell>
          <cell r="I446">
            <v>1.62</v>
          </cell>
          <cell r="J446">
            <v>8.42</v>
          </cell>
          <cell r="K446">
            <v>10.039999999999999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F447">
            <v>1.82</v>
          </cell>
          <cell r="G447">
            <v>9.42</v>
          </cell>
          <cell r="H447">
            <v>11.24</v>
          </cell>
          <cell r="I447">
            <v>1.82</v>
          </cell>
          <cell r="J447">
            <v>9.42</v>
          </cell>
          <cell r="K447">
            <v>11.24</v>
          </cell>
          <cell r="L447">
            <v>0</v>
          </cell>
          <cell r="M447">
            <v>0</v>
          </cell>
          <cell r="N447">
            <v>0</v>
          </cell>
          <cell r="O447">
            <v>0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F448">
            <v>2.0299999999999998</v>
          </cell>
          <cell r="G448">
            <v>10.42</v>
          </cell>
          <cell r="H448">
            <v>12.45</v>
          </cell>
          <cell r="I448">
            <v>2.0299999999999998</v>
          </cell>
          <cell r="J448">
            <v>10.42</v>
          </cell>
          <cell r="K448">
            <v>12.45</v>
          </cell>
          <cell r="L448">
            <v>0</v>
          </cell>
          <cell r="M448">
            <v>0</v>
          </cell>
          <cell r="N448">
            <v>0</v>
          </cell>
          <cell r="O448">
            <v>0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F449">
            <v>2.23</v>
          </cell>
          <cell r="G449">
            <v>11.72</v>
          </cell>
          <cell r="H449">
            <v>13.950000000000001</v>
          </cell>
          <cell r="I449">
            <v>2.23</v>
          </cell>
          <cell r="J449">
            <v>11.72</v>
          </cell>
          <cell r="K449">
            <v>13.950000000000001</v>
          </cell>
          <cell r="L449">
            <v>0</v>
          </cell>
          <cell r="M449">
            <v>0</v>
          </cell>
          <cell r="N449">
            <v>0</v>
          </cell>
          <cell r="O449">
            <v>0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F450">
            <v>2.4300000000000002</v>
          </cell>
          <cell r="G450">
            <v>12.57</v>
          </cell>
          <cell r="H450">
            <v>15</v>
          </cell>
          <cell r="I450">
            <v>2.4300000000000002</v>
          </cell>
          <cell r="J450">
            <v>12.57</v>
          </cell>
          <cell r="K450">
            <v>15</v>
          </cell>
          <cell r="L450">
            <v>0</v>
          </cell>
          <cell r="M450">
            <v>0</v>
          </cell>
          <cell r="N450">
            <v>0</v>
          </cell>
          <cell r="O450">
            <v>0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F451">
            <v>0</v>
          </cell>
          <cell r="G451">
            <v>0</v>
          </cell>
          <cell r="H451">
            <v>0</v>
          </cell>
          <cell r="I451">
            <v>2.64</v>
          </cell>
          <cell r="J451">
            <v>13.86</v>
          </cell>
          <cell r="K451">
            <v>16.5</v>
          </cell>
          <cell r="L451">
            <v>9</v>
          </cell>
          <cell r="M451">
            <v>0</v>
          </cell>
          <cell r="N451">
            <v>9.5702061979269273E-312</v>
          </cell>
          <cell r="O451" t="str">
            <v xml:space="preserve">XS </v>
          </cell>
          <cell r="P451">
            <v>9</v>
          </cell>
          <cell r="Q451">
            <v>0</v>
          </cell>
          <cell r="R451">
            <v>9.5489862400172746E-312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F452">
            <v>2.84</v>
          </cell>
          <cell r="G452">
            <v>15.16</v>
          </cell>
          <cell r="H452">
            <v>18</v>
          </cell>
          <cell r="I452">
            <v>2.84</v>
          </cell>
          <cell r="J452">
            <v>15.16</v>
          </cell>
          <cell r="K452">
            <v>18</v>
          </cell>
          <cell r="L452">
            <v>0</v>
          </cell>
          <cell r="M452">
            <v>0</v>
          </cell>
          <cell r="N452">
            <v>0</v>
          </cell>
          <cell r="O452">
            <v>0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F453">
            <v>3.04</v>
          </cell>
          <cell r="G453">
            <v>16.45</v>
          </cell>
          <cell r="H453">
            <v>19.489999999999998</v>
          </cell>
          <cell r="I453">
            <v>3.04</v>
          </cell>
          <cell r="J453">
            <v>16.45</v>
          </cell>
          <cell r="K453">
            <v>19.489999999999998</v>
          </cell>
          <cell r="L453">
            <v>0</v>
          </cell>
          <cell r="M453">
            <v>0</v>
          </cell>
          <cell r="N453">
            <v>0</v>
          </cell>
          <cell r="O453">
            <v>0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F454">
            <v>3.24</v>
          </cell>
          <cell r="G454">
            <v>17.75</v>
          </cell>
          <cell r="H454">
            <v>20.990000000000002</v>
          </cell>
          <cell r="I454">
            <v>3.24</v>
          </cell>
          <cell r="J454">
            <v>17.75</v>
          </cell>
          <cell r="K454">
            <v>20.990000000000002</v>
          </cell>
          <cell r="L454">
            <v>0</v>
          </cell>
          <cell r="M454">
            <v>0</v>
          </cell>
          <cell r="N454">
            <v>0</v>
          </cell>
          <cell r="O454">
            <v>0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F455">
            <v>3.45</v>
          </cell>
          <cell r="G455">
            <v>18.54</v>
          </cell>
          <cell r="H455">
            <v>21.99</v>
          </cell>
          <cell r="I455">
            <v>3.45</v>
          </cell>
          <cell r="J455">
            <v>18.54</v>
          </cell>
          <cell r="K455">
            <v>21.99</v>
          </cell>
          <cell r="L455">
            <v>0</v>
          </cell>
          <cell r="M455">
            <v>0</v>
          </cell>
          <cell r="N455">
            <v>0</v>
          </cell>
          <cell r="O455">
            <v>0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F456">
            <v>3.65</v>
          </cell>
          <cell r="G456">
            <v>18.84</v>
          </cell>
          <cell r="H456">
            <v>22.49</v>
          </cell>
          <cell r="I456">
            <v>3.65</v>
          </cell>
          <cell r="J456">
            <v>18.84</v>
          </cell>
          <cell r="K456">
            <v>22.49</v>
          </cell>
          <cell r="L456">
            <v>0</v>
          </cell>
          <cell r="M456">
            <v>0</v>
          </cell>
          <cell r="N456">
            <v>0</v>
          </cell>
          <cell r="O456">
            <v>0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F457">
            <v>3.85</v>
          </cell>
          <cell r="G457">
            <v>19.89</v>
          </cell>
          <cell r="H457">
            <v>23.740000000000002</v>
          </cell>
          <cell r="I457">
            <v>3.85</v>
          </cell>
          <cell r="J457">
            <v>19.89</v>
          </cell>
          <cell r="K457">
            <v>23.740000000000002</v>
          </cell>
          <cell r="L457">
            <v>0</v>
          </cell>
          <cell r="M457">
            <v>0</v>
          </cell>
          <cell r="N457">
            <v>0</v>
          </cell>
          <cell r="O457">
            <v>0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F458">
            <v>4.0599999999999996</v>
          </cell>
          <cell r="G458">
            <v>21.66</v>
          </cell>
          <cell r="H458">
            <v>25.72</v>
          </cell>
          <cell r="I458">
            <v>4.0599999999999996</v>
          </cell>
          <cell r="J458">
            <v>21.66</v>
          </cell>
          <cell r="K458">
            <v>25.72</v>
          </cell>
          <cell r="L458">
            <v>0</v>
          </cell>
          <cell r="M458">
            <v>0</v>
          </cell>
          <cell r="N458">
            <v>0</v>
          </cell>
          <cell r="O458">
            <v>0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F459">
            <v>4.26</v>
          </cell>
          <cell r="G459">
            <v>22.74</v>
          </cell>
          <cell r="H459">
            <v>27</v>
          </cell>
          <cell r="I459">
            <v>4.26</v>
          </cell>
          <cell r="J459">
            <v>22.74</v>
          </cell>
          <cell r="K459">
            <v>27</v>
          </cell>
          <cell r="L459">
            <v>0</v>
          </cell>
          <cell r="M459">
            <v>0</v>
          </cell>
          <cell r="N459">
            <v>0</v>
          </cell>
          <cell r="O459">
            <v>0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F460">
            <v>4.47</v>
          </cell>
          <cell r="G460">
            <v>27.16</v>
          </cell>
          <cell r="H460">
            <v>31.63</v>
          </cell>
          <cell r="I460">
            <v>4.47</v>
          </cell>
          <cell r="J460">
            <v>27.16</v>
          </cell>
          <cell r="K460">
            <v>31.63</v>
          </cell>
          <cell r="L460">
            <v>0</v>
          </cell>
          <cell r="M460">
            <v>0</v>
          </cell>
          <cell r="N460">
            <v>0</v>
          </cell>
          <cell r="O460">
            <v>0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F461">
            <v>4.67</v>
          </cell>
          <cell r="G461">
            <v>28.4</v>
          </cell>
          <cell r="H461">
            <v>33.07</v>
          </cell>
          <cell r="I461">
            <v>4.67</v>
          </cell>
          <cell r="J461">
            <v>28.4</v>
          </cell>
          <cell r="K461">
            <v>33.07</v>
          </cell>
          <cell r="L461">
            <v>0</v>
          </cell>
          <cell r="M461">
            <v>0</v>
          </cell>
          <cell r="N461">
            <v>0</v>
          </cell>
          <cell r="O461">
            <v>0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F462">
            <v>4.87</v>
          </cell>
          <cell r="G462">
            <v>29.63</v>
          </cell>
          <cell r="H462">
            <v>34.5</v>
          </cell>
          <cell r="I462">
            <v>4.87</v>
          </cell>
          <cell r="J462">
            <v>29.63</v>
          </cell>
          <cell r="K462">
            <v>34.5</v>
          </cell>
          <cell r="L462">
            <v>0</v>
          </cell>
          <cell r="M462">
            <v>0</v>
          </cell>
          <cell r="N462">
            <v>0</v>
          </cell>
          <cell r="O462">
            <v>0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F463">
            <v>7.0000000000000007E-2</v>
          </cell>
          <cell r="G463">
            <v>0.23</v>
          </cell>
          <cell r="H463">
            <v>0.30000000000000004</v>
          </cell>
          <cell r="I463">
            <v>7.0000000000000007E-2</v>
          </cell>
          <cell r="J463">
            <v>0.23</v>
          </cell>
          <cell r="K463">
            <v>0.30000000000000004</v>
          </cell>
          <cell r="L463">
            <v>0</v>
          </cell>
          <cell r="M463">
            <v>0</v>
          </cell>
          <cell r="N463">
            <v>0</v>
          </cell>
          <cell r="O463">
            <v>0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F464">
            <v>7.0000000000000007E-2</v>
          </cell>
          <cell r="G464">
            <v>0.23</v>
          </cell>
          <cell r="H464">
            <v>0.30000000000000004</v>
          </cell>
          <cell r="I464">
            <v>7.0000000000000007E-2</v>
          </cell>
          <cell r="J464">
            <v>0.23</v>
          </cell>
          <cell r="K464">
            <v>0.30000000000000004</v>
          </cell>
          <cell r="L464">
            <v>0</v>
          </cell>
          <cell r="M464">
            <v>0</v>
          </cell>
          <cell r="N464">
            <v>0</v>
          </cell>
          <cell r="O464">
            <v>0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F465">
            <v>7.0000000000000007E-2</v>
          </cell>
          <cell r="G465">
            <v>0.23</v>
          </cell>
          <cell r="H465">
            <v>0.30000000000000004</v>
          </cell>
          <cell r="I465">
            <v>7.0000000000000007E-2</v>
          </cell>
          <cell r="J465">
            <v>0.23</v>
          </cell>
          <cell r="K465">
            <v>0.30000000000000004</v>
          </cell>
          <cell r="L465">
            <v>0</v>
          </cell>
          <cell r="M465">
            <v>0</v>
          </cell>
          <cell r="N465">
            <v>0</v>
          </cell>
          <cell r="O465">
            <v>0</v>
          </cell>
          <cell r="P465">
            <v>2</v>
          </cell>
          <cell r="Q465">
            <v>0</v>
          </cell>
          <cell r="R465">
            <v>0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F466">
            <v>0.08</v>
          </cell>
          <cell r="G466">
            <v>0.22</v>
          </cell>
          <cell r="H466">
            <v>0.3</v>
          </cell>
          <cell r="I466">
            <v>0.08</v>
          </cell>
          <cell r="J466">
            <v>0.22</v>
          </cell>
          <cell r="K466">
            <v>0.3</v>
          </cell>
          <cell r="L466">
            <v>0</v>
          </cell>
          <cell r="M466">
            <v>0</v>
          </cell>
          <cell r="N466">
            <v>0</v>
          </cell>
          <cell r="O466">
            <v>0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F467">
            <v>0.08</v>
          </cell>
          <cell r="G467">
            <v>0.22</v>
          </cell>
          <cell r="H467">
            <v>0.3</v>
          </cell>
          <cell r="I467">
            <v>0.08</v>
          </cell>
          <cell r="J467">
            <v>0.22</v>
          </cell>
          <cell r="K467">
            <v>0.3</v>
          </cell>
          <cell r="L467">
            <v>0</v>
          </cell>
          <cell r="M467">
            <v>0</v>
          </cell>
          <cell r="N467">
            <v>0</v>
          </cell>
          <cell r="O467">
            <v>0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F468">
            <v>0.08</v>
          </cell>
          <cell r="G468">
            <v>0.22</v>
          </cell>
          <cell r="H468">
            <v>0.3</v>
          </cell>
          <cell r="I468">
            <v>0.08</v>
          </cell>
          <cell r="J468">
            <v>0.22</v>
          </cell>
          <cell r="K468">
            <v>0.3</v>
          </cell>
          <cell r="L468">
            <v>0</v>
          </cell>
          <cell r="M468">
            <v>0</v>
          </cell>
          <cell r="N468">
            <v>0</v>
          </cell>
          <cell r="O468">
            <v>0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F469">
            <v>0.1</v>
          </cell>
          <cell r="G469">
            <v>0.5</v>
          </cell>
          <cell r="H469">
            <v>0.6</v>
          </cell>
          <cell r="I469">
            <v>0.1</v>
          </cell>
          <cell r="J469">
            <v>0.5</v>
          </cell>
          <cell r="K469">
            <v>0.6</v>
          </cell>
          <cell r="L469">
            <v>0</v>
          </cell>
          <cell r="M469">
            <v>0</v>
          </cell>
          <cell r="N469">
            <v>0</v>
          </cell>
          <cell r="O469">
            <v>0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F470">
            <v>0.1</v>
          </cell>
          <cell r="G470">
            <v>0.5</v>
          </cell>
          <cell r="H470">
            <v>0.6</v>
          </cell>
          <cell r="I470">
            <v>0.1</v>
          </cell>
          <cell r="J470">
            <v>0.5</v>
          </cell>
          <cell r="K470">
            <v>0.6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F471">
            <v>0.1</v>
          </cell>
          <cell r="G471">
            <v>0.5</v>
          </cell>
          <cell r="H471">
            <v>0.6</v>
          </cell>
          <cell r="I471">
            <v>0.1</v>
          </cell>
          <cell r="J471">
            <v>0.5</v>
          </cell>
          <cell r="K471">
            <v>0.6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F472">
            <v>0.13</v>
          </cell>
          <cell r="G472">
            <v>0.67</v>
          </cell>
          <cell r="H472">
            <v>0.8</v>
          </cell>
          <cell r="I472">
            <v>0.13</v>
          </cell>
          <cell r="J472">
            <v>0.67</v>
          </cell>
          <cell r="K472">
            <v>0.8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F473">
            <v>0.13</v>
          </cell>
          <cell r="G473">
            <v>0.67</v>
          </cell>
          <cell r="H473">
            <v>0.8</v>
          </cell>
          <cell r="I473">
            <v>0.13</v>
          </cell>
          <cell r="J473">
            <v>0.67</v>
          </cell>
          <cell r="K473">
            <v>0.8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F474">
            <v>0.13</v>
          </cell>
          <cell r="G474">
            <v>0.67</v>
          </cell>
          <cell r="H474">
            <v>0.8</v>
          </cell>
          <cell r="I474">
            <v>0.13</v>
          </cell>
          <cell r="J474">
            <v>0.67</v>
          </cell>
          <cell r="K474">
            <v>0.8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F475">
            <v>0.15</v>
          </cell>
          <cell r="G475">
            <v>0.75</v>
          </cell>
          <cell r="H475">
            <v>0.9</v>
          </cell>
          <cell r="I475">
            <v>0.15</v>
          </cell>
          <cell r="J475">
            <v>0.75</v>
          </cell>
          <cell r="K475">
            <v>0.9</v>
          </cell>
          <cell r="L475">
            <v>0</v>
          </cell>
          <cell r="M475">
            <v>0</v>
          </cell>
          <cell r="N475">
            <v>0</v>
          </cell>
          <cell r="O475">
            <v>0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F476">
            <v>0.15</v>
          </cell>
          <cell r="G476">
            <v>0.75</v>
          </cell>
          <cell r="H476">
            <v>0.9</v>
          </cell>
          <cell r="I476">
            <v>0.15</v>
          </cell>
          <cell r="J476">
            <v>0.75</v>
          </cell>
          <cell r="K476">
            <v>0.9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F477">
            <v>0.15</v>
          </cell>
          <cell r="G477">
            <v>0.75</v>
          </cell>
          <cell r="H477">
            <v>0.9</v>
          </cell>
          <cell r="I477">
            <v>0.15</v>
          </cell>
          <cell r="J477">
            <v>0.75</v>
          </cell>
          <cell r="K477">
            <v>0.9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F478">
            <v>0</v>
          </cell>
          <cell r="G478">
            <v>1</v>
          </cell>
          <cell r="H478">
            <v>1.2</v>
          </cell>
          <cell r="I478">
            <v>0.2</v>
          </cell>
          <cell r="J478">
            <v>1</v>
          </cell>
          <cell r="K478">
            <v>1.2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F479">
            <v>0.2</v>
          </cell>
          <cell r="G479">
            <v>1</v>
          </cell>
          <cell r="H479">
            <v>1.2</v>
          </cell>
          <cell r="I479">
            <v>0.2</v>
          </cell>
          <cell r="J479">
            <v>1</v>
          </cell>
          <cell r="K479">
            <v>1.2</v>
          </cell>
          <cell r="L479">
            <v>0</v>
          </cell>
          <cell r="M479">
            <v>0</v>
          </cell>
          <cell r="N479">
            <v>0</v>
          </cell>
          <cell r="O479">
            <v>0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F480">
            <v>0.2</v>
          </cell>
          <cell r="G480">
            <v>1</v>
          </cell>
          <cell r="H480">
            <v>1.2</v>
          </cell>
          <cell r="I480">
            <v>0.2</v>
          </cell>
          <cell r="J480">
            <v>1</v>
          </cell>
          <cell r="K480">
            <v>1.2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F481">
            <v>0.25</v>
          </cell>
          <cell r="G481">
            <v>1.7</v>
          </cell>
          <cell r="H481">
            <v>1.95</v>
          </cell>
          <cell r="I481">
            <v>0.25</v>
          </cell>
          <cell r="J481">
            <v>1.7</v>
          </cell>
          <cell r="K481">
            <v>1.95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F482">
            <v>0.3</v>
          </cell>
          <cell r="G482">
            <v>2.39</v>
          </cell>
          <cell r="H482">
            <v>2.69</v>
          </cell>
          <cell r="I482">
            <v>0.3</v>
          </cell>
          <cell r="J482">
            <v>2.39</v>
          </cell>
          <cell r="K482">
            <v>2.69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F483">
            <v>0.41</v>
          </cell>
          <cell r="G483">
            <v>4.09</v>
          </cell>
          <cell r="H483">
            <v>4.5</v>
          </cell>
          <cell r="I483">
            <v>0.41</v>
          </cell>
          <cell r="J483">
            <v>4.09</v>
          </cell>
          <cell r="K483">
            <v>4.5</v>
          </cell>
          <cell r="L483">
            <v>0</v>
          </cell>
          <cell r="M483">
            <v>0</v>
          </cell>
          <cell r="N483">
            <v>0</v>
          </cell>
          <cell r="O483">
            <v>0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F484">
            <v>0.51</v>
          </cell>
          <cell r="G484">
            <v>4.43</v>
          </cell>
          <cell r="H484">
            <v>4.9399999999999995</v>
          </cell>
          <cell r="I484">
            <v>0.51</v>
          </cell>
          <cell r="J484">
            <v>4.43</v>
          </cell>
          <cell r="K484">
            <v>4.9399999999999995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F485">
            <v>0.61</v>
          </cell>
          <cell r="G485">
            <v>8.09</v>
          </cell>
          <cell r="H485">
            <v>8.6999999999999993</v>
          </cell>
          <cell r="I485">
            <v>0.61</v>
          </cell>
          <cell r="J485">
            <v>8.09</v>
          </cell>
          <cell r="K485">
            <v>8.6999999999999993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F486">
            <v>0.81</v>
          </cell>
          <cell r="G486">
            <v>11.49</v>
          </cell>
          <cell r="H486">
            <v>12.3</v>
          </cell>
          <cell r="I486">
            <v>0.81</v>
          </cell>
          <cell r="J486">
            <v>11.49</v>
          </cell>
          <cell r="K486">
            <v>12.3</v>
          </cell>
          <cell r="L486">
            <v>0</v>
          </cell>
          <cell r="M486">
            <v>0</v>
          </cell>
          <cell r="N486">
            <v>0</v>
          </cell>
          <cell r="O486">
            <v>0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F487">
            <v>1.01</v>
          </cell>
          <cell r="G487">
            <v>18.489999999999998</v>
          </cell>
          <cell r="H487">
            <v>19.5</v>
          </cell>
          <cell r="I487">
            <v>1.01</v>
          </cell>
          <cell r="J487">
            <v>18.489999999999998</v>
          </cell>
          <cell r="K487">
            <v>19.5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F488">
            <v>1.22</v>
          </cell>
          <cell r="G488">
            <v>21.27</v>
          </cell>
          <cell r="H488">
            <v>22.49</v>
          </cell>
          <cell r="I488">
            <v>1.22</v>
          </cell>
          <cell r="J488">
            <v>21.27</v>
          </cell>
          <cell r="K488">
            <v>22.49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F489">
            <v>6.49</v>
          </cell>
          <cell r="G489">
            <v>20.29</v>
          </cell>
          <cell r="H489">
            <v>26.78</v>
          </cell>
          <cell r="I489">
            <v>6.49</v>
          </cell>
          <cell r="J489">
            <v>20.29</v>
          </cell>
          <cell r="K489">
            <v>26.78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21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/>
      <sheetData sheetId="577" refreshError="1"/>
      <sheetData sheetId="578" refreshError="1"/>
      <sheetData sheetId="579" refreshError="1"/>
      <sheetData sheetId="580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/>
      <sheetData sheetId="802"/>
      <sheetData sheetId="803" refreshError="1"/>
      <sheetData sheetId="804" refreshError="1"/>
      <sheetData sheetId="805" refreshError="1"/>
      <sheetData sheetId="806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/>
      <sheetData sheetId="888"/>
      <sheetData sheetId="889"/>
      <sheetData sheetId="890"/>
      <sheetData sheetId="891" refreshError="1"/>
      <sheetData sheetId="892" refreshError="1"/>
      <sheetData sheetId="893"/>
      <sheetData sheetId="894"/>
      <sheetData sheetId="895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Õn ®é thùc hiÖn KC"/>
      <sheetName val="ESTI."/>
      <sheetName val="DI-ESTI"/>
      <sheetName val="KP giao lan 3 (QD 673)"/>
      <sheetName val="phu luc giao lan 2"/>
      <sheetName val="ma-pt"/>
      <sheetName val="DanhMuc"/>
      <sheetName val="MTL$-INTER"/>
      <sheetName val="TDT"/>
      <sheetName val="2.74"/>
      <sheetName val="DTXL"/>
      <sheetName val="IBASE"/>
      <sheetName val="N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-pt"/>
      <sheetName val="2.74"/>
      <sheetName val="ESTI."/>
      <sheetName val="DI-ESTI"/>
      <sheetName val="TiÕn ®é thùc hiÖn KC"/>
      <sheetName val="IBASE"/>
      <sheetName val="2_74"/>
      <sheetName val="TiÕn_®é_thùc_hiÖn_KC"/>
      <sheetName val="ESTI_"/>
      <sheetName val="NS"/>
      <sheetName val="TONGKE3p "/>
      <sheetName val="TDTKP"/>
      <sheetName val="7 THAI NGUYEN"/>
      <sheetName val="2_741"/>
      <sheetName val="ESTI_1"/>
      <sheetName val="TiÕn_®é_thùc_hiÖn_KC1"/>
    </sheetNames>
    <sheetDataSet>
      <sheetData sheetId="0" refreshError="1">
        <row r="6">
          <cell r="A6" t="str">
            <v>1a</v>
          </cell>
          <cell r="B6" t="str">
            <v>T«n nÒn b»ng c¸t ®Çm kü</v>
          </cell>
          <cell r="C6" t="str">
            <v>m3</v>
          </cell>
          <cell r="D6">
            <v>1</v>
          </cell>
          <cell r="H6">
            <v>1.22</v>
          </cell>
        </row>
        <row r="7">
          <cell r="A7">
            <v>2</v>
          </cell>
          <cell r="B7" t="str">
            <v xml:space="preserve">X©y mãng ®¸ héc &lt;=60 hoÆc &gt;60 VXM 50 </v>
          </cell>
          <cell r="C7" t="str">
            <v>m3</v>
          </cell>
          <cell r="D7">
            <v>1</v>
          </cell>
          <cell r="E7">
            <v>89.47</v>
          </cell>
          <cell r="F7">
            <v>0.48299999999999998</v>
          </cell>
          <cell r="BD7">
            <v>1.2</v>
          </cell>
          <cell r="BE7">
            <v>5.7000000000000002E-2</v>
          </cell>
        </row>
        <row r="8">
          <cell r="A8">
            <v>3</v>
          </cell>
          <cell r="B8" t="str">
            <v>X©y mãng ®¸ héc &lt;=60 hoÆc &gt;60 VXM 75</v>
          </cell>
          <cell r="C8" t="str">
            <v>m3</v>
          </cell>
          <cell r="D8">
            <v>1</v>
          </cell>
          <cell r="E8">
            <v>124.33</v>
          </cell>
          <cell r="F8">
            <v>0.47</v>
          </cell>
          <cell r="BD8">
            <v>1.2</v>
          </cell>
          <cell r="BE8">
            <v>5.7000000000000002E-2</v>
          </cell>
        </row>
        <row r="9">
          <cell r="A9">
            <v>4</v>
          </cell>
          <cell r="B9" t="str">
            <v>X©y mãng ®¸ héc &lt;=60 hoÆc &gt;60 VXM 100</v>
          </cell>
          <cell r="C9" t="str">
            <v>m3</v>
          </cell>
          <cell r="D9">
            <v>1</v>
          </cell>
          <cell r="E9">
            <v>161.72</v>
          </cell>
          <cell r="F9">
            <v>0.45800000000000002</v>
          </cell>
          <cell r="BD9">
            <v>1.2</v>
          </cell>
          <cell r="BE9">
            <v>5.7000000000000002E-2</v>
          </cell>
        </row>
        <row r="10">
          <cell r="A10">
            <v>5</v>
          </cell>
          <cell r="B10" t="str">
            <v>X©y t­êng th¼ng VXM 50 dµy &lt;=60,cao &lt;=2m</v>
          </cell>
          <cell r="C10" t="str">
            <v>m3</v>
          </cell>
          <cell r="D10">
            <v>1</v>
          </cell>
          <cell r="E10">
            <v>89.47</v>
          </cell>
          <cell r="F10">
            <v>0.48299999999999998</v>
          </cell>
          <cell r="BD10">
            <v>1.2</v>
          </cell>
          <cell r="BE10">
            <v>5.7000000000000002E-2</v>
          </cell>
        </row>
        <row r="11">
          <cell r="A11">
            <v>6</v>
          </cell>
          <cell r="B11" t="str">
            <v>X©y t­êng th¼ng VXM 75 dµy &lt;=60,cao &lt;=2m</v>
          </cell>
          <cell r="C11" t="str">
            <v>m3</v>
          </cell>
          <cell r="D11">
            <v>1</v>
          </cell>
          <cell r="E11">
            <v>124.33</v>
          </cell>
          <cell r="F11">
            <v>0.47</v>
          </cell>
          <cell r="BD11">
            <v>1.2</v>
          </cell>
          <cell r="BE11">
            <v>5.7000000000000002E-2</v>
          </cell>
        </row>
        <row r="12">
          <cell r="A12">
            <v>7</v>
          </cell>
          <cell r="B12" t="str">
            <v>X©y t­êng th¼ng VXM 100 dµy &lt;=60,cao &lt;=2m</v>
          </cell>
          <cell r="C12" t="str">
            <v>m3</v>
          </cell>
          <cell r="D12">
            <v>1</v>
          </cell>
          <cell r="E12">
            <v>161.72</v>
          </cell>
          <cell r="F12">
            <v>0.45800000000000002</v>
          </cell>
          <cell r="BD12">
            <v>1.2</v>
          </cell>
          <cell r="BE12">
            <v>5.7000000000000002E-2</v>
          </cell>
        </row>
        <row r="13">
          <cell r="A13">
            <v>8</v>
          </cell>
          <cell r="B13" t="str">
            <v>X©y t­êng th¼ng VXM 50 dµy &lt;=60,cao &gt;2m</v>
          </cell>
          <cell r="C13" t="str">
            <v>m3</v>
          </cell>
          <cell r="D13">
            <v>1</v>
          </cell>
          <cell r="E13">
            <v>89.47</v>
          </cell>
          <cell r="F13">
            <v>0.48299999999999998</v>
          </cell>
          <cell r="K13">
            <v>1.62</v>
          </cell>
          <cell r="L13">
            <v>0.01</v>
          </cell>
          <cell r="BD13">
            <v>1.2</v>
          </cell>
          <cell r="BE13">
            <v>5.7000000000000002E-2</v>
          </cell>
          <cell r="BO13">
            <v>0.46</v>
          </cell>
        </row>
        <row r="14">
          <cell r="A14">
            <v>9</v>
          </cell>
          <cell r="B14" t="str">
            <v>X©y t­êng th¼ng VXM 75 dµy &lt;=60,cao &gt;2m</v>
          </cell>
          <cell r="C14" t="str">
            <v>m3</v>
          </cell>
          <cell r="D14">
            <v>1</v>
          </cell>
          <cell r="E14">
            <v>124.33</v>
          </cell>
          <cell r="F14">
            <v>0.47</v>
          </cell>
          <cell r="K14">
            <v>1.62</v>
          </cell>
          <cell r="L14">
            <v>0.01</v>
          </cell>
          <cell r="BD14">
            <v>1.2</v>
          </cell>
          <cell r="BE14">
            <v>5.7000000000000002E-2</v>
          </cell>
          <cell r="BO14">
            <v>0.46</v>
          </cell>
        </row>
        <row r="15">
          <cell r="A15">
            <v>10</v>
          </cell>
          <cell r="B15" t="str">
            <v>X©y t­êng th¼ng VXM 100 dµy &lt;=60,cao &gt;2m</v>
          </cell>
          <cell r="C15" t="str">
            <v>m3</v>
          </cell>
          <cell r="D15">
            <v>1</v>
          </cell>
          <cell r="E15">
            <v>161.72</v>
          </cell>
          <cell r="F15">
            <v>0.45800000000000002</v>
          </cell>
          <cell r="K15">
            <v>1.62</v>
          </cell>
          <cell r="L15">
            <v>0.01</v>
          </cell>
          <cell r="BD15">
            <v>1.2</v>
          </cell>
          <cell r="BE15">
            <v>5.7000000000000002E-2</v>
          </cell>
          <cell r="BO15">
            <v>0.46</v>
          </cell>
        </row>
        <row r="16">
          <cell r="A16">
            <v>11</v>
          </cell>
          <cell r="B16" t="str">
            <v>X©y t­êng th¼ng VXM 50 dµy &gt;60,cao &lt;=2m</v>
          </cell>
          <cell r="C16" t="str">
            <v>m3</v>
          </cell>
          <cell r="D16">
            <v>1</v>
          </cell>
          <cell r="E16">
            <v>89.47</v>
          </cell>
          <cell r="F16">
            <v>0.48299999999999998</v>
          </cell>
          <cell r="BD16">
            <v>1.2</v>
          </cell>
          <cell r="BE16">
            <v>5.7000000000000002E-2</v>
          </cell>
        </row>
        <row r="17">
          <cell r="A17">
            <v>12</v>
          </cell>
          <cell r="B17" t="str">
            <v>X©y t­êng th¼ng VXM 75 dµy &gt;60,cao &lt;=2m</v>
          </cell>
          <cell r="C17" t="str">
            <v>m3</v>
          </cell>
          <cell r="D17">
            <v>1</v>
          </cell>
          <cell r="E17">
            <v>124.33</v>
          </cell>
          <cell r="F17">
            <v>0.47</v>
          </cell>
          <cell r="BD17">
            <v>1.2</v>
          </cell>
          <cell r="BE17">
            <v>5.7000000000000002E-2</v>
          </cell>
        </row>
        <row r="18">
          <cell r="A18">
            <v>13</v>
          </cell>
          <cell r="B18" t="str">
            <v>X©y t­êng th¼ng VXM 100 dµy &gt;60,cao &lt;=2m</v>
          </cell>
          <cell r="C18" t="str">
            <v>m3</v>
          </cell>
          <cell r="D18">
            <v>1</v>
          </cell>
          <cell r="E18">
            <v>161.72</v>
          </cell>
          <cell r="F18">
            <v>0.45800000000000002</v>
          </cell>
          <cell r="BD18">
            <v>1.2</v>
          </cell>
          <cell r="BE18">
            <v>5.7000000000000002E-2</v>
          </cell>
        </row>
        <row r="19">
          <cell r="A19">
            <v>14</v>
          </cell>
          <cell r="B19" t="str">
            <v>X©y t­êng th¼ng VXM 50 dµy &gt;60,cao &gt;2m</v>
          </cell>
          <cell r="C19" t="str">
            <v>m3</v>
          </cell>
          <cell r="D19">
            <v>1</v>
          </cell>
          <cell r="E19">
            <v>89.47</v>
          </cell>
          <cell r="F19">
            <v>0.48299999999999998</v>
          </cell>
          <cell r="K19">
            <v>1.1599999999999999</v>
          </cell>
          <cell r="L19">
            <v>8.0000000000000002E-3</v>
          </cell>
          <cell r="BD19">
            <v>1.2</v>
          </cell>
          <cell r="BE19">
            <v>5.7000000000000002E-2</v>
          </cell>
          <cell r="BO19">
            <v>0.35</v>
          </cell>
        </row>
        <row r="20">
          <cell r="A20">
            <v>15</v>
          </cell>
          <cell r="B20" t="str">
            <v>X©y t­êng th¼ng VXM 75 dµy &gt;60,cao &gt;2m</v>
          </cell>
          <cell r="C20" t="str">
            <v>m3</v>
          </cell>
          <cell r="D20">
            <v>1</v>
          </cell>
          <cell r="E20">
            <v>124.33</v>
          </cell>
          <cell r="F20">
            <v>0.47</v>
          </cell>
          <cell r="K20">
            <v>1.1599999999999999</v>
          </cell>
          <cell r="L20">
            <v>8.0000000000000002E-3</v>
          </cell>
          <cell r="BD20">
            <v>1.2</v>
          </cell>
          <cell r="BE20">
            <v>5.7000000000000002E-2</v>
          </cell>
          <cell r="BO20">
            <v>0.35</v>
          </cell>
        </row>
        <row r="21">
          <cell r="A21">
            <v>16</v>
          </cell>
          <cell r="B21" t="str">
            <v>X©y t­êng th¼ng VXM 100 dµy &gt;60,cao &gt;2m</v>
          </cell>
          <cell r="C21" t="str">
            <v>m3</v>
          </cell>
          <cell r="D21">
            <v>1</v>
          </cell>
          <cell r="E21">
            <v>161.72</v>
          </cell>
          <cell r="F21">
            <v>0.45800000000000002</v>
          </cell>
          <cell r="K21">
            <v>1.1599999999999999</v>
          </cell>
          <cell r="L21">
            <v>8.0000000000000002E-3</v>
          </cell>
          <cell r="BD21">
            <v>1.2</v>
          </cell>
          <cell r="BE21">
            <v>5.7000000000000002E-2</v>
          </cell>
          <cell r="BO21">
            <v>0.35</v>
          </cell>
        </row>
        <row r="22">
          <cell r="A22">
            <v>17</v>
          </cell>
          <cell r="B22" t="str">
            <v>X©y t­êng cong nghiªng vÆn vá ®ç VXM 50 cao &lt;=2m</v>
          </cell>
          <cell r="C22" t="str">
            <v>m3</v>
          </cell>
          <cell r="D22">
            <v>1</v>
          </cell>
          <cell r="E22">
            <v>89.47</v>
          </cell>
          <cell r="F22">
            <v>0.48299999999999998</v>
          </cell>
          <cell r="BD22">
            <v>1.2</v>
          </cell>
          <cell r="BE22">
            <v>5.7000000000000002E-2</v>
          </cell>
        </row>
        <row r="23">
          <cell r="A23">
            <v>18</v>
          </cell>
          <cell r="B23" t="str">
            <v>X©y t­êng cong nghiªng vÆn vá ®ç VXM 75 cao &lt;=2m</v>
          </cell>
          <cell r="C23" t="str">
            <v>m3</v>
          </cell>
          <cell r="D23">
            <v>1</v>
          </cell>
          <cell r="E23">
            <v>124.33</v>
          </cell>
          <cell r="F23">
            <v>0.47</v>
          </cell>
          <cell r="BD23">
            <v>1.2</v>
          </cell>
          <cell r="BE23">
            <v>5.7000000000000002E-2</v>
          </cell>
        </row>
        <row r="24">
          <cell r="A24">
            <v>19</v>
          </cell>
          <cell r="B24" t="str">
            <v>X©y t­êng cong nghiªng vÆn vá ®ç VXM 100 cao &lt;=2m</v>
          </cell>
          <cell r="C24" t="str">
            <v>m3</v>
          </cell>
          <cell r="D24">
            <v>1</v>
          </cell>
          <cell r="E24">
            <v>161.72</v>
          </cell>
          <cell r="F24">
            <v>0.45800000000000002</v>
          </cell>
          <cell r="BD24">
            <v>1.2</v>
          </cell>
          <cell r="BE24">
            <v>5.7000000000000002E-2</v>
          </cell>
        </row>
        <row r="25">
          <cell r="A25">
            <v>20</v>
          </cell>
          <cell r="B25" t="str">
            <v>X©y t­êng cong nghiªng vÆn vá ®ç VXM 50 dµy&lt;=60,cao &gt;2m</v>
          </cell>
          <cell r="C25" t="str">
            <v>m3</v>
          </cell>
          <cell r="D25">
            <v>1</v>
          </cell>
          <cell r="E25">
            <v>89.47</v>
          </cell>
          <cell r="F25">
            <v>0.48299999999999998</v>
          </cell>
          <cell r="K25">
            <v>1.62</v>
          </cell>
          <cell r="L25">
            <v>0.01</v>
          </cell>
          <cell r="BD25">
            <v>1.2</v>
          </cell>
          <cell r="BE25">
            <v>5.7000000000000002E-2</v>
          </cell>
          <cell r="BO25">
            <v>0.46</v>
          </cell>
        </row>
        <row r="26">
          <cell r="A26">
            <v>21</v>
          </cell>
          <cell r="B26" t="str">
            <v>X©y t­êng cong nghiªng vÆn vá ®ç VXM 75 dµy&lt;=60,cao &gt;2m</v>
          </cell>
          <cell r="C26" t="str">
            <v>m3</v>
          </cell>
          <cell r="D26">
            <v>1</v>
          </cell>
          <cell r="E26">
            <v>124.33</v>
          </cell>
          <cell r="F26">
            <v>0.47</v>
          </cell>
          <cell r="K26">
            <v>1.62</v>
          </cell>
          <cell r="L26">
            <v>0.01</v>
          </cell>
          <cell r="BD26">
            <v>1.2</v>
          </cell>
          <cell r="BE26">
            <v>5.7000000000000002E-2</v>
          </cell>
          <cell r="BO26">
            <v>0.46</v>
          </cell>
        </row>
        <row r="27">
          <cell r="A27">
            <v>22</v>
          </cell>
          <cell r="B27" t="str">
            <v>X©y t­êng cong nghiªng vÆn vá ®ç VXM 100 dµy&lt;=60,cao &gt;2m</v>
          </cell>
          <cell r="C27" t="str">
            <v>m3</v>
          </cell>
          <cell r="D27">
            <v>1</v>
          </cell>
          <cell r="E27">
            <v>161.72</v>
          </cell>
          <cell r="F27">
            <v>0.45800000000000002</v>
          </cell>
          <cell r="K27">
            <v>1.62</v>
          </cell>
          <cell r="L27">
            <v>0.01</v>
          </cell>
          <cell r="BD27">
            <v>1.2</v>
          </cell>
          <cell r="BE27">
            <v>5.7000000000000002E-2</v>
          </cell>
          <cell r="BO27">
            <v>0.46</v>
          </cell>
        </row>
        <row r="28">
          <cell r="A28">
            <v>23</v>
          </cell>
          <cell r="B28" t="str">
            <v>X©y t­êng cong nghiªng vÆn vá ®ç VXM 50 dµy&gt;60,cao &gt;2m</v>
          </cell>
          <cell r="C28" t="str">
            <v>m3</v>
          </cell>
          <cell r="D28">
            <v>1</v>
          </cell>
          <cell r="E28">
            <v>89.47</v>
          </cell>
          <cell r="F28">
            <v>0.48299999999999998</v>
          </cell>
          <cell r="K28">
            <v>1.1599999999999999</v>
          </cell>
          <cell r="L28">
            <v>8.0000000000000002E-3</v>
          </cell>
          <cell r="BD28">
            <v>1.2</v>
          </cell>
          <cell r="BE28">
            <v>5.7000000000000002E-2</v>
          </cell>
          <cell r="BO28">
            <v>0.35</v>
          </cell>
        </row>
        <row r="29">
          <cell r="A29">
            <v>24</v>
          </cell>
          <cell r="B29" t="str">
            <v>X©y t­êng cong nghiªng vÆn vá ®ç VXM 75 dµy&gt;60,cao &gt;2m</v>
          </cell>
          <cell r="C29" t="str">
            <v>m3</v>
          </cell>
          <cell r="D29">
            <v>1</v>
          </cell>
          <cell r="E29">
            <v>124.33</v>
          </cell>
          <cell r="F29">
            <v>0.47</v>
          </cell>
          <cell r="K29">
            <v>1.1599999999999999</v>
          </cell>
          <cell r="L29">
            <v>8.0000000000000002E-3</v>
          </cell>
          <cell r="BD29">
            <v>1.2</v>
          </cell>
          <cell r="BE29">
            <v>5.7000000000000002E-2</v>
          </cell>
          <cell r="BO29">
            <v>0.35</v>
          </cell>
        </row>
        <row r="30">
          <cell r="A30">
            <v>25</v>
          </cell>
          <cell r="B30" t="str">
            <v>X©y t­êng cong nghiªng vÆn vá ®ç VXM 100 dµy&gt;60,cao &gt;2m</v>
          </cell>
          <cell r="C30" t="str">
            <v>m3</v>
          </cell>
          <cell r="D30">
            <v>1</v>
          </cell>
          <cell r="E30">
            <v>161.72</v>
          </cell>
          <cell r="F30">
            <v>0.45800000000000002</v>
          </cell>
          <cell r="K30">
            <v>1.1599999999999999</v>
          </cell>
          <cell r="L30">
            <v>8.0000000000000002E-3</v>
          </cell>
          <cell r="BD30">
            <v>1.2</v>
          </cell>
          <cell r="BE30">
            <v>5.7000000000000002E-2</v>
          </cell>
          <cell r="BO30">
            <v>0.35</v>
          </cell>
        </row>
        <row r="31">
          <cell r="A31">
            <v>26</v>
          </cell>
          <cell r="B31" t="str">
            <v xml:space="preserve">X©y mè cÇu chiÒu cao &lt;=2 VXM 50 </v>
          </cell>
          <cell r="C31" t="str">
            <v>m3</v>
          </cell>
          <cell r="D31">
            <v>1</v>
          </cell>
          <cell r="E31">
            <v>89.47</v>
          </cell>
          <cell r="F31">
            <v>0.48299999999999998</v>
          </cell>
          <cell r="K31">
            <v>1.62</v>
          </cell>
          <cell r="L31">
            <v>0.01</v>
          </cell>
          <cell r="BD31">
            <v>1.2</v>
          </cell>
          <cell r="BE31">
            <v>5.7000000000000002E-2</v>
          </cell>
        </row>
        <row r="32">
          <cell r="A32">
            <v>27</v>
          </cell>
          <cell r="B32" t="str">
            <v>X©y mè cÇu chiÒu cao &lt;=2 VXM 75</v>
          </cell>
          <cell r="C32" t="str">
            <v>m3</v>
          </cell>
          <cell r="D32">
            <v>1</v>
          </cell>
          <cell r="E32">
            <v>124.33</v>
          </cell>
          <cell r="F32">
            <v>0.47</v>
          </cell>
          <cell r="K32">
            <v>1.62</v>
          </cell>
          <cell r="L32">
            <v>0.01</v>
          </cell>
          <cell r="BD32">
            <v>1.2</v>
          </cell>
          <cell r="BE32">
            <v>5.7000000000000002E-2</v>
          </cell>
        </row>
        <row r="33">
          <cell r="A33">
            <v>28</v>
          </cell>
          <cell r="B33" t="str">
            <v xml:space="preserve">X©y mè cÇu chiÒu cao &lt;=2 VXM 100 </v>
          </cell>
          <cell r="C33" t="str">
            <v>m3</v>
          </cell>
          <cell r="D33">
            <v>1</v>
          </cell>
          <cell r="E33">
            <v>161.72</v>
          </cell>
          <cell r="F33">
            <v>0.45800000000000002</v>
          </cell>
          <cell r="K33">
            <v>1.62</v>
          </cell>
          <cell r="L33">
            <v>0.01</v>
          </cell>
          <cell r="BD33">
            <v>1.2</v>
          </cell>
          <cell r="BE33">
            <v>5.7000000000000002E-2</v>
          </cell>
        </row>
        <row r="34">
          <cell r="A34">
            <v>29</v>
          </cell>
          <cell r="B34" t="str">
            <v xml:space="preserve">X©y mè cÇu chiÒu cao &gt;2 VXM 50 </v>
          </cell>
          <cell r="C34" t="str">
            <v>m3</v>
          </cell>
          <cell r="D34">
            <v>1</v>
          </cell>
          <cell r="E34">
            <v>89.47</v>
          </cell>
          <cell r="F34">
            <v>0.48299999999999998</v>
          </cell>
          <cell r="K34">
            <v>1.62</v>
          </cell>
          <cell r="L34">
            <v>0.01</v>
          </cell>
          <cell r="BD34">
            <v>1.2</v>
          </cell>
          <cell r="BE34">
            <v>5.7000000000000002E-2</v>
          </cell>
          <cell r="BO34">
            <v>0.46</v>
          </cell>
        </row>
        <row r="35">
          <cell r="A35">
            <v>30</v>
          </cell>
          <cell r="B35" t="str">
            <v xml:space="preserve">X©y mè cÇu chiÒu cao &gt;2 VXM 75 </v>
          </cell>
          <cell r="C35" t="str">
            <v>m3</v>
          </cell>
          <cell r="D35">
            <v>1</v>
          </cell>
          <cell r="E35">
            <v>124.33</v>
          </cell>
          <cell r="F35">
            <v>0.47</v>
          </cell>
          <cell r="K35">
            <v>1.62</v>
          </cell>
          <cell r="L35">
            <v>0.01</v>
          </cell>
          <cell r="BD35">
            <v>1.2</v>
          </cell>
          <cell r="BE35">
            <v>5.7000000000000002E-2</v>
          </cell>
          <cell r="BO35">
            <v>0.46</v>
          </cell>
        </row>
        <row r="36">
          <cell r="A36">
            <v>31</v>
          </cell>
          <cell r="B36" t="str">
            <v xml:space="preserve">X©y mè cÇu chiÒu cao &gt;2 VXM 100 </v>
          </cell>
          <cell r="C36" t="str">
            <v>m3</v>
          </cell>
          <cell r="D36">
            <v>1</v>
          </cell>
          <cell r="E36">
            <v>161.72</v>
          </cell>
          <cell r="F36">
            <v>0.45800000000000002</v>
          </cell>
          <cell r="K36">
            <v>1.62</v>
          </cell>
          <cell r="L36">
            <v>0.01</v>
          </cell>
          <cell r="BD36">
            <v>1.2</v>
          </cell>
          <cell r="BE36">
            <v>5.7000000000000002E-2</v>
          </cell>
          <cell r="BO36">
            <v>0.46</v>
          </cell>
        </row>
        <row r="37">
          <cell r="A37">
            <v>32</v>
          </cell>
          <cell r="B37" t="str">
            <v xml:space="preserve">X©y trô cét chiÒu cao &lt;=2 VXM 50 </v>
          </cell>
          <cell r="C37" t="str">
            <v>m3</v>
          </cell>
          <cell r="D37">
            <v>1</v>
          </cell>
          <cell r="E37">
            <v>89.47</v>
          </cell>
          <cell r="F37">
            <v>0.48299999999999998</v>
          </cell>
          <cell r="K37">
            <v>0.5</v>
          </cell>
          <cell r="L37">
            <v>3.0000000000000001E-3</v>
          </cell>
          <cell r="BD37">
            <v>1.2</v>
          </cell>
          <cell r="BE37">
            <v>5.7000000000000002E-2</v>
          </cell>
          <cell r="BO37">
            <v>0.23</v>
          </cell>
          <cell r="BP37">
            <v>7.35</v>
          </cell>
        </row>
        <row r="38">
          <cell r="A38">
            <v>33</v>
          </cell>
          <cell r="B38" t="str">
            <v>X©y trô cét chiÒu cao &lt;=2 VXM 75</v>
          </cell>
          <cell r="C38" t="str">
            <v>m3</v>
          </cell>
          <cell r="D38">
            <v>1</v>
          </cell>
          <cell r="E38">
            <v>124.33</v>
          </cell>
          <cell r="F38">
            <v>0.47</v>
          </cell>
          <cell r="K38">
            <v>0.5</v>
          </cell>
          <cell r="L38">
            <v>3.0000000000000001E-3</v>
          </cell>
          <cell r="BD38">
            <v>1.2</v>
          </cell>
          <cell r="BE38">
            <v>5.7000000000000002E-2</v>
          </cell>
          <cell r="BO38">
            <v>0.23</v>
          </cell>
          <cell r="BP38">
            <v>7.35</v>
          </cell>
        </row>
        <row r="39">
          <cell r="A39">
            <v>34</v>
          </cell>
          <cell r="B39" t="str">
            <v xml:space="preserve">X©y trô cét chiÒu cao &lt;=2 VXM 100 </v>
          </cell>
          <cell r="C39" t="str">
            <v>m3</v>
          </cell>
          <cell r="D39">
            <v>1</v>
          </cell>
          <cell r="E39">
            <v>161.72</v>
          </cell>
          <cell r="F39">
            <v>0.45800000000000002</v>
          </cell>
          <cell r="K39">
            <v>0.5</v>
          </cell>
          <cell r="L39">
            <v>3.0000000000000001E-3</v>
          </cell>
          <cell r="BD39">
            <v>1.2</v>
          </cell>
          <cell r="BE39">
            <v>5.7000000000000002E-2</v>
          </cell>
          <cell r="BO39">
            <v>0.23</v>
          </cell>
          <cell r="BP39">
            <v>7.35</v>
          </cell>
        </row>
        <row r="40">
          <cell r="A40">
            <v>35</v>
          </cell>
          <cell r="B40" t="str">
            <v xml:space="preserve">X©y trô cét chiÒu cao &gt;2 VXM 50 </v>
          </cell>
          <cell r="C40" t="str">
            <v>m3</v>
          </cell>
          <cell r="D40">
            <v>1</v>
          </cell>
          <cell r="E40">
            <v>89.47</v>
          </cell>
          <cell r="F40">
            <v>0.48299999999999998</v>
          </cell>
          <cell r="K40">
            <v>1.62</v>
          </cell>
          <cell r="L40">
            <v>0.01</v>
          </cell>
          <cell r="BD40">
            <v>1.2</v>
          </cell>
          <cell r="BE40">
            <v>5.7000000000000002E-2</v>
          </cell>
          <cell r="BO40">
            <v>0.46</v>
          </cell>
          <cell r="BP40">
            <v>7.35</v>
          </cell>
        </row>
        <row r="41">
          <cell r="A41">
            <v>36</v>
          </cell>
          <cell r="B41" t="str">
            <v xml:space="preserve">X©y trô cét chiÒu cao &gt;2 VXM 75 </v>
          </cell>
          <cell r="C41" t="str">
            <v>m3</v>
          </cell>
          <cell r="D41">
            <v>1</v>
          </cell>
          <cell r="E41">
            <v>124.33</v>
          </cell>
          <cell r="F41">
            <v>0.47</v>
          </cell>
          <cell r="K41">
            <v>1.62</v>
          </cell>
          <cell r="L41">
            <v>0.01</v>
          </cell>
          <cell r="BD41">
            <v>1.2</v>
          </cell>
          <cell r="BE41">
            <v>5.7000000000000002E-2</v>
          </cell>
          <cell r="BO41">
            <v>0.46</v>
          </cell>
          <cell r="BP41">
            <v>7.35</v>
          </cell>
        </row>
        <row r="42">
          <cell r="A42">
            <v>37</v>
          </cell>
          <cell r="B42" t="str">
            <v xml:space="preserve">X©y trô cét chiÒu cao &gt;2 VXM 100 </v>
          </cell>
          <cell r="C42" t="str">
            <v>m3</v>
          </cell>
          <cell r="D42">
            <v>1</v>
          </cell>
          <cell r="E42">
            <v>161.72</v>
          </cell>
          <cell r="F42">
            <v>0.45800000000000002</v>
          </cell>
          <cell r="K42">
            <v>1.62</v>
          </cell>
          <cell r="L42">
            <v>0.01</v>
          </cell>
          <cell r="BD42">
            <v>1.2</v>
          </cell>
          <cell r="BE42">
            <v>5.7000000000000002E-2</v>
          </cell>
          <cell r="BO42">
            <v>0.46</v>
          </cell>
          <cell r="BP42">
            <v>7.35</v>
          </cell>
        </row>
        <row r="43">
          <cell r="A43">
            <v>38</v>
          </cell>
          <cell r="B43" t="str">
            <v xml:space="preserve">X©y t­êng ®Çu cÇu chiÒu cao &lt;=2 VXM 50 </v>
          </cell>
          <cell r="C43" t="str">
            <v>m3</v>
          </cell>
          <cell r="D43">
            <v>1</v>
          </cell>
          <cell r="E43">
            <v>89.47</v>
          </cell>
          <cell r="F43">
            <v>0.48299999999999998</v>
          </cell>
          <cell r="K43">
            <v>0.5</v>
          </cell>
          <cell r="L43">
            <v>3.0000000000000001E-3</v>
          </cell>
          <cell r="BD43">
            <v>1.2</v>
          </cell>
          <cell r="BE43">
            <v>5.7000000000000002E-2</v>
          </cell>
          <cell r="BO43">
            <v>0.23</v>
          </cell>
        </row>
        <row r="44">
          <cell r="A44">
            <v>39</v>
          </cell>
          <cell r="B44" t="str">
            <v>X©y t­êng ®Çu cÇu chiÒu cao &lt;=2 VXM 75</v>
          </cell>
          <cell r="C44" t="str">
            <v>m3</v>
          </cell>
          <cell r="D44">
            <v>1</v>
          </cell>
          <cell r="E44">
            <v>124.33</v>
          </cell>
          <cell r="F44">
            <v>0.47</v>
          </cell>
          <cell r="K44">
            <v>0.5</v>
          </cell>
          <cell r="L44">
            <v>3.0000000000000001E-3</v>
          </cell>
          <cell r="BD44">
            <v>1.2</v>
          </cell>
          <cell r="BE44">
            <v>5.7000000000000002E-2</v>
          </cell>
          <cell r="BO44">
            <v>0.23</v>
          </cell>
        </row>
        <row r="45">
          <cell r="A45">
            <v>40</v>
          </cell>
          <cell r="B45" t="str">
            <v xml:space="preserve">X©y t­êng ®Çu cÇu chiÒu cao &lt;=2 VXM 100 </v>
          </cell>
          <cell r="C45" t="str">
            <v>m3</v>
          </cell>
          <cell r="D45">
            <v>1</v>
          </cell>
          <cell r="E45">
            <v>161.72</v>
          </cell>
          <cell r="F45">
            <v>0.45800000000000002</v>
          </cell>
          <cell r="K45">
            <v>0.5</v>
          </cell>
          <cell r="L45">
            <v>3.0000000000000001E-3</v>
          </cell>
          <cell r="BD45">
            <v>1.2</v>
          </cell>
          <cell r="BE45">
            <v>5.7000000000000002E-2</v>
          </cell>
          <cell r="BO45">
            <v>0.23</v>
          </cell>
        </row>
        <row r="46">
          <cell r="A46">
            <v>41</v>
          </cell>
          <cell r="B46" t="str">
            <v xml:space="preserve">X©y t­êng ®Çu cÇu chiÒu cao &gt;2 VXM 50 </v>
          </cell>
          <cell r="C46" t="str">
            <v>m3</v>
          </cell>
          <cell r="D46">
            <v>1</v>
          </cell>
          <cell r="E46">
            <v>89.47</v>
          </cell>
          <cell r="F46">
            <v>0.48299999999999998</v>
          </cell>
          <cell r="K46">
            <v>1.62</v>
          </cell>
          <cell r="L46">
            <v>0.01</v>
          </cell>
          <cell r="BD46">
            <v>1.2</v>
          </cell>
          <cell r="BE46">
            <v>5.7000000000000002E-2</v>
          </cell>
          <cell r="BO46">
            <v>0.46</v>
          </cell>
        </row>
        <row r="47">
          <cell r="A47">
            <v>42</v>
          </cell>
          <cell r="B47" t="str">
            <v xml:space="preserve">X©y t­êng ®Çu cÇu chiÒu cao &gt;2 VXM 75 </v>
          </cell>
          <cell r="C47" t="str">
            <v>m3</v>
          </cell>
          <cell r="D47">
            <v>1</v>
          </cell>
          <cell r="E47">
            <v>124.33</v>
          </cell>
          <cell r="F47">
            <v>0.47</v>
          </cell>
          <cell r="K47">
            <v>1.62</v>
          </cell>
          <cell r="L47">
            <v>0.01</v>
          </cell>
          <cell r="BD47">
            <v>1.2</v>
          </cell>
          <cell r="BE47">
            <v>5.7000000000000002E-2</v>
          </cell>
          <cell r="BO47">
            <v>0.46</v>
          </cell>
        </row>
        <row r="48">
          <cell r="A48">
            <v>43</v>
          </cell>
          <cell r="B48" t="str">
            <v xml:space="preserve">X©y t­êng ®Çu cÇu chiÒu cao &gt;2 VXM 100 </v>
          </cell>
          <cell r="C48" t="str">
            <v>m3</v>
          </cell>
          <cell r="D48">
            <v>1</v>
          </cell>
          <cell r="E48">
            <v>161.72</v>
          </cell>
          <cell r="F48">
            <v>0.45800000000000002</v>
          </cell>
          <cell r="K48">
            <v>1.62</v>
          </cell>
          <cell r="L48">
            <v>0.01</v>
          </cell>
          <cell r="BD48">
            <v>1.2</v>
          </cell>
          <cell r="BE48">
            <v>5.7000000000000002E-2</v>
          </cell>
          <cell r="BO48">
            <v>0.46</v>
          </cell>
        </row>
        <row r="49">
          <cell r="A49">
            <v>44</v>
          </cell>
          <cell r="B49" t="str">
            <v>X©y mÆt b»ng ®¸ héc VXM 50</v>
          </cell>
          <cell r="C49" t="str">
            <v>m3</v>
          </cell>
          <cell r="D49">
            <v>1</v>
          </cell>
          <cell r="E49">
            <v>89.47</v>
          </cell>
          <cell r="F49">
            <v>0.48299999999999998</v>
          </cell>
          <cell r="BD49">
            <v>1.2</v>
          </cell>
          <cell r="BE49">
            <v>5.7000000000000002E-2</v>
          </cell>
        </row>
        <row r="50">
          <cell r="A50">
            <v>45</v>
          </cell>
          <cell r="B50" t="str">
            <v>X©y mÆt b»ng ®¸ héc VXM 75</v>
          </cell>
          <cell r="C50" t="str">
            <v>m3</v>
          </cell>
          <cell r="D50">
            <v>1</v>
          </cell>
          <cell r="E50">
            <v>124.33</v>
          </cell>
          <cell r="F50">
            <v>0.47</v>
          </cell>
          <cell r="BD50">
            <v>1.2</v>
          </cell>
          <cell r="BE50">
            <v>5.7000000000000002E-2</v>
          </cell>
        </row>
        <row r="51">
          <cell r="A51">
            <v>46</v>
          </cell>
          <cell r="B51" t="str">
            <v>X©y mÆt b»ng ®¸ héc VXM 100</v>
          </cell>
          <cell r="C51" t="str">
            <v>m3</v>
          </cell>
          <cell r="D51">
            <v>1</v>
          </cell>
          <cell r="E51">
            <v>161.72</v>
          </cell>
          <cell r="F51">
            <v>0.45800000000000002</v>
          </cell>
          <cell r="BD51">
            <v>1.2</v>
          </cell>
          <cell r="BE51">
            <v>5.7000000000000002E-2</v>
          </cell>
        </row>
        <row r="52">
          <cell r="A52">
            <v>47</v>
          </cell>
          <cell r="B52" t="str">
            <v>X©y mÆt b»ng m¸i dèc th¼ng ®¸ héc VXM 50</v>
          </cell>
          <cell r="C52" t="str">
            <v>m3</v>
          </cell>
          <cell r="D52">
            <v>1</v>
          </cell>
          <cell r="E52">
            <v>89.47</v>
          </cell>
          <cell r="F52">
            <v>0.48299999999999998</v>
          </cell>
          <cell r="BD52">
            <v>1.2</v>
          </cell>
          <cell r="BE52">
            <v>5.7000000000000002E-2</v>
          </cell>
        </row>
        <row r="53">
          <cell r="A53">
            <v>48</v>
          </cell>
          <cell r="B53" t="str">
            <v>X©y mÆt b»ng m¸i dèc th¼ng ®¸ héc VXM 75</v>
          </cell>
          <cell r="C53" t="str">
            <v>m3</v>
          </cell>
          <cell r="D53">
            <v>1</v>
          </cell>
          <cell r="E53">
            <v>124.33</v>
          </cell>
          <cell r="F53">
            <v>0.47</v>
          </cell>
          <cell r="BD53">
            <v>1.2</v>
          </cell>
          <cell r="BE53">
            <v>5.7000000000000002E-2</v>
          </cell>
        </row>
        <row r="54">
          <cell r="A54">
            <v>49</v>
          </cell>
          <cell r="B54" t="str">
            <v>X©y mÆt b»ng m¸i dèc th¼ng ®¸ héc VXM 100</v>
          </cell>
          <cell r="C54" t="str">
            <v>m3</v>
          </cell>
          <cell r="D54">
            <v>1</v>
          </cell>
          <cell r="E54">
            <v>161.72</v>
          </cell>
          <cell r="F54">
            <v>0.45800000000000002</v>
          </cell>
          <cell r="BD54">
            <v>1.2</v>
          </cell>
          <cell r="BE54">
            <v>5.7000000000000002E-2</v>
          </cell>
        </row>
        <row r="55">
          <cell r="A55">
            <v>50</v>
          </cell>
          <cell r="B55" t="str">
            <v>X©y mÆt b»ng m¸i dèc cong ®¸ héc VXM 50</v>
          </cell>
          <cell r="C55" t="str">
            <v>m3</v>
          </cell>
          <cell r="D55">
            <v>1</v>
          </cell>
          <cell r="E55">
            <v>89.47</v>
          </cell>
          <cell r="F55">
            <v>0.48299999999999998</v>
          </cell>
          <cell r="V55">
            <v>0.51</v>
          </cell>
          <cell r="BD55">
            <v>1.2</v>
          </cell>
          <cell r="BE55">
            <v>5.7000000000000002E-2</v>
          </cell>
        </row>
        <row r="56">
          <cell r="A56">
            <v>51</v>
          </cell>
          <cell r="B56" t="str">
            <v>X©y mÆt b»ng m¸i dèc cong ®¸ héc VXM 75</v>
          </cell>
          <cell r="C56" t="str">
            <v>m3</v>
          </cell>
          <cell r="D56">
            <v>1</v>
          </cell>
          <cell r="E56">
            <v>124.33</v>
          </cell>
          <cell r="F56">
            <v>0.47</v>
          </cell>
          <cell r="V56">
            <v>0.51</v>
          </cell>
          <cell r="BD56">
            <v>1.2</v>
          </cell>
          <cell r="BE56">
            <v>5.7000000000000002E-2</v>
          </cell>
        </row>
        <row r="57">
          <cell r="A57">
            <v>52</v>
          </cell>
          <cell r="B57" t="str">
            <v>X©y mÆt b»ng m¸i dèc cong ®¸ héc VXM 100</v>
          </cell>
          <cell r="C57" t="str">
            <v>m3</v>
          </cell>
          <cell r="D57">
            <v>1</v>
          </cell>
          <cell r="E57">
            <v>161.72</v>
          </cell>
          <cell r="F57">
            <v>0.45800000000000002</v>
          </cell>
          <cell r="V57">
            <v>0.51</v>
          </cell>
          <cell r="BD57">
            <v>1.2</v>
          </cell>
          <cell r="BE57">
            <v>5.7000000000000002E-2</v>
          </cell>
        </row>
        <row r="58">
          <cell r="A58">
            <v>53</v>
          </cell>
          <cell r="B58" t="str">
            <v>X©y mãng g¹ch chØ VXM 50 dµy &lt;=33</v>
          </cell>
          <cell r="C58" t="str">
            <v>m3</v>
          </cell>
          <cell r="D58">
            <v>1</v>
          </cell>
          <cell r="E58">
            <v>66.709999999999994</v>
          </cell>
          <cell r="F58">
            <v>0.32500000000000001</v>
          </cell>
          <cell r="I58">
            <v>550</v>
          </cell>
        </row>
        <row r="59">
          <cell r="A59">
            <v>54</v>
          </cell>
          <cell r="B59" t="str">
            <v>X©y mãng g¹ch chØ VXM 75 dµy &lt;=33</v>
          </cell>
          <cell r="C59" t="str">
            <v>m3</v>
          </cell>
          <cell r="D59">
            <v>1</v>
          </cell>
          <cell r="E59">
            <v>92.81</v>
          </cell>
          <cell r="F59">
            <v>0.316</v>
          </cell>
          <cell r="I59">
            <v>550</v>
          </cell>
        </row>
        <row r="60">
          <cell r="A60">
            <v>55</v>
          </cell>
          <cell r="B60" t="str">
            <v>X©y mãng g¹ch chØ VXM 100 dµy &lt;=33</v>
          </cell>
          <cell r="C60" t="str">
            <v>m3</v>
          </cell>
          <cell r="D60">
            <v>1</v>
          </cell>
          <cell r="E60">
            <v>118.91</v>
          </cell>
          <cell r="F60">
            <v>0.30499999999999999</v>
          </cell>
          <cell r="I60">
            <v>550</v>
          </cell>
        </row>
        <row r="61">
          <cell r="A61">
            <v>56</v>
          </cell>
          <cell r="B61" t="str">
            <v>X©y mãng VXM 50 dµy &gt;33</v>
          </cell>
          <cell r="C61" t="str">
            <v>m3</v>
          </cell>
          <cell r="D61">
            <v>1</v>
          </cell>
          <cell r="E61">
            <v>69.010000000000005</v>
          </cell>
          <cell r="F61">
            <v>0.33600000000000002</v>
          </cell>
          <cell r="I61">
            <v>539</v>
          </cell>
        </row>
        <row r="62">
          <cell r="A62">
            <v>57</v>
          </cell>
          <cell r="B62" t="str">
            <v>X©y mãng VXM 75 dµy &gt;33</v>
          </cell>
          <cell r="C62" t="str">
            <v>m3</v>
          </cell>
          <cell r="D62">
            <v>1</v>
          </cell>
          <cell r="E62">
            <v>96.01</v>
          </cell>
          <cell r="F62">
            <v>0.33</v>
          </cell>
          <cell r="I62">
            <v>539</v>
          </cell>
        </row>
        <row r="63">
          <cell r="A63">
            <v>58</v>
          </cell>
          <cell r="B63" t="str">
            <v>X©y mãng VXM 100 dµy &gt;33</v>
          </cell>
          <cell r="C63" t="str">
            <v>m3</v>
          </cell>
          <cell r="D63">
            <v>1</v>
          </cell>
          <cell r="E63">
            <v>123</v>
          </cell>
          <cell r="F63">
            <v>0.315</v>
          </cell>
          <cell r="I63">
            <v>539</v>
          </cell>
        </row>
        <row r="64">
          <cell r="A64">
            <v>59</v>
          </cell>
          <cell r="B64" t="str">
            <v>X©y t­êng g¹ch&lt;= 11 VTH c¸t ®en  25 cao&lt;=4m</v>
          </cell>
          <cell r="C64" t="str">
            <v>m3</v>
          </cell>
          <cell r="D64">
            <v>1</v>
          </cell>
          <cell r="E64">
            <v>27.83</v>
          </cell>
          <cell r="G64">
            <v>0.26</v>
          </cell>
          <cell r="I64">
            <v>643</v>
          </cell>
          <cell r="J64">
            <v>21.35</v>
          </cell>
          <cell r="K64">
            <v>0.5</v>
          </cell>
          <cell r="L64">
            <v>3.0000000000000001E-3</v>
          </cell>
          <cell r="BO64">
            <v>0.23</v>
          </cell>
        </row>
        <row r="65">
          <cell r="A65">
            <v>60</v>
          </cell>
          <cell r="B65" t="str">
            <v>X©y t­êng g¹ch&lt;= 11 VTH c¸t ®en  50 cao&lt;=4m</v>
          </cell>
          <cell r="C65" t="str">
            <v>m3</v>
          </cell>
          <cell r="D65">
            <v>1</v>
          </cell>
          <cell r="E65">
            <v>51.76</v>
          </cell>
          <cell r="G65">
            <v>0.253</v>
          </cell>
          <cell r="I65">
            <v>643</v>
          </cell>
          <cell r="J65">
            <v>15.08</v>
          </cell>
          <cell r="K65">
            <v>0.5</v>
          </cell>
          <cell r="L65">
            <v>3.0000000000000001E-3</v>
          </cell>
          <cell r="BO65">
            <v>0.23</v>
          </cell>
        </row>
        <row r="66">
          <cell r="A66">
            <v>61</v>
          </cell>
          <cell r="B66" t="str">
            <v>X©y t­êng g¹ch&lt;= 11 VTH c¸t ®en  75 cao&lt;=4m</v>
          </cell>
          <cell r="C66" t="str">
            <v>m3</v>
          </cell>
          <cell r="D66">
            <v>1</v>
          </cell>
          <cell r="E66">
            <v>73.430000000000007</v>
          </cell>
          <cell r="G66">
            <v>0.246</v>
          </cell>
          <cell r="I66">
            <v>643</v>
          </cell>
          <cell r="J66">
            <v>10.32</v>
          </cell>
          <cell r="K66">
            <v>0.5</v>
          </cell>
          <cell r="L66">
            <v>3.0000000000000001E-3</v>
          </cell>
          <cell r="BO66">
            <v>0.23</v>
          </cell>
        </row>
        <row r="67">
          <cell r="A67">
            <v>62</v>
          </cell>
          <cell r="B67" t="str">
            <v>X©y t­êng g¹ch&lt;= 11 VXM c¸t vµng  50 cao&lt;=4m</v>
          </cell>
          <cell r="C67" t="str">
            <v>m3</v>
          </cell>
          <cell r="D67">
            <v>1</v>
          </cell>
          <cell r="E67">
            <v>52.91</v>
          </cell>
          <cell r="F67">
            <v>0.25800000000000001</v>
          </cell>
          <cell r="I67">
            <v>643</v>
          </cell>
          <cell r="K67">
            <v>0.5</v>
          </cell>
          <cell r="L67">
            <v>3.0000000000000001E-3</v>
          </cell>
          <cell r="BO67">
            <v>0.23</v>
          </cell>
        </row>
        <row r="68">
          <cell r="A68">
            <v>63</v>
          </cell>
          <cell r="B68" t="str">
            <v>X©y t­êng g¹ch&lt;= 11 VXM c¸t vµng  75 cao&lt;=4m</v>
          </cell>
          <cell r="C68" t="str">
            <v>m3</v>
          </cell>
          <cell r="D68">
            <v>1</v>
          </cell>
          <cell r="E68">
            <v>73.61</v>
          </cell>
          <cell r="F68">
            <v>0.251</v>
          </cell>
          <cell r="I68">
            <v>643</v>
          </cell>
          <cell r="K68">
            <v>0.5</v>
          </cell>
          <cell r="L68">
            <v>3.0000000000000001E-3</v>
          </cell>
          <cell r="BO68">
            <v>0.23</v>
          </cell>
        </row>
        <row r="69">
          <cell r="A69">
            <v>64</v>
          </cell>
          <cell r="B69" t="str">
            <v>X©y t­êng g¹ch&lt;= 11 VXM c¸t vµng  100 cao&lt;=4m</v>
          </cell>
          <cell r="C69" t="str">
            <v>m3</v>
          </cell>
          <cell r="D69">
            <v>1</v>
          </cell>
          <cell r="E69">
            <v>94.31</v>
          </cell>
          <cell r="F69">
            <v>0.24199999999999999</v>
          </cell>
          <cell r="I69">
            <v>643</v>
          </cell>
          <cell r="K69">
            <v>0.5</v>
          </cell>
          <cell r="L69">
            <v>3.0000000000000001E-3</v>
          </cell>
          <cell r="BO69">
            <v>0.23</v>
          </cell>
        </row>
        <row r="70">
          <cell r="A70">
            <v>65</v>
          </cell>
          <cell r="B70" t="str">
            <v>X©y t­êng g¹ch&lt;= 11 VTH c¸t ®en 25 cao&gt;4m</v>
          </cell>
          <cell r="C70" t="str">
            <v>m3</v>
          </cell>
          <cell r="D70">
            <v>1</v>
          </cell>
          <cell r="E70">
            <v>27.83</v>
          </cell>
          <cell r="G70">
            <v>0.26</v>
          </cell>
          <cell r="I70">
            <v>643</v>
          </cell>
          <cell r="J70">
            <v>21.35</v>
          </cell>
          <cell r="K70">
            <v>1.62</v>
          </cell>
          <cell r="L70">
            <v>0.01</v>
          </cell>
          <cell r="BO70">
            <v>0.46</v>
          </cell>
        </row>
        <row r="71">
          <cell r="A71">
            <v>66</v>
          </cell>
          <cell r="B71" t="str">
            <v>X©y t­êng g¹ch&lt;= 11 VTH c¸t ®en 50 cao&gt;4m</v>
          </cell>
          <cell r="C71" t="str">
            <v>m3</v>
          </cell>
          <cell r="D71">
            <v>1</v>
          </cell>
          <cell r="E71">
            <v>51.76</v>
          </cell>
          <cell r="G71">
            <v>0.253</v>
          </cell>
          <cell r="I71">
            <v>643</v>
          </cell>
          <cell r="J71">
            <v>15.08</v>
          </cell>
          <cell r="K71">
            <v>1.62</v>
          </cell>
          <cell r="L71">
            <v>0.01</v>
          </cell>
          <cell r="BO71">
            <v>0.46</v>
          </cell>
        </row>
        <row r="72">
          <cell r="A72">
            <v>67</v>
          </cell>
          <cell r="B72" t="str">
            <v>X©y t­êng g¹ch&lt;= 11 VTH c¸t ®en 75 cao&gt;4m</v>
          </cell>
          <cell r="C72" t="str">
            <v>m3</v>
          </cell>
          <cell r="D72">
            <v>1</v>
          </cell>
          <cell r="E72">
            <v>73.430000000000007</v>
          </cell>
          <cell r="G72">
            <v>0.246</v>
          </cell>
          <cell r="I72">
            <v>643</v>
          </cell>
          <cell r="J72">
            <v>10.32</v>
          </cell>
          <cell r="K72">
            <v>1.62</v>
          </cell>
          <cell r="L72">
            <v>0.01</v>
          </cell>
          <cell r="BO72">
            <v>0.46</v>
          </cell>
        </row>
        <row r="73">
          <cell r="A73">
            <v>68</v>
          </cell>
          <cell r="B73" t="str">
            <v>X©y t­êng g¹ch&lt;= 11 VXM c¸t vµng  50 cao&gt;4m</v>
          </cell>
          <cell r="C73" t="str">
            <v>m3</v>
          </cell>
          <cell r="D73">
            <v>1</v>
          </cell>
          <cell r="E73">
            <v>52.91</v>
          </cell>
          <cell r="F73">
            <v>0.25800000000000001</v>
          </cell>
          <cell r="I73">
            <v>643</v>
          </cell>
          <cell r="K73">
            <v>1.62</v>
          </cell>
          <cell r="L73">
            <v>0.01</v>
          </cell>
          <cell r="BO73">
            <v>0.46</v>
          </cell>
        </row>
        <row r="74">
          <cell r="A74">
            <v>69</v>
          </cell>
          <cell r="B74" t="str">
            <v>X©y t­êng g¹ch&lt;= 11 VXM c¸t vµng  75 cao&gt;4m</v>
          </cell>
          <cell r="C74" t="str">
            <v>m3</v>
          </cell>
          <cell r="D74">
            <v>1</v>
          </cell>
          <cell r="E74">
            <v>73.61</v>
          </cell>
          <cell r="F74">
            <v>0.251</v>
          </cell>
          <cell r="I74">
            <v>643</v>
          </cell>
          <cell r="K74">
            <v>1.62</v>
          </cell>
          <cell r="L74">
            <v>0.01</v>
          </cell>
          <cell r="BO74">
            <v>0.46</v>
          </cell>
        </row>
        <row r="75">
          <cell r="A75">
            <v>70</v>
          </cell>
          <cell r="B75" t="str">
            <v>X©y t­êng g¹ch&lt;= 11 VXM c¸t vµng  100 cao&gt;4m</v>
          </cell>
          <cell r="C75" t="str">
            <v>m3</v>
          </cell>
          <cell r="D75">
            <v>1</v>
          </cell>
          <cell r="E75">
            <v>94.31</v>
          </cell>
          <cell r="F75">
            <v>0.24199999999999999</v>
          </cell>
          <cell r="I75">
            <v>643</v>
          </cell>
          <cell r="K75">
            <v>1.62</v>
          </cell>
          <cell r="L75">
            <v>0.01</v>
          </cell>
          <cell r="BO75">
            <v>0.46</v>
          </cell>
        </row>
        <row r="76">
          <cell r="A76">
            <v>71</v>
          </cell>
          <cell r="B76" t="str">
            <v>X©y t­êng g¹ch &lt;=33 VTH c¸t ®en 25 cao&lt;=4m</v>
          </cell>
          <cell r="C76" t="str">
            <v>m3</v>
          </cell>
          <cell r="D76">
            <v>1</v>
          </cell>
          <cell r="E76">
            <v>35.090000000000003</v>
          </cell>
          <cell r="G76">
            <v>0.32800000000000001</v>
          </cell>
          <cell r="I76">
            <v>550</v>
          </cell>
          <cell r="J76">
            <v>26.92</v>
          </cell>
          <cell r="K76">
            <v>0.5</v>
          </cell>
          <cell r="L76">
            <v>3.0000000000000001E-3</v>
          </cell>
          <cell r="BO76">
            <v>0.23</v>
          </cell>
        </row>
        <row r="77">
          <cell r="A77">
            <v>72</v>
          </cell>
          <cell r="B77" t="str">
            <v>X©y t­êng g¹ch &lt;=33 VTH c¸t ®en 50 cao&lt;=4m</v>
          </cell>
          <cell r="C77" t="str">
            <v>m3</v>
          </cell>
          <cell r="D77">
            <v>1</v>
          </cell>
          <cell r="E77">
            <v>65.260000000000005</v>
          </cell>
          <cell r="G77">
            <v>0.31900000000000001</v>
          </cell>
          <cell r="I77">
            <v>550</v>
          </cell>
          <cell r="J77">
            <v>19.52</v>
          </cell>
          <cell r="K77">
            <v>0.5</v>
          </cell>
          <cell r="L77">
            <v>3.0000000000000001E-3</v>
          </cell>
          <cell r="BO77">
            <v>0.23</v>
          </cell>
        </row>
        <row r="78">
          <cell r="A78">
            <v>73</v>
          </cell>
          <cell r="B78" t="str">
            <v>X©y t­êng g¹ch &lt;=33 VTH c¸t ®en 75 cao&lt;=4m</v>
          </cell>
          <cell r="C78" t="str">
            <v>m3</v>
          </cell>
          <cell r="D78">
            <v>1</v>
          </cell>
          <cell r="E78">
            <v>92.58</v>
          </cell>
          <cell r="G78">
            <v>0.31</v>
          </cell>
          <cell r="I78">
            <v>550</v>
          </cell>
          <cell r="J78">
            <v>13.02</v>
          </cell>
          <cell r="K78">
            <v>0.5</v>
          </cell>
          <cell r="L78">
            <v>3.0000000000000001E-3</v>
          </cell>
          <cell r="BO78">
            <v>0.23</v>
          </cell>
        </row>
        <row r="79">
          <cell r="A79">
            <v>74</v>
          </cell>
          <cell r="B79" t="str">
            <v>X©y t­êng g¹ch&lt;= 33 VXM c¸t vµng  50 cao&lt;=4m</v>
          </cell>
          <cell r="C79" t="str">
            <v>m3</v>
          </cell>
          <cell r="D79">
            <v>1</v>
          </cell>
          <cell r="E79">
            <v>66.709999999999994</v>
          </cell>
          <cell r="F79">
            <v>0.32500000000000001</v>
          </cell>
          <cell r="I79">
            <v>550</v>
          </cell>
          <cell r="K79">
            <v>0.5</v>
          </cell>
          <cell r="L79">
            <v>3.0000000000000001E-3</v>
          </cell>
          <cell r="BO79">
            <v>0.23</v>
          </cell>
        </row>
        <row r="80">
          <cell r="A80">
            <v>75</v>
          </cell>
          <cell r="B80" t="str">
            <v>X©y t­êng g¹ch&lt;= 33 VXM c¸t vµng  75 cao&lt;=4m</v>
          </cell>
          <cell r="C80" t="str">
            <v>m3</v>
          </cell>
          <cell r="D80">
            <v>1</v>
          </cell>
          <cell r="E80">
            <v>92.81</v>
          </cell>
          <cell r="F80">
            <v>0.316</v>
          </cell>
          <cell r="I80">
            <v>550</v>
          </cell>
          <cell r="K80">
            <v>0.5</v>
          </cell>
          <cell r="L80">
            <v>3.0000000000000001E-3</v>
          </cell>
          <cell r="BO80">
            <v>0.23</v>
          </cell>
        </row>
        <row r="81">
          <cell r="A81">
            <v>76</v>
          </cell>
          <cell r="B81" t="str">
            <v>X©y t­êng g¹ch&lt;= 33 VXM c¸t vµng  100 cao&lt;=4m</v>
          </cell>
          <cell r="C81" t="str">
            <v>m3</v>
          </cell>
          <cell r="D81">
            <v>1</v>
          </cell>
          <cell r="E81">
            <v>118.91</v>
          </cell>
          <cell r="F81">
            <v>0.30499999999999999</v>
          </cell>
          <cell r="I81">
            <v>550</v>
          </cell>
          <cell r="K81">
            <v>0.5</v>
          </cell>
          <cell r="L81">
            <v>3.0000000000000001E-3</v>
          </cell>
          <cell r="BO81">
            <v>0.23</v>
          </cell>
        </row>
        <row r="82">
          <cell r="A82">
            <v>77</v>
          </cell>
          <cell r="B82" t="str">
            <v>X©y t­êng g¹ch &lt;=33 VTH c¸t ®en 25 cao&gt;4m</v>
          </cell>
          <cell r="C82" t="str">
            <v>m3</v>
          </cell>
          <cell r="D82">
            <v>1</v>
          </cell>
          <cell r="E82">
            <v>35.090000000000003</v>
          </cell>
          <cell r="G82">
            <v>0.32800000000000001</v>
          </cell>
          <cell r="I82">
            <v>550</v>
          </cell>
          <cell r="J82">
            <v>26.92</v>
          </cell>
          <cell r="K82">
            <v>1.62</v>
          </cell>
          <cell r="L82">
            <v>0.01</v>
          </cell>
          <cell r="BO82">
            <v>0.46</v>
          </cell>
        </row>
        <row r="83">
          <cell r="A83">
            <v>78</v>
          </cell>
          <cell r="B83" t="str">
            <v>X©y t­êng g¹ch &lt;=33 VTH c¸t ®en 50 cao&gt;4m</v>
          </cell>
          <cell r="C83" t="str">
            <v>m3</v>
          </cell>
          <cell r="D83">
            <v>1</v>
          </cell>
          <cell r="E83">
            <v>65.260000000000005</v>
          </cell>
          <cell r="G83">
            <v>0.31900000000000001</v>
          </cell>
          <cell r="I83">
            <v>550</v>
          </cell>
          <cell r="J83">
            <v>19.52</v>
          </cell>
          <cell r="K83">
            <v>1.62</v>
          </cell>
          <cell r="L83">
            <v>0.01</v>
          </cell>
          <cell r="BO83">
            <v>0.46</v>
          </cell>
        </row>
        <row r="84">
          <cell r="A84">
            <v>79</v>
          </cell>
          <cell r="B84" t="str">
            <v>X©y t­êng g¹ch &lt;=33 VTH c¸t ®en 75 cao&gt;4m</v>
          </cell>
          <cell r="C84" t="str">
            <v>m3</v>
          </cell>
          <cell r="D84">
            <v>1</v>
          </cell>
          <cell r="E84">
            <v>92.58</v>
          </cell>
          <cell r="G84">
            <v>0.31</v>
          </cell>
          <cell r="I84">
            <v>550</v>
          </cell>
          <cell r="J84">
            <v>13.02</v>
          </cell>
          <cell r="K84">
            <v>1.62</v>
          </cell>
          <cell r="L84">
            <v>0.01</v>
          </cell>
          <cell r="BO84">
            <v>0.46</v>
          </cell>
        </row>
        <row r="85">
          <cell r="A85">
            <v>80</v>
          </cell>
          <cell r="B85" t="str">
            <v>X©y t­êng g¹ch&lt;= 33 VXM c¸t vµng  50 cao&gt;4m</v>
          </cell>
          <cell r="C85" t="str">
            <v>m3</v>
          </cell>
          <cell r="D85">
            <v>1</v>
          </cell>
          <cell r="E85">
            <v>66.709999999999994</v>
          </cell>
          <cell r="F85">
            <v>0.32500000000000001</v>
          </cell>
          <cell r="BO85">
            <v>0.46</v>
          </cell>
        </row>
        <row r="86">
          <cell r="A86">
            <v>81</v>
          </cell>
          <cell r="B86" t="str">
            <v>X©y t­êng g¹ch&lt;= 33 VXM c¸t vµng  75 cao&gt;4m</v>
          </cell>
          <cell r="C86" t="str">
            <v>m3</v>
          </cell>
          <cell r="D86">
            <v>1</v>
          </cell>
          <cell r="E86">
            <v>92.81</v>
          </cell>
          <cell r="F86">
            <v>0.316</v>
          </cell>
          <cell r="BO86">
            <v>0.46</v>
          </cell>
        </row>
        <row r="87">
          <cell r="A87">
            <v>82</v>
          </cell>
          <cell r="B87" t="str">
            <v>X©y t­êng g¹ch&lt;= 33 VXM c¸t vµng  100 cao&gt;4m</v>
          </cell>
          <cell r="C87" t="str">
            <v>m3</v>
          </cell>
          <cell r="D87">
            <v>1</v>
          </cell>
          <cell r="E87">
            <v>118.91</v>
          </cell>
          <cell r="F87">
            <v>0.30499999999999999</v>
          </cell>
          <cell r="BO87">
            <v>0.46</v>
          </cell>
        </row>
        <row r="88">
          <cell r="A88">
            <v>83</v>
          </cell>
          <cell r="B88" t="str">
            <v>X©y t­êng g¹ch &gt;33 VTH c¸t ®en 25 cao&lt;=4m</v>
          </cell>
          <cell r="C88" t="str">
            <v>m3</v>
          </cell>
          <cell r="D88">
            <v>1</v>
          </cell>
          <cell r="E88">
            <v>36.299999999999997</v>
          </cell>
          <cell r="G88">
            <v>0.33900000000000002</v>
          </cell>
          <cell r="I88">
            <v>539</v>
          </cell>
          <cell r="J88">
            <v>27.85</v>
          </cell>
          <cell r="K88">
            <v>0.4</v>
          </cell>
          <cell r="L88">
            <v>2.3999999999999998E-3</v>
          </cell>
          <cell r="BO88">
            <v>0.2</v>
          </cell>
        </row>
        <row r="89">
          <cell r="A89">
            <v>84</v>
          </cell>
          <cell r="B89" t="str">
            <v>X©y t­êng g¹ch &gt;33 VTH c¸t ®en 50 cao&lt;=4m</v>
          </cell>
          <cell r="C89" t="str">
            <v>m3</v>
          </cell>
          <cell r="D89">
            <v>1</v>
          </cell>
          <cell r="E89">
            <v>67.510000000000005</v>
          </cell>
          <cell r="G89">
            <v>0.33</v>
          </cell>
          <cell r="I89">
            <v>539</v>
          </cell>
          <cell r="J89">
            <v>20.2</v>
          </cell>
          <cell r="K89">
            <v>0.4</v>
          </cell>
          <cell r="L89">
            <v>2.3999999999999998E-3</v>
          </cell>
          <cell r="BO89">
            <v>0.2</v>
          </cell>
        </row>
        <row r="90">
          <cell r="A90">
            <v>85</v>
          </cell>
          <cell r="B90" t="str">
            <v>X©y t­êng g¹ch &gt;33 VTH c¸t ®en 75 cao&lt;=4m</v>
          </cell>
          <cell r="C90" t="str">
            <v>m3</v>
          </cell>
          <cell r="D90">
            <v>1</v>
          </cell>
          <cell r="E90">
            <v>95.78</v>
          </cell>
          <cell r="G90">
            <v>0.32100000000000001</v>
          </cell>
          <cell r="I90">
            <v>539</v>
          </cell>
          <cell r="J90">
            <v>13.46</v>
          </cell>
          <cell r="K90">
            <v>0.4</v>
          </cell>
          <cell r="L90">
            <v>2.3999999999999998E-3</v>
          </cell>
          <cell r="BO90">
            <v>0.2</v>
          </cell>
        </row>
        <row r="91">
          <cell r="A91">
            <v>86</v>
          </cell>
          <cell r="B91" t="str">
            <v>X©y t­êng g¹ch&gt; 33 VXM c¸t vµng  50 cao&lt;=4m</v>
          </cell>
          <cell r="C91" t="str">
            <v>m3</v>
          </cell>
          <cell r="D91">
            <v>1</v>
          </cell>
          <cell r="E91">
            <v>69.010000000000005</v>
          </cell>
          <cell r="F91">
            <v>0.33600000000000002</v>
          </cell>
          <cell r="I91">
            <v>539</v>
          </cell>
          <cell r="K91">
            <v>0.4</v>
          </cell>
          <cell r="L91">
            <v>2.3999999999999998E-3</v>
          </cell>
          <cell r="BO91">
            <v>0.2</v>
          </cell>
        </row>
        <row r="92">
          <cell r="A92">
            <v>87</v>
          </cell>
          <cell r="B92" t="str">
            <v>X©y t­êng g¹ch&gt; 33 VXM c¸t vµng  75 cao&lt;=4m</v>
          </cell>
          <cell r="C92" t="str">
            <v>m3</v>
          </cell>
          <cell r="D92">
            <v>1</v>
          </cell>
          <cell r="E92">
            <v>96.01</v>
          </cell>
          <cell r="F92">
            <v>0.33</v>
          </cell>
          <cell r="I92">
            <v>539</v>
          </cell>
          <cell r="K92">
            <v>0.4</v>
          </cell>
          <cell r="L92">
            <v>2.3999999999999998E-3</v>
          </cell>
          <cell r="BO92">
            <v>0.2</v>
          </cell>
        </row>
        <row r="93">
          <cell r="A93">
            <v>88</v>
          </cell>
          <cell r="B93" t="str">
            <v>X©y t­êng g¹ch&gt; 33 VXM c¸t vµng  100 cao&lt;=4m</v>
          </cell>
          <cell r="C93" t="str">
            <v>m3</v>
          </cell>
          <cell r="D93">
            <v>1</v>
          </cell>
          <cell r="E93">
            <v>123</v>
          </cell>
          <cell r="F93">
            <v>0.315</v>
          </cell>
          <cell r="I93">
            <v>539</v>
          </cell>
          <cell r="K93">
            <v>0.4</v>
          </cell>
          <cell r="L93">
            <v>2.3999999999999998E-3</v>
          </cell>
          <cell r="BO93">
            <v>0.2</v>
          </cell>
        </row>
        <row r="94">
          <cell r="A94">
            <v>89</v>
          </cell>
          <cell r="B94" t="str">
            <v>X©y t­êng g¹ch &gt;33 VTH c¸t ®en 25 cao&gt;4m</v>
          </cell>
          <cell r="C94" t="str">
            <v>m3</v>
          </cell>
          <cell r="D94">
            <v>1</v>
          </cell>
          <cell r="E94">
            <v>36.299999999999997</v>
          </cell>
          <cell r="G94">
            <v>0.33900000000000002</v>
          </cell>
          <cell r="I94">
            <v>539</v>
          </cell>
          <cell r="J94">
            <v>27.85</v>
          </cell>
          <cell r="K94">
            <v>1.1599999999999999</v>
          </cell>
          <cell r="L94">
            <v>8.0000000000000002E-3</v>
          </cell>
          <cell r="BO94">
            <v>0.35</v>
          </cell>
        </row>
        <row r="95">
          <cell r="A95">
            <v>90</v>
          </cell>
          <cell r="B95" t="str">
            <v>X©y t­êng g¹ch &gt;33 VTH c¸t ®en 50 cao&gt;4m</v>
          </cell>
          <cell r="C95" t="str">
            <v>m3</v>
          </cell>
          <cell r="D95">
            <v>1</v>
          </cell>
          <cell r="E95">
            <v>67.510000000000005</v>
          </cell>
          <cell r="G95">
            <v>0.33</v>
          </cell>
          <cell r="I95">
            <v>539</v>
          </cell>
          <cell r="J95">
            <v>20.2</v>
          </cell>
          <cell r="K95">
            <v>1.1599999999999999</v>
          </cell>
          <cell r="L95">
            <v>8.0000000000000002E-3</v>
          </cell>
          <cell r="BO95">
            <v>0.35</v>
          </cell>
        </row>
        <row r="96">
          <cell r="A96">
            <v>91</v>
          </cell>
          <cell r="B96" t="str">
            <v>X©y t­êng g¹ch &gt;33 VTH c¸t ®en 75 cao&gt;4m</v>
          </cell>
          <cell r="C96" t="str">
            <v>m3</v>
          </cell>
          <cell r="D96">
            <v>1</v>
          </cell>
          <cell r="E96">
            <v>95.78</v>
          </cell>
          <cell r="G96">
            <v>0.32100000000000001</v>
          </cell>
          <cell r="I96">
            <v>539</v>
          </cell>
          <cell r="J96">
            <v>13.46</v>
          </cell>
          <cell r="K96">
            <v>1.1599999999999999</v>
          </cell>
          <cell r="L96">
            <v>8.0000000000000002E-3</v>
          </cell>
          <cell r="BO96">
            <v>0.35</v>
          </cell>
        </row>
        <row r="97">
          <cell r="A97">
            <v>92</v>
          </cell>
          <cell r="B97" t="str">
            <v>X©y t­êng g¹ch&gt; 33 VXM c¸t vµng  50 cao&gt;4m</v>
          </cell>
          <cell r="C97" t="str">
            <v>m3</v>
          </cell>
          <cell r="D97">
            <v>1</v>
          </cell>
          <cell r="E97">
            <v>69.010000000000005</v>
          </cell>
          <cell r="F97">
            <v>0.33600000000000002</v>
          </cell>
          <cell r="I97">
            <v>539</v>
          </cell>
          <cell r="K97">
            <v>1.1599999999999999</v>
          </cell>
          <cell r="L97">
            <v>8.0000000000000002E-3</v>
          </cell>
          <cell r="BO97">
            <v>0.35</v>
          </cell>
        </row>
        <row r="98">
          <cell r="A98">
            <v>93</v>
          </cell>
          <cell r="B98" t="str">
            <v>X©y t­êng g¹ch&gt; 33 VXM c¸t vµng  75 cao&gt;4m</v>
          </cell>
          <cell r="C98" t="str">
            <v>m3</v>
          </cell>
          <cell r="D98">
            <v>1</v>
          </cell>
          <cell r="E98">
            <v>96.01</v>
          </cell>
          <cell r="F98">
            <v>0.33</v>
          </cell>
          <cell r="I98">
            <v>539</v>
          </cell>
          <cell r="K98">
            <v>1.1599999999999999</v>
          </cell>
          <cell r="L98">
            <v>8.0000000000000002E-3</v>
          </cell>
          <cell r="BO98">
            <v>0.35</v>
          </cell>
        </row>
        <row r="99">
          <cell r="A99">
            <v>94</v>
          </cell>
          <cell r="B99" t="str">
            <v>X©y t­êng g¹ch&gt; 33 VXM c¸t vµng  100 cao&gt;4m</v>
          </cell>
          <cell r="C99" t="str">
            <v>m3</v>
          </cell>
          <cell r="D99">
            <v>1</v>
          </cell>
          <cell r="E99">
            <v>123</v>
          </cell>
          <cell r="F99">
            <v>0.315</v>
          </cell>
          <cell r="I99">
            <v>539</v>
          </cell>
          <cell r="K99">
            <v>1.1599999999999999</v>
          </cell>
          <cell r="L99">
            <v>8.0000000000000002E-3</v>
          </cell>
          <cell r="BO99">
            <v>0.35</v>
          </cell>
        </row>
        <row r="100">
          <cell r="A100">
            <v>95</v>
          </cell>
          <cell r="B100" t="str">
            <v>X©y cét, trô ®éc lËp VTH c¸t ®en 25 cao&lt;=4m</v>
          </cell>
          <cell r="C100" t="str">
            <v>m3</v>
          </cell>
          <cell r="D100">
            <v>1</v>
          </cell>
          <cell r="E100">
            <v>36.299999999999997</v>
          </cell>
          <cell r="G100">
            <v>0.33900000000000002</v>
          </cell>
          <cell r="I100">
            <v>539</v>
          </cell>
          <cell r="J100">
            <v>27.85</v>
          </cell>
          <cell r="K100">
            <v>0.5</v>
          </cell>
          <cell r="L100">
            <v>3.0000000000000001E-3</v>
          </cell>
          <cell r="BO100">
            <v>0.23</v>
          </cell>
        </row>
        <row r="101">
          <cell r="A101">
            <v>96</v>
          </cell>
          <cell r="B101" t="str">
            <v>X©y cét, trô ®éc lËp VTH c¸t ®en 50 cao&lt;=4m</v>
          </cell>
          <cell r="C101" t="str">
            <v>m3</v>
          </cell>
          <cell r="D101">
            <v>1</v>
          </cell>
          <cell r="E101">
            <v>67.510000000000005</v>
          </cell>
          <cell r="G101">
            <v>0.33</v>
          </cell>
          <cell r="I101">
            <v>539</v>
          </cell>
          <cell r="J101">
            <v>20.2</v>
          </cell>
          <cell r="K101">
            <v>0.5</v>
          </cell>
          <cell r="L101">
            <v>3.0000000000000001E-3</v>
          </cell>
          <cell r="BO101">
            <v>0.23</v>
          </cell>
        </row>
        <row r="102">
          <cell r="A102">
            <v>97</v>
          </cell>
          <cell r="B102" t="str">
            <v>X©y cét, trô ®éc lËp VTH c¸t ®en 75 cao&lt;=4m</v>
          </cell>
          <cell r="C102" t="str">
            <v>m3</v>
          </cell>
          <cell r="D102">
            <v>1</v>
          </cell>
          <cell r="E102">
            <v>95.78</v>
          </cell>
          <cell r="G102">
            <v>0.32100000000000001</v>
          </cell>
          <cell r="I102">
            <v>539</v>
          </cell>
          <cell r="J102">
            <v>13.46</v>
          </cell>
          <cell r="K102">
            <v>0.5</v>
          </cell>
          <cell r="L102">
            <v>3.0000000000000001E-3</v>
          </cell>
          <cell r="BO102">
            <v>0.23</v>
          </cell>
        </row>
        <row r="103">
          <cell r="A103">
            <v>98</v>
          </cell>
          <cell r="B103" t="str">
            <v>X©y cét trô ®éc lËp VXM c¸t vµng  50 cao&lt;=4m</v>
          </cell>
          <cell r="C103" t="str">
            <v>m3</v>
          </cell>
          <cell r="D103">
            <v>1</v>
          </cell>
          <cell r="E103">
            <v>69.010000000000005</v>
          </cell>
          <cell r="F103">
            <v>0.33600000000000002</v>
          </cell>
          <cell r="I103">
            <v>539</v>
          </cell>
          <cell r="K103">
            <v>0.5</v>
          </cell>
          <cell r="L103">
            <v>3.0000000000000001E-3</v>
          </cell>
          <cell r="BO103">
            <v>3.0000000000000001E-3</v>
          </cell>
        </row>
        <row r="104">
          <cell r="A104">
            <v>99</v>
          </cell>
          <cell r="B104" t="str">
            <v>X©y cét trô ®éc lËp VXM c¸t vµng  75 cao&lt;=4m</v>
          </cell>
          <cell r="C104" t="str">
            <v>m3</v>
          </cell>
          <cell r="D104">
            <v>1</v>
          </cell>
          <cell r="E104">
            <v>96.01</v>
          </cell>
          <cell r="F104">
            <v>0.33</v>
          </cell>
          <cell r="I104">
            <v>539</v>
          </cell>
          <cell r="K104">
            <v>0.5</v>
          </cell>
          <cell r="L104">
            <v>3.0000000000000001E-3</v>
          </cell>
          <cell r="BO104">
            <v>3.0000000000000001E-3</v>
          </cell>
        </row>
        <row r="105">
          <cell r="A105">
            <v>100</v>
          </cell>
          <cell r="B105" t="str">
            <v>X©y cét trô ®éc lËp VXM c¸t vµng 100 cao&lt;=4m</v>
          </cell>
          <cell r="C105" t="str">
            <v>m3</v>
          </cell>
          <cell r="D105">
            <v>1</v>
          </cell>
          <cell r="E105">
            <v>123</v>
          </cell>
          <cell r="F105">
            <v>0.315</v>
          </cell>
          <cell r="I105">
            <v>539</v>
          </cell>
          <cell r="K105">
            <v>0.5</v>
          </cell>
          <cell r="L105">
            <v>3.0000000000000001E-3</v>
          </cell>
          <cell r="BO105">
            <v>3.0000000000000001E-3</v>
          </cell>
        </row>
        <row r="106">
          <cell r="A106">
            <v>101</v>
          </cell>
          <cell r="B106" t="str">
            <v>X©y cét, trô ®éc lËp VTH c¸t ®en 25 cao&gt;4</v>
          </cell>
          <cell r="C106" t="str">
            <v>m3</v>
          </cell>
          <cell r="D106">
            <v>1</v>
          </cell>
          <cell r="E106">
            <v>36.299999999999997</v>
          </cell>
          <cell r="G106">
            <v>0.33900000000000002</v>
          </cell>
          <cell r="I106">
            <v>539</v>
          </cell>
          <cell r="J106">
            <v>27.85</v>
          </cell>
          <cell r="K106">
            <v>1.62</v>
          </cell>
          <cell r="L106">
            <v>0.01</v>
          </cell>
          <cell r="BO106">
            <v>0.46</v>
          </cell>
        </row>
        <row r="107">
          <cell r="A107">
            <v>102</v>
          </cell>
          <cell r="B107" t="str">
            <v>X©y cét, trô ®éc lËp VTH c¸t ®en 50 cao&gt;4</v>
          </cell>
          <cell r="C107" t="str">
            <v>m3</v>
          </cell>
          <cell r="D107">
            <v>1</v>
          </cell>
          <cell r="E107">
            <v>67.510000000000005</v>
          </cell>
          <cell r="G107">
            <v>0.33</v>
          </cell>
          <cell r="I107">
            <v>539</v>
          </cell>
          <cell r="J107">
            <v>20.2</v>
          </cell>
          <cell r="K107">
            <v>1.62</v>
          </cell>
          <cell r="L107">
            <v>0.01</v>
          </cell>
          <cell r="BO107">
            <v>0.46</v>
          </cell>
        </row>
        <row r="108">
          <cell r="A108">
            <v>103</v>
          </cell>
          <cell r="B108" t="str">
            <v>X©y cét, trô ®éc lËp VTH c¸t ®en 75 cao&gt;4</v>
          </cell>
          <cell r="C108" t="str">
            <v>m3</v>
          </cell>
          <cell r="D108">
            <v>1</v>
          </cell>
          <cell r="E108">
            <v>95.78</v>
          </cell>
          <cell r="G108">
            <v>0.32100000000000001</v>
          </cell>
          <cell r="I108">
            <v>539</v>
          </cell>
          <cell r="J108">
            <v>13.46</v>
          </cell>
          <cell r="K108">
            <v>1.62</v>
          </cell>
          <cell r="L108">
            <v>0.01</v>
          </cell>
          <cell r="BO108">
            <v>0.46</v>
          </cell>
        </row>
        <row r="109">
          <cell r="A109">
            <v>104</v>
          </cell>
          <cell r="B109" t="str">
            <v>X©y cét trô ®éc lËp VXM c¸t vµng  50 cao&gt;4m</v>
          </cell>
          <cell r="C109" t="str">
            <v>m3</v>
          </cell>
          <cell r="D109">
            <v>1</v>
          </cell>
          <cell r="E109">
            <v>69.010000000000005</v>
          </cell>
          <cell r="F109">
            <v>0.33600000000000002</v>
          </cell>
          <cell r="I109">
            <v>539</v>
          </cell>
          <cell r="K109">
            <v>1.62</v>
          </cell>
          <cell r="L109">
            <v>0.01</v>
          </cell>
          <cell r="BO109">
            <v>0.46</v>
          </cell>
        </row>
        <row r="110">
          <cell r="A110">
            <v>105</v>
          </cell>
          <cell r="B110" t="str">
            <v>X©y cét trô ®éc lËp VXM c¸t vµng  75 cao&gt;4m</v>
          </cell>
          <cell r="C110" t="str">
            <v>m3</v>
          </cell>
          <cell r="D110">
            <v>1</v>
          </cell>
          <cell r="E110">
            <v>96.01</v>
          </cell>
          <cell r="F110">
            <v>0.33</v>
          </cell>
          <cell r="I110">
            <v>539</v>
          </cell>
          <cell r="K110">
            <v>1.62</v>
          </cell>
          <cell r="L110">
            <v>0.01</v>
          </cell>
          <cell r="BO110">
            <v>0.46</v>
          </cell>
        </row>
        <row r="111">
          <cell r="A111">
            <v>106</v>
          </cell>
          <cell r="B111" t="str">
            <v>X©y cét trô ®éc lËp VXM c¸t vµng 100 cao&gt;4m</v>
          </cell>
          <cell r="C111" t="str">
            <v>m3</v>
          </cell>
          <cell r="D111">
            <v>1</v>
          </cell>
          <cell r="E111">
            <v>123</v>
          </cell>
          <cell r="F111">
            <v>0.315</v>
          </cell>
          <cell r="I111">
            <v>539</v>
          </cell>
          <cell r="K111">
            <v>1.62</v>
          </cell>
          <cell r="L111">
            <v>0.01</v>
          </cell>
          <cell r="BO111">
            <v>0.46</v>
          </cell>
        </row>
        <row r="112">
          <cell r="A112">
            <v>107</v>
          </cell>
          <cell r="B112" t="str">
            <v>X©y t­êng cong nghiªn vÆn vá ®ç&lt;= 33 VTH c¸t ®en  25 &lt;=4m</v>
          </cell>
          <cell r="C112" t="str">
            <v>m3</v>
          </cell>
          <cell r="D112">
            <v>1</v>
          </cell>
          <cell r="E112">
            <v>35.090000000000003</v>
          </cell>
          <cell r="G112">
            <v>0.32800000000000001</v>
          </cell>
          <cell r="I112">
            <v>550</v>
          </cell>
          <cell r="J112">
            <v>26.92</v>
          </cell>
          <cell r="K112">
            <v>0.5</v>
          </cell>
          <cell r="L112">
            <v>3.0000000000000001E-3</v>
          </cell>
          <cell r="BO112">
            <v>0.23</v>
          </cell>
        </row>
        <row r="113">
          <cell r="A113">
            <v>108</v>
          </cell>
          <cell r="B113" t="str">
            <v>X©y t­êng cong nghiªn vÆn vá ®ç&lt;= 33 VTH c¸t ®en  50 &lt;=4m</v>
          </cell>
          <cell r="C113" t="str">
            <v>m3</v>
          </cell>
          <cell r="D113">
            <v>1</v>
          </cell>
          <cell r="E113">
            <v>65.260000000000005</v>
          </cell>
          <cell r="G113">
            <v>0.31900000000000001</v>
          </cell>
          <cell r="I113">
            <v>550</v>
          </cell>
          <cell r="J113">
            <v>19.52</v>
          </cell>
          <cell r="K113">
            <v>0.5</v>
          </cell>
          <cell r="L113">
            <v>3.0000000000000001E-3</v>
          </cell>
          <cell r="BO113">
            <v>0.23</v>
          </cell>
        </row>
        <row r="114">
          <cell r="A114">
            <v>109</v>
          </cell>
          <cell r="B114" t="str">
            <v>X©y t­êng cong nghiªn vÆn vá ®ç&lt;= 33 VTH c¸t ®en  75 &lt;=4m</v>
          </cell>
          <cell r="C114" t="str">
            <v>m3</v>
          </cell>
          <cell r="D114">
            <v>1</v>
          </cell>
          <cell r="E114">
            <v>92.58</v>
          </cell>
          <cell r="G114">
            <v>0.31</v>
          </cell>
          <cell r="I114">
            <v>550</v>
          </cell>
          <cell r="J114">
            <v>13.02</v>
          </cell>
          <cell r="K114">
            <v>0.5</v>
          </cell>
          <cell r="L114">
            <v>3.0000000000000001E-3</v>
          </cell>
          <cell r="BO114">
            <v>0.23</v>
          </cell>
        </row>
        <row r="115">
          <cell r="A115">
            <v>110</v>
          </cell>
          <cell r="B115" t="str">
            <v>X©y t­êng cong nghiªn vÆn vá ®ç&lt;= 33 XMC c¸t vµng  50 &lt;=4m</v>
          </cell>
          <cell r="C115" t="str">
            <v>m3</v>
          </cell>
          <cell r="D115">
            <v>1</v>
          </cell>
          <cell r="E115">
            <v>66.709999999999994</v>
          </cell>
          <cell r="F115">
            <v>0.32500000000000001</v>
          </cell>
          <cell r="I115">
            <v>550</v>
          </cell>
          <cell r="K115">
            <v>0.5</v>
          </cell>
          <cell r="L115">
            <v>3.0000000000000001E-3</v>
          </cell>
          <cell r="BO115">
            <v>0.23</v>
          </cell>
        </row>
        <row r="116">
          <cell r="A116">
            <v>111</v>
          </cell>
          <cell r="B116" t="str">
            <v>X©y t­êng cong nghiªn vÆn vá ®ç&lt;= 33 XMC c¸t vµng  75 &lt;=4m</v>
          </cell>
          <cell r="C116" t="str">
            <v>m3</v>
          </cell>
          <cell r="D116">
            <v>1</v>
          </cell>
          <cell r="E116">
            <v>92.81</v>
          </cell>
          <cell r="F116">
            <v>0.316</v>
          </cell>
          <cell r="I116">
            <v>550</v>
          </cell>
          <cell r="K116">
            <v>0.5</v>
          </cell>
          <cell r="L116">
            <v>3.0000000000000001E-3</v>
          </cell>
          <cell r="BO116">
            <v>0.23</v>
          </cell>
        </row>
        <row r="117">
          <cell r="A117">
            <v>112</v>
          </cell>
          <cell r="B117" t="str">
            <v>X©y t­êng cong nghiªn vÆn vá ®ç&lt;= 33VMC c¸t vµng100 &lt;=4m</v>
          </cell>
          <cell r="C117" t="str">
            <v>m3</v>
          </cell>
          <cell r="D117">
            <v>1</v>
          </cell>
          <cell r="E117">
            <v>118.91</v>
          </cell>
          <cell r="F117">
            <v>0.30499999999999999</v>
          </cell>
          <cell r="I117">
            <v>550</v>
          </cell>
          <cell r="K117">
            <v>0.5</v>
          </cell>
          <cell r="L117">
            <v>3.0000000000000001E-3</v>
          </cell>
          <cell r="BO117">
            <v>0.23</v>
          </cell>
        </row>
        <row r="118">
          <cell r="A118">
            <v>113</v>
          </cell>
          <cell r="B118" t="str">
            <v>X©y t­êng cong nghiªn vÆn vá ®ç&lt;= 33 VTH c¸t ®en  25 &gt;4m</v>
          </cell>
          <cell r="C118" t="str">
            <v>m3</v>
          </cell>
          <cell r="D118">
            <v>1</v>
          </cell>
          <cell r="E118">
            <v>35.090000000000003</v>
          </cell>
          <cell r="G118">
            <v>0.32800000000000001</v>
          </cell>
          <cell r="I118">
            <v>550</v>
          </cell>
          <cell r="J118">
            <v>26.92</v>
          </cell>
          <cell r="K118">
            <v>1.62</v>
          </cell>
          <cell r="L118">
            <v>0.01</v>
          </cell>
          <cell r="BO118">
            <v>0.46</v>
          </cell>
        </row>
        <row r="119">
          <cell r="A119">
            <v>114</v>
          </cell>
          <cell r="B119" t="str">
            <v>X©y t­êng cong nghiªn vÆn vá ®ç&lt;= 33 VTH c¸t ®en  50 &gt;4m</v>
          </cell>
          <cell r="C119" t="str">
            <v>m3</v>
          </cell>
          <cell r="D119">
            <v>1</v>
          </cell>
          <cell r="E119">
            <v>65.260000000000005</v>
          </cell>
          <cell r="G119">
            <v>0.31900000000000001</v>
          </cell>
          <cell r="I119">
            <v>550</v>
          </cell>
          <cell r="J119">
            <v>19.52</v>
          </cell>
          <cell r="K119">
            <v>1.62</v>
          </cell>
          <cell r="L119">
            <v>0.01</v>
          </cell>
          <cell r="BO119">
            <v>0.46</v>
          </cell>
        </row>
        <row r="120">
          <cell r="A120">
            <v>115</v>
          </cell>
          <cell r="B120" t="str">
            <v>X©y t­êng cong nghiªn vÆn vá ®ç&lt;= 33 VTH c¸t ®en  75 &gt;4m</v>
          </cell>
          <cell r="C120" t="str">
            <v>m3</v>
          </cell>
          <cell r="D120">
            <v>1</v>
          </cell>
          <cell r="E120">
            <v>92.58</v>
          </cell>
          <cell r="G120">
            <v>0.31</v>
          </cell>
          <cell r="I120">
            <v>550</v>
          </cell>
          <cell r="J120">
            <v>13.02</v>
          </cell>
          <cell r="K120">
            <v>1.62</v>
          </cell>
          <cell r="L120">
            <v>0.01</v>
          </cell>
          <cell r="BO120">
            <v>0.46</v>
          </cell>
        </row>
        <row r="121">
          <cell r="A121">
            <v>116</v>
          </cell>
          <cell r="B121" t="str">
            <v>X©y t­êng cong nghiªn vÆn vá ®ç&lt;= 33 XMC c¸t vµng  50 &gt;4m</v>
          </cell>
          <cell r="C121" t="str">
            <v>m3</v>
          </cell>
          <cell r="D121">
            <v>1</v>
          </cell>
          <cell r="E121">
            <v>66.709999999999994</v>
          </cell>
          <cell r="F121">
            <v>0.32500000000000001</v>
          </cell>
          <cell r="I121">
            <v>550</v>
          </cell>
          <cell r="K121">
            <v>1.62</v>
          </cell>
          <cell r="L121">
            <v>0.01</v>
          </cell>
          <cell r="BO121">
            <v>0.46</v>
          </cell>
        </row>
        <row r="122">
          <cell r="A122">
            <v>117</v>
          </cell>
          <cell r="B122" t="str">
            <v>X©y t­êng cong nghiªn vÆn vá ®ç&lt;= 33 XMC c¸t vµng  75 &gt;4m</v>
          </cell>
          <cell r="C122" t="str">
            <v>m3</v>
          </cell>
          <cell r="D122">
            <v>1</v>
          </cell>
          <cell r="E122">
            <v>92.81</v>
          </cell>
          <cell r="F122">
            <v>0.316</v>
          </cell>
          <cell r="I122">
            <v>550</v>
          </cell>
          <cell r="K122">
            <v>1.62</v>
          </cell>
          <cell r="L122">
            <v>0.01</v>
          </cell>
          <cell r="BO122">
            <v>0.46</v>
          </cell>
        </row>
        <row r="123">
          <cell r="A123">
            <v>118</v>
          </cell>
          <cell r="B123" t="str">
            <v>X©y t­êng cong nghiªn vÆn vá ®ç&lt;= 33VMC c¸t vµng100 &gt;4m</v>
          </cell>
          <cell r="C123" t="str">
            <v>m3</v>
          </cell>
          <cell r="D123">
            <v>1</v>
          </cell>
          <cell r="E123">
            <v>118.91</v>
          </cell>
          <cell r="F123">
            <v>0.30499999999999999</v>
          </cell>
          <cell r="I123">
            <v>550</v>
          </cell>
          <cell r="K123">
            <v>1.62</v>
          </cell>
          <cell r="L123">
            <v>0.01</v>
          </cell>
          <cell r="BO123">
            <v>0.46</v>
          </cell>
        </row>
        <row r="124">
          <cell r="A124">
            <v>119</v>
          </cell>
          <cell r="B124" t="str">
            <v>X©y t­êng cong nghiªn vÆn vá ®ç&gt; 33 VTH c¸t ®en  25 &lt;=4m</v>
          </cell>
          <cell r="C124" t="str">
            <v>m3</v>
          </cell>
          <cell r="D124">
            <v>1</v>
          </cell>
          <cell r="E124">
            <v>36.299999999999997</v>
          </cell>
          <cell r="G124">
            <v>0.33900000000000002</v>
          </cell>
          <cell r="I124">
            <v>539</v>
          </cell>
          <cell r="K124">
            <v>0.4</v>
          </cell>
          <cell r="L124">
            <v>2.3999999999999998E-3</v>
          </cell>
          <cell r="BO124">
            <v>0.2</v>
          </cell>
        </row>
        <row r="125">
          <cell r="A125">
            <v>120</v>
          </cell>
          <cell r="B125" t="str">
            <v>X©y t­êng cong nghiªn vÆn vá ®ç&gt; 33 VTH c¸t ®en  50 &lt;=4m</v>
          </cell>
          <cell r="C125" t="str">
            <v>m3</v>
          </cell>
          <cell r="D125">
            <v>1</v>
          </cell>
          <cell r="E125">
            <v>67.510000000000005</v>
          </cell>
          <cell r="G125">
            <v>0.33</v>
          </cell>
          <cell r="I125">
            <v>539</v>
          </cell>
          <cell r="K125">
            <v>0.4</v>
          </cell>
          <cell r="L125">
            <v>2.3999999999999998E-3</v>
          </cell>
          <cell r="BO125">
            <v>0.2</v>
          </cell>
        </row>
        <row r="126">
          <cell r="A126">
            <v>121</v>
          </cell>
          <cell r="B126" t="str">
            <v>X©y t­êng cong nghiªn vÆn vá ®ç&gt; 33 VTH c¸t ®en  75 &lt;=4m</v>
          </cell>
          <cell r="C126" t="str">
            <v>m3</v>
          </cell>
          <cell r="D126">
            <v>1</v>
          </cell>
          <cell r="E126">
            <v>95.78</v>
          </cell>
          <cell r="G126">
            <v>0.32100000000000001</v>
          </cell>
          <cell r="I126">
            <v>539</v>
          </cell>
          <cell r="K126">
            <v>0.4</v>
          </cell>
          <cell r="L126">
            <v>2.3999999999999998E-3</v>
          </cell>
          <cell r="BO126">
            <v>0.2</v>
          </cell>
        </row>
        <row r="127">
          <cell r="A127">
            <v>122</v>
          </cell>
          <cell r="B127" t="str">
            <v>X©y t­êng cong nghiªn vÆn vá ®ç&gt; 33 XMC c¸t vµng  50 &lt;=4m</v>
          </cell>
          <cell r="C127" t="str">
            <v>m3</v>
          </cell>
          <cell r="D127">
            <v>1</v>
          </cell>
          <cell r="F127">
            <v>69.010000000000005</v>
          </cell>
          <cell r="I127">
            <v>539</v>
          </cell>
          <cell r="K127">
            <v>0.4</v>
          </cell>
          <cell r="L127">
            <v>2.3999999999999998E-3</v>
          </cell>
          <cell r="BO127">
            <v>0.2</v>
          </cell>
        </row>
        <row r="128">
          <cell r="A128">
            <v>123</v>
          </cell>
          <cell r="B128" t="str">
            <v>X©y t­êng cong nghiªn vÆn vá ®ç&gt; 33 XMC c¸t vµng  75 &lt;=4m</v>
          </cell>
          <cell r="C128" t="str">
            <v>m3</v>
          </cell>
          <cell r="D128">
            <v>1</v>
          </cell>
          <cell r="F128">
            <v>96.01</v>
          </cell>
          <cell r="I128">
            <v>539</v>
          </cell>
          <cell r="K128">
            <v>0.4</v>
          </cell>
          <cell r="L128">
            <v>2.3999999999999998E-3</v>
          </cell>
          <cell r="BO128">
            <v>0.2</v>
          </cell>
        </row>
        <row r="129">
          <cell r="A129">
            <v>124</v>
          </cell>
          <cell r="B129" t="str">
            <v>X©y t­êng cong nghiªn vÆn vá ®ç&gt; 33VMC c¸t vµng100 &lt;=4m</v>
          </cell>
          <cell r="C129" t="str">
            <v>m3</v>
          </cell>
          <cell r="D129">
            <v>1</v>
          </cell>
          <cell r="F129">
            <v>123</v>
          </cell>
          <cell r="I129">
            <v>539</v>
          </cell>
          <cell r="K129">
            <v>0.4</v>
          </cell>
          <cell r="L129">
            <v>2.3999999999999998E-3</v>
          </cell>
          <cell r="BO129">
            <v>0.2</v>
          </cell>
        </row>
        <row r="130">
          <cell r="A130">
            <v>125</v>
          </cell>
          <cell r="B130" t="str">
            <v>X©y t­êng cong nghiªn vÆn vá ®ç&gt; 33 VTH c¸t ®en  25 &gt;4m</v>
          </cell>
          <cell r="C130" t="str">
            <v>m3</v>
          </cell>
          <cell r="D130">
            <v>1</v>
          </cell>
          <cell r="G130">
            <v>0.33900000000000002</v>
          </cell>
          <cell r="I130">
            <v>539</v>
          </cell>
          <cell r="K130">
            <v>1.1599999999999999</v>
          </cell>
          <cell r="L130">
            <v>8.0000000000000002E-3</v>
          </cell>
          <cell r="BO130">
            <v>0.35</v>
          </cell>
        </row>
        <row r="131">
          <cell r="A131">
            <v>126</v>
          </cell>
          <cell r="B131" t="str">
            <v>X©y t­êng cong nghiªn vÆn vá ®ç&gt; 33 VTH c¸t ®en  50 &gt;4m</v>
          </cell>
          <cell r="C131" t="str">
            <v>m3</v>
          </cell>
          <cell r="D131">
            <v>1</v>
          </cell>
          <cell r="G131">
            <v>0.33</v>
          </cell>
          <cell r="I131">
            <v>539</v>
          </cell>
          <cell r="K131">
            <v>1.1599999999999999</v>
          </cell>
          <cell r="L131">
            <v>8.0000000000000002E-3</v>
          </cell>
          <cell r="BO131">
            <v>0.35</v>
          </cell>
        </row>
        <row r="132">
          <cell r="A132">
            <v>127</v>
          </cell>
          <cell r="B132" t="str">
            <v>X©y t­êng cong nghiªn vÆn vá ®ç&gt; 33 VTH c¸t ®en  75 &gt;4m</v>
          </cell>
          <cell r="C132" t="str">
            <v>m3</v>
          </cell>
          <cell r="D132">
            <v>1</v>
          </cell>
          <cell r="G132">
            <v>0.32100000000000001</v>
          </cell>
          <cell r="I132">
            <v>539</v>
          </cell>
          <cell r="K132">
            <v>1.1599999999999999</v>
          </cell>
          <cell r="L132">
            <v>8.0000000000000002E-3</v>
          </cell>
          <cell r="BO132">
            <v>0.35</v>
          </cell>
        </row>
        <row r="133">
          <cell r="A133">
            <v>128</v>
          </cell>
          <cell r="B133" t="str">
            <v>X©y t­êng cong nghiªn vÆn vá ®ç&gt; 33 XMC c¸t vµng  50 &gt;4m</v>
          </cell>
          <cell r="C133" t="str">
            <v>m3</v>
          </cell>
          <cell r="D133">
            <v>1</v>
          </cell>
          <cell r="F133">
            <v>69.010000000000005</v>
          </cell>
          <cell r="I133">
            <v>539</v>
          </cell>
          <cell r="K133">
            <v>1.1599999999999999</v>
          </cell>
          <cell r="L133">
            <v>8.0000000000000002E-3</v>
          </cell>
          <cell r="BO133">
            <v>0.35</v>
          </cell>
        </row>
        <row r="134">
          <cell r="A134">
            <v>129</v>
          </cell>
          <cell r="B134" t="str">
            <v>X©y t­êng cong nghiªn vÆn vá ®ç&gt; 33 XMC c¸t vµng  75 &gt;4m</v>
          </cell>
          <cell r="C134" t="str">
            <v>m3</v>
          </cell>
          <cell r="D134">
            <v>1</v>
          </cell>
          <cell r="F134">
            <v>96.01</v>
          </cell>
          <cell r="I134">
            <v>539</v>
          </cell>
          <cell r="K134">
            <v>1.1599999999999999</v>
          </cell>
          <cell r="L134">
            <v>8.0000000000000002E-3</v>
          </cell>
          <cell r="BO134">
            <v>0.35</v>
          </cell>
        </row>
        <row r="135">
          <cell r="A135">
            <v>130</v>
          </cell>
          <cell r="B135" t="str">
            <v>X©y t­êng cong nghiªn vÆn vá ®ç&gt; 33VMC c¸t vµng100 &gt;4m</v>
          </cell>
          <cell r="C135" t="str">
            <v>m3</v>
          </cell>
          <cell r="D135">
            <v>1</v>
          </cell>
          <cell r="F135">
            <v>123</v>
          </cell>
          <cell r="I135">
            <v>539</v>
          </cell>
          <cell r="K135">
            <v>1.1599999999999999</v>
          </cell>
          <cell r="L135">
            <v>8.0000000000000002E-3</v>
          </cell>
          <cell r="BO135">
            <v>0.35</v>
          </cell>
        </row>
        <row r="136">
          <cell r="A136">
            <v>131</v>
          </cell>
          <cell r="B136" t="str">
            <v>X©y cèng cuèn cong VTH c¸t ®en 50</v>
          </cell>
          <cell r="C136" t="str">
            <v>m3</v>
          </cell>
          <cell r="D136">
            <v>1</v>
          </cell>
          <cell r="E136">
            <v>63.01</v>
          </cell>
          <cell r="G136">
            <v>0.308</v>
          </cell>
          <cell r="H136" t="str">
            <v/>
          </cell>
          <cell r="I136">
            <v>550</v>
          </cell>
          <cell r="J136">
            <v>18.850000000000001</v>
          </cell>
          <cell r="L136">
            <v>0.06</v>
          </cell>
          <cell r="M136">
            <v>0.55000000000000004</v>
          </cell>
          <cell r="Q136">
            <v>1.7</v>
          </cell>
        </row>
        <row r="137">
          <cell r="A137">
            <v>132</v>
          </cell>
          <cell r="B137" t="str">
            <v>X©y cèng cuèn cong VTH c¸t ®en 75</v>
          </cell>
          <cell r="C137" t="str">
            <v>m3</v>
          </cell>
          <cell r="D137">
            <v>1</v>
          </cell>
          <cell r="E137">
            <v>89.39</v>
          </cell>
          <cell r="G137">
            <v>0.3</v>
          </cell>
          <cell r="I137">
            <v>550</v>
          </cell>
          <cell r="J137">
            <v>12.567</v>
          </cell>
          <cell r="L137">
            <v>0.06</v>
          </cell>
          <cell r="M137">
            <v>0.55000000000000004</v>
          </cell>
          <cell r="Q137">
            <v>1.7</v>
          </cell>
        </row>
        <row r="138">
          <cell r="A138">
            <v>133</v>
          </cell>
          <cell r="B138" t="str">
            <v>X©y cèng cuèn cong XMC c¸t vµng 50</v>
          </cell>
          <cell r="C138" t="str">
            <v>m3</v>
          </cell>
          <cell r="D138">
            <v>1</v>
          </cell>
          <cell r="E138">
            <v>59.65</v>
          </cell>
          <cell r="F138">
            <v>0.32200000000000001</v>
          </cell>
          <cell r="I138">
            <v>550</v>
          </cell>
          <cell r="L138">
            <v>0.06</v>
          </cell>
          <cell r="M138">
            <v>0.55000000000000004</v>
          </cell>
          <cell r="Q138">
            <v>1.7</v>
          </cell>
        </row>
        <row r="139">
          <cell r="A139">
            <v>134</v>
          </cell>
          <cell r="B139" t="str">
            <v>X©y cèng cuèn cong XMC c¸t vµng 75</v>
          </cell>
          <cell r="C139" t="str">
            <v>m3</v>
          </cell>
          <cell r="D139">
            <v>1</v>
          </cell>
          <cell r="E139">
            <v>107.81</v>
          </cell>
          <cell r="F139">
            <v>0.314</v>
          </cell>
          <cell r="I139">
            <v>550</v>
          </cell>
          <cell r="L139">
            <v>0.06</v>
          </cell>
          <cell r="M139">
            <v>0.55000000000000004</v>
          </cell>
          <cell r="Q139">
            <v>1.7</v>
          </cell>
        </row>
        <row r="140">
          <cell r="A140">
            <v>135</v>
          </cell>
          <cell r="B140" t="str">
            <v>X©y cèng cuèn cong XMC c¸t vµng 100</v>
          </cell>
          <cell r="C140" t="str">
            <v>m3</v>
          </cell>
          <cell r="D140">
            <v>1</v>
          </cell>
          <cell r="E140">
            <v>129.37</v>
          </cell>
          <cell r="F140">
            <v>0.30499999999999999</v>
          </cell>
          <cell r="I140">
            <v>550</v>
          </cell>
          <cell r="L140">
            <v>0.06</v>
          </cell>
          <cell r="M140">
            <v>0.55000000000000004</v>
          </cell>
          <cell r="Q140">
            <v>1.7</v>
          </cell>
        </row>
        <row r="141">
          <cell r="A141">
            <v>136</v>
          </cell>
          <cell r="B141" t="str">
            <v>X©y cèng thµnh vßm cong VTH c¸t ®en 50</v>
          </cell>
          <cell r="C141" t="str">
            <v>m3</v>
          </cell>
          <cell r="D141">
            <v>1</v>
          </cell>
          <cell r="E141">
            <v>65.260000000000005</v>
          </cell>
          <cell r="G141">
            <v>65.260000000000005</v>
          </cell>
          <cell r="I141">
            <v>560</v>
          </cell>
          <cell r="J141">
            <v>19.52</v>
          </cell>
          <cell r="L141">
            <v>0.06</v>
          </cell>
          <cell r="M141">
            <v>0.55000000000000004</v>
          </cell>
          <cell r="Q141">
            <v>1.7</v>
          </cell>
        </row>
        <row r="142">
          <cell r="A142">
            <v>137</v>
          </cell>
          <cell r="B142" t="str">
            <v>X©y cèng thµnh vßm cong VTH c¸t ®en 75</v>
          </cell>
          <cell r="C142" t="str">
            <v>m3</v>
          </cell>
          <cell r="D142">
            <v>1</v>
          </cell>
          <cell r="E142">
            <v>92.58</v>
          </cell>
          <cell r="G142">
            <v>92.58</v>
          </cell>
          <cell r="I142">
            <v>560</v>
          </cell>
          <cell r="J142">
            <v>13.02</v>
          </cell>
          <cell r="L142">
            <v>0.06</v>
          </cell>
          <cell r="M142">
            <v>0.55000000000000004</v>
          </cell>
          <cell r="Q142">
            <v>1.7</v>
          </cell>
        </row>
        <row r="143">
          <cell r="A143">
            <v>138</v>
          </cell>
          <cell r="B143" t="str">
            <v>X©y cèng thµnh vßm cong XMC c¸t vµng 50</v>
          </cell>
          <cell r="C143" t="str">
            <v>m3</v>
          </cell>
          <cell r="D143">
            <v>1</v>
          </cell>
          <cell r="E143">
            <v>66.78</v>
          </cell>
          <cell r="F143">
            <v>0.32500000000000001</v>
          </cell>
          <cell r="I143">
            <v>560</v>
          </cell>
          <cell r="L143">
            <v>0.06</v>
          </cell>
          <cell r="M143">
            <v>0.55000000000000004</v>
          </cell>
          <cell r="Q143">
            <v>1.7</v>
          </cell>
        </row>
        <row r="144">
          <cell r="A144">
            <v>139</v>
          </cell>
          <cell r="B144" t="str">
            <v>X©y cèng thµnh vßm cong XMC c¸t vµng 75</v>
          </cell>
          <cell r="C144" t="str">
            <v>m3</v>
          </cell>
          <cell r="D144">
            <v>1</v>
          </cell>
          <cell r="E144">
            <v>92.81</v>
          </cell>
          <cell r="F144">
            <v>0.316</v>
          </cell>
          <cell r="I144">
            <v>560</v>
          </cell>
          <cell r="L144">
            <v>0.06</v>
          </cell>
          <cell r="M144">
            <v>0.55000000000000004</v>
          </cell>
          <cell r="Q144">
            <v>1.7</v>
          </cell>
        </row>
        <row r="145">
          <cell r="A145">
            <v>140</v>
          </cell>
          <cell r="B145" t="str">
            <v>X©y cèng thµnh vßm cong XMC c¸t vµng 100</v>
          </cell>
          <cell r="C145" t="str">
            <v>m3</v>
          </cell>
          <cell r="D145">
            <v>1</v>
          </cell>
          <cell r="E145">
            <v>118.91</v>
          </cell>
          <cell r="F145">
            <v>0.30499999999999999</v>
          </cell>
          <cell r="I145">
            <v>560</v>
          </cell>
          <cell r="L145">
            <v>0.06</v>
          </cell>
          <cell r="M145">
            <v>0.55000000000000004</v>
          </cell>
          <cell r="Q145">
            <v>1.7</v>
          </cell>
        </row>
        <row r="146">
          <cell r="A146">
            <v>141</v>
          </cell>
          <cell r="B146" t="str">
            <v>X©y kÕt cÊu phøc t¹p kh¸c VTH50 c¸t ®en &lt;=4 m</v>
          </cell>
          <cell r="C146" t="str">
            <v>m3</v>
          </cell>
          <cell r="D146">
            <v>1</v>
          </cell>
          <cell r="E146">
            <v>63.01</v>
          </cell>
          <cell r="G146">
            <v>0.308</v>
          </cell>
          <cell r="I146">
            <v>573</v>
          </cell>
          <cell r="J146">
            <v>18.850000000000001</v>
          </cell>
          <cell r="L146">
            <v>4.0000000000000001E-3</v>
          </cell>
          <cell r="M146">
            <v>0.05</v>
          </cell>
        </row>
        <row r="147">
          <cell r="A147">
            <v>142</v>
          </cell>
          <cell r="B147" t="str">
            <v>X©y kÕt cÊu phøc t¹p kh¸c VTH75 c¸t ®en &lt;=4 m</v>
          </cell>
          <cell r="C147" t="str">
            <v>m3</v>
          </cell>
          <cell r="D147">
            <v>1</v>
          </cell>
          <cell r="E147">
            <v>89.39</v>
          </cell>
          <cell r="G147">
            <v>0.3</v>
          </cell>
          <cell r="I147">
            <v>573</v>
          </cell>
          <cell r="J147">
            <v>12.567</v>
          </cell>
          <cell r="L147">
            <v>4.0000000000000001E-3</v>
          </cell>
          <cell r="M147">
            <v>0.05</v>
          </cell>
        </row>
        <row r="148">
          <cell r="A148">
            <v>143</v>
          </cell>
          <cell r="B148" t="str">
            <v>X©y kÕt cÊu phøc t¹p kh¸c XM50 c¸t vµng &lt;=4 m</v>
          </cell>
          <cell r="C148" t="str">
            <v>m3</v>
          </cell>
          <cell r="D148">
            <v>1</v>
          </cell>
          <cell r="E148">
            <v>59.65</v>
          </cell>
          <cell r="F148">
            <v>0.32200000000000001</v>
          </cell>
          <cell r="I148">
            <v>573</v>
          </cell>
          <cell r="L148">
            <v>4.0000000000000001E-3</v>
          </cell>
          <cell r="M148">
            <v>0.05</v>
          </cell>
        </row>
        <row r="149">
          <cell r="A149">
            <v>144</v>
          </cell>
          <cell r="B149" t="str">
            <v>X©y kÕt cÊu phøc t¹p kh¸c XM75 c¸t vµng &lt;=4 m</v>
          </cell>
          <cell r="C149" t="str">
            <v>m3</v>
          </cell>
          <cell r="D149">
            <v>1</v>
          </cell>
          <cell r="E149">
            <v>107.81</v>
          </cell>
          <cell r="F149">
            <v>0.314</v>
          </cell>
          <cell r="I149">
            <v>573</v>
          </cell>
          <cell r="L149">
            <v>4.0000000000000001E-3</v>
          </cell>
          <cell r="M149">
            <v>0.05</v>
          </cell>
        </row>
        <row r="150">
          <cell r="A150">
            <v>145</v>
          </cell>
          <cell r="B150" t="str">
            <v>X©y kÕt cÊu phøc t¹p kh¸c XM100 c¸t vµng &lt;=4 m</v>
          </cell>
          <cell r="C150" t="str">
            <v>m3</v>
          </cell>
          <cell r="D150">
            <v>1</v>
          </cell>
          <cell r="E150">
            <v>129.37</v>
          </cell>
          <cell r="F150">
            <v>0.30499999999999999</v>
          </cell>
          <cell r="I150">
            <v>573</v>
          </cell>
          <cell r="L150">
            <v>4.0000000000000001E-3</v>
          </cell>
          <cell r="M150">
            <v>0.05</v>
          </cell>
        </row>
        <row r="151">
          <cell r="A151">
            <v>146</v>
          </cell>
          <cell r="B151" t="str">
            <v>X©y kÕt cÊu phøc t¹p kh¸c VTH50 c¸t ®en &gt;4 m</v>
          </cell>
          <cell r="C151" t="str">
            <v>m3</v>
          </cell>
          <cell r="D151">
            <v>1</v>
          </cell>
          <cell r="E151">
            <v>63.01</v>
          </cell>
          <cell r="G151">
            <v>0.308</v>
          </cell>
          <cell r="I151">
            <v>573</v>
          </cell>
          <cell r="J151">
            <v>18.850000000000001</v>
          </cell>
          <cell r="L151">
            <v>1.4999999999999999E-2</v>
          </cell>
          <cell r="M151">
            <v>0.1</v>
          </cell>
        </row>
        <row r="152">
          <cell r="A152">
            <v>147</v>
          </cell>
          <cell r="B152" t="str">
            <v>X©y kÕt cÊu phøc t¹p kh¸c VTH75 c¸t ®en &gt;4 m</v>
          </cell>
          <cell r="C152" t="str">
            <v>m3</v>
          </cell>
          <cell r="D152">
            <v>1</v>
          </cell>
          <cell r="E152">
            <v>89.39</v>
          </cell>
          <cell r="G152">
            <v>0.3</v>
          </cell>
          <cell r="I152">
            <v>573</v>
          </cell>
          <cell r="J152">
            <v>12.567</v>
          </cell>
          <cell r="L152">
            <v>1.4999999999999999E-2</v>
          </cell>
          <cell r="M152">
            <v>0.1</v>
          </cell>
        </row>
        <row r="153">
          <cell r="A153">
            <v>148</v>
          </cell>
          <cell r="B153" t="str">
            <v>X©y kÕt cÊu phøc t¹p kh¸c XM50 c¸t vµng &gt;4 m</v>
          </cell>
          <cell r="C153" t="str">
            <v>m3</v>
          </cell>
          <cell r="D153">
            <v>1</v>
          </cell>
          <cell r="E153">
            <v>59.65</v>
          </cell>
          <cell r="F153">
            <v>0.32200000000000001</v>
          </cell>
          <cell r="I153">
            <v>573</v>
          </cell>
          <cell r="L153">
            <v>1.4999999999999999E-2</v>
          </cell>
          <cell r="M153">
            <v>0.1</v>
          </cell>
        </row>
        <row r="154">
          <cell r="A154">
            <v>149</v>
          </cell>
          <cell r="B154" t="str">
            <v>X©y kÕt cÊu phøc t¹p kh¸c XM75 c¸t vµng &gt;4 m</v>
          </cell>
          <cell r="C154" t="str">
            <v>m3</v>
          </cell>
          <cell r="D154">
            <v>1</v>
          </cell>
          <cell r="E154">
            <v>107.81</v>
          </cell>
          <cell r="F154">
            <v>0.314</v>
          </cell>
          <cell r="I154">
            <v>573</v>
          </cell>
          <cell r="L154">
            <v>1.4999999999999999E-2</v>
          </cell>
          <cell r="M154">
            <v>0.1</v>
          </cell>
        </row>
        <row r="155">
          <cell r="A155">
            <v>150</v>
          </cell>
          <cell r="B155" t="str">
            <v>X©y kÕt cÊu phøc t¹p kh¸c XM100 c¸t vµng &gt;4 m</v>
          </cell>
          <cell r="C155" t="str">
            <v>m3</v>
          </cell>
          <cell r="D155">
            <v>1</v>
          </cell>
          <cell r="E155">
            <v>129.37</v>
          </cell>
          <cell r="F155">
            <v>0.30499999999999999</v>
          </cell>
          <cell r="I155">
            <v>573</v>
          </cell>
          <cell r="L155">
            <v>1.4999999999999999E-2</v>
          </cell>
          <cell r="M155">
            <v>0.1</v>
          </cell>
        </row>
        <row r="156">
          <cell r="A156">
            <v>151</v>
          </cell>
          <cell r="B156" t="str">
            <v>Bª t«ng lãt mãng R&lt;=2,5m ®¸ 2x 4M100</v>
          </cell>
          <cell r="C156" t="str">
            <v>m3</v>
          </cell>
          <cell r="D156">
            <v>1</v>
          </cell>
          <cell r="E156">
            <v>212.18</v>
          </cell>
          <cell r="F156">
            <v>0.51500000000000001</v>
          </cell>
          <cell r="O156">
            <v>0.92</v>
          </cell>
        </row>
        <row r="157">
          <cell r="A157">
            <v>152</v>
          </cell>
          <cell r="B157" t="str">
            <v>Bª t«ng lãt mãng R&lt;=2,5m ®¸ 2x 4M150</v>
          </cell>
          <cell r="C157" t="str">
            <v>m3</v>
          </cell>
          <cell r="D157">
            <v>1</v>
          </cell>
          <cell r="E157">
            <v>272.64999999999998</v>
          </cell>
          <cell r="F157">
            <v>0.49399999999999999</v>
          </cell>
          <cell r="O157">
            <v>0.90600000000000003</v>
          </cell>
        </row>
        <row r="158">
          <cell r="A158">
            <v>153</v>
          </cell>
          <cell r="B158" t="str">
            <v>Bª t«ng lãt mãng R&gt;2,5m ®¸ 2x 4M100</v>
          </cell>
          <cell r="C158" t="str">
            <v>m3</v>
          </cell>
          <cell r="D158">
            <v>1</v>
          </cell>
          <cell r="E158">
            <v>212.18</v>
          </cell>
          <cell r="F158">
            <v>0.51500000000000001</v>
          </cell>
          <cell r="O158">
            <v>0.92</v>
          </cell>
        </row>
        <row r="159">
          <cell r="A159">
            <v>154</v>
          </cell>
          <cell r="B159" t="str">
            <v>Bª t«ng lãt mãng R&gt;2,5m ®¸ 2x 4M150</v>
          </cell>
          <cell r="C159" t="str">
            <v>m3</v>
          </cell>
          <cell r="D159">
            <v>1</v>
          </cell>
          <cell r="E159">
            <v>272.64999999999998</v>
          </cell>
          <cell r="F159">
            <v>0.49399999999999999</v>
          </cell>
          <cell r="O159">
            <v>0.90600000000000003</v>
          </cell>
        </row>
        <row r="160">
          <cell r="A160">
            <v>155</v>
          </cell>
          <cell r="B160" t="str">
            <v>Bª t«ng mãng  R&lt;=2,5m ®¸ 2x4 M150</v>
          </cell>
          <cell r="C160" t="str">
            <v>m3</v>
          </cell>
          <cell r="D160">
            <v>1</v>
          </cell>
          <cell r="E160">
            <v>272.64999999999998</v>
          </cell>
          <cell r="F160">
            <v>0.49399999999999999</v>
          </cell>
          <cell r="O160">
            <v>0.90600000000000003</v>
          </cell>
          <cell r="BQ160">
            <v>1</v>
          </cell>
        </row>
        <row r="161">
          <cell r="A161">
            <v>156</v>
          </cell>
          <cell r="B161" t="str">
            <v>Bª t«ng mãng  R&lt;=2,5m ®¸ 2x4 M200</v>
          </cell>
          <cell r="C161" t="str">
            <v>m3</v>
          </cell>
          <cell r="D161">
            <v>1</v>
          </cell>
          <cell r="E161">
            <v>331.08</v>
          </cell>
          <cell r="F161">
            <v>0.46899999999999997</v>
          </cell>
          <cell r="O161">
            <v>0.89600000000000002</v>
          </cell>
          <cell r="BQ161">
            <v>1</v>
          </cell>
        </row>
        <row r="162">
          <cell r="A162">
            <v>157</v>
          </cell>
          <cell r="B162" t="str">
            <v>Bª t«ng mãng  R&lt;=2,5m ®¸ 2x4 M250</v>
          </cell>
          <cell r="C162" t="str">
            <v>m3</v>
          </cell>
          <cell r="D162">
            <v>1</v>
          </cell>
          <cell r="E162">
            <v>384</v>
          </cell>
          <cell r="F162">
            <v>0.45100000000000001</v>
          </cell>
          <cell r="O162">
            <v>0.879</v>
          </cell>
          <cell r="BQ162">
            <v>1</v>
          </cell>
        </row>
        <row r="163">
          <cell r="A163">
            <v>158</v>
          </cell>
          <cell r="B163" t="str">
            <v>Bª t«ng mãng  R&lt;=2,5m ®¸ 1x2 M150</v>
          </cell>
          <cell r="C163" t="str">
            <v>m3</v>
          </cell>
          <cell r="D163">
            <v>1</v>
          </cell>
          <cell r="E163">
            <v>288.02999999999997</v>
          </cell>
          <cell r="F163">
            <v>0.49</v>
          </cell>
          <cell r="P163">
            <v>0.90400000000000003</v>
          </cell>
          <cell r="BQ163">
            <v>1</v>
          </cell>
        </row>
        <row r="164">
          <cell r="A164">
            <v>159</v>
          </cell>
          <cell r="B164" t="str">
            <v>Bª t«ng mãng  R&lt;=2,5m ®¸ 1x2 M200</v>
          </cell>
          <cell r="C164" t="str">
            <v>m3</v>
          </cell>
          <cell r="D164">
            <v>1</v>
          </cell>
          <cell r="E164">
            <v>350.55</v>
          </cell>
          <cell r="F164">
            <v>0.46600000000000003</v>
          </cell>
          <cell r="P164">
            <v>0.88900000000000001</v>
          </cell>
          <cell r="BQ164">
            <v>1</v>
          </cell>
        </row>
        <row r="165">
          <cell r="A165">
            <v>160</v>
          </cell>
          <cell r="B165" t="str">
            <v>Bª t«ng mãng  R&lt;=2,5m ®¸ 1x2 M250</v>
          </cell>
          <cell r="C165" t="str">
            <v>m3</v>
          </cell>
          <cell r="D165">
            <v>1</v>
          </cell>
          <cell r="E165">
            <v>415.13</v>
          </cell>
          <cell r="F165">
            <v>0.438</v>
          </cell>
          <cell r="P165">
            <v>0.879</v>
          </cell>
          <cell r="BQ165">
            <v>1</v>
          </cell>
        </row>
        <row r="166">
          <cell r="A166">
            <v>161</v>
          </cell>
          <cell r="B166" t="str">
            <v>Bª t«ng mãng R&gt;2,5m ®¸ 2x4 M150</v>
          </cell>
          <cell r="C166" t="str">
            <v>m3</v>
          </cell>
          <cell r="D166">
            <v>1</v>
          </cell>
          <cell r="E166">
            <v>272.64999999999998</v>
          </cell>
          <cell r="F166">
            <v>0.49399999999999999</v>
          </cell>
          <cell r="L166">
            <v>1.4999999999999999E-2</v>
          </cell>
          <cell r="M166">
            <v>0.122</v>
          </cell>
          <cell r="O166">
            <v>0.90600000000000003</v>
          </cell>
          <cell r="Q166">
            <v>0.60299999999999998</v>
          </cell>
          <cell r="BQ166">
            <v>1</v>
          </cell>
        </row>
        <row r="167">
          <cell r="A167">
            <v>162</v>
          </cell>
          <cell r="B167" t="str">
            <v>Bª t«ng mãng R&gt;2,5m ®¸ 2x4 M200</v>
          </cell>
          <cell r="C167" t="str">
            <v>m3</v>
          </cell>
          <cell r="D167">
            <v>1</v>
          </cell>
          <cell r="E167">
            <v>331.08</v>
          </cell>
          <cell r="F167">
            <v>0.46899999999999997</v>
          </cell>
          <cell r="L167">
            <v>1.4999999999999999E-2</v>
          </cell>
          <cell r="M167">
            <v>0.122</v>
          </cell>
          <cell r="O167">
            <v>0.89600000000000002</v>
          </cell>
          <cell r="Q167">
            <v>0.60299999999999998</v>
          </cell>
          <cell r="BQ167">
            <v>1</v>
          </cell>
        </row>
        <row r="168">
          <cell r="A168">
            <v>163</v>
          </cell>
          <cell r="B168" t="str">
            <v>Bª t«ng mãng R&gt;2,5m ®¸ 2x4 M250</v>
          </cell>
          <cell r="C168" t="str">
            <v>m3</v>
          </cell>
          <cell r="D168">
            <v>1</v>
          </cell>
          <cell r="E168">
            <v>384</v>
          </cell>
          <cell r="F168">
            <v>0.45100000000000001</v>
          </cell>
          <cell r="L168">
            <v>1.4999999999999999E-2</v>
          </cell>
          <cell r="M168">
            <v>0.122</v>
          </cell>
          <cell r="O168">
            <v>0.879</v>
          </cell>
          <cell r="Q168">
            <v>0.60299999999999998</v>
          </cell>
          <cell r="BQ168">
            <v>1</v>
          </cell>
        </row>
        <row r="169">
          <cell r="A169">
            <v>164</v>
          </cell>
          <cell r="B169" t="str">
            <v>Bª t«ng mãng R&gt;2,5m ®¸ 1x2 M150</v>
          </cell>
          <cell r="C169" t="str">
            <v>m3</v>
          </cell>
          <cell r="D169">
            <v>1</v>
          </cell>
          <cell r="E169">
            <v>288.02999999999997</v>
          </cell>
          <cell r="F169">
            <v>0.49</v>
          </cell>
          <cell r="L169">
            <v>1.4999999999999999E-2</v>
          </cell>
          <cell r="M169">
            <v>0.122</v>
          </cell>
          <cell r="P169">
            <v>0.90400000000000003</v>
          </cell>
          <cell r="Q169">
            <v>0.60299999999999998</v>
          </cell>
          <cell r="BQ169">
            <v>1</v>
          </cell>
        </row>
        <row r="170">
          <cell r="A170">
            <v>165</v>
          </cell>
          <cell r="B170" t="str">
            <v>Bª t«ng mãng R&gt;2,5m ®¸ 1x2 M200</v>
          </cell>
          <cell r="C170" t="str">
            <v>m3</v>
          </cell>
          <cell r="D170">
            <v>1</v>
          </cell>
          <cell r="E170">
            <v>350.55</v>
          </cell>
          <cell r="F170">
            <v>0.46600000000000003</v>
          </cell>
          <cell r="L170">
            <v>1.4999999999999999E-2</v>
          </cell>
          <cell r="M170">
            <v>0.122</v>
          </cell>
          <cell r="P170">
            <v>0.88900000000000001</v>
          </cell>
          <cell r="Q170">
            <v>0.60299999999999998</v>
          </cell>
          <cell r="BQ170">
            <v>1</v>
          </cell>
        </row>
        <row r="171">
          <cell r="A171">
            <v>166</v>
          </cell>
          <cell r="B171" t="str">
            <v>Bª t«ng mãng R&gt;2,5m ®¸ 1x2 M250</v>
          </cell>
          <cell r="C171" t="str">
            <v>m3</v>
          </cell>
          <cell r="D171">
            <v>1</v>
          </cell>
          <cell r="E171">
            <v>415.13</v>
          </cell>
          <cell r="F171">
            <v>0.438</v>
          </cell>
          <cell r="L171">
            <v>1.4999999999999999E-2</v>
          </cell>
          <cell r="M171">
            <v>0.122</v>
          </cell>
          <cell r="P171">
            <v>0.879</v>
          </cell>
          <cell r="Q171">
            <v>0.60299999999999998</v>
          </cell>
          <cell r="BQ171">
            <v>1</v>
          </cell>
        </row>
        <row r="172">
          <cell r="A172">
            <v>167</v>
          </cell>
          <cell r="B172" t="str">
            <v>Bª t«ng nÒn ®¸ 1x2 M150</v>
          </cell>
          <cell r="C172" t="str">
            <v>m3</v>
          </cell>
          <cell r="D172">
            <v>1</v>
          </cell>
          <cell r="E172">
            <v>288.02999999999997</v>
          </cell>
          <cell r="F172">
            <v>0.49</v>
          </cell>
          <cell r="P172">
            <v>0.90400000000000003</v>
          </cell>
          <cell r="BQ172">
            <v>1</v>
          </cell>
        </row>
        <row r="173">
          <cell r="A173">
            <v>168</v>
          </cell>
          <cell r="B173" t="str">
            <v>Bª t«ng nÒn ®¸ 1x2 M200</v>
          </cell>
          <cell r="C173" t="str">
            <v>m3</v>
          </cell>
          <cell r="D173">
            <v>1</v>
          </cell>
          <cell r="E173">
            <v>350.55</v>
          </cell>
          <cell r="F173">
            <v>0.46600000000000003</v>
          </cell>
          <cell r="P173">
            <v>0.88900000000000001</v>
          </cell>
          <cell r="BQ173">
            <v>1</v>
          </cell>
        </row>
        <row r="174">
          <cell r="A174">
            <v>169</v>
          </cell>
          <cell r="B174" t="str">
            <v>Bª t«ng nÒn ®¸ 1x2 M250</v>
          </cell>
          <cell r="C174" t="str">
            <v>m3</v>
          </cell>
          <cell r="D174">
            <v>1</v>
          </cell>
          <cell r="E174">
            <v>415.13</v>
          </cell>
          <cell r="F174">
            <v>0.438</v>
          </cell>
          <cell r="P174">
            <v>0.879</v>
          </cell>
          <cell r="BQ174">
            <v>1</v>
          </cell>
        </row>
        <row r="175">
          <cell r="A175">
            <v>170</v>
          </cell>
          <cell r="B175" t="str">
            <v>Bª t«ng nÒn ®¸ 1x2 M300</v>
          </cell>
          <cell r="C175" t="str">
            <v>m3</v>
          </cell>
          <cell r="D175">
            <v>1</v>
          </cell>
          <cell r="E175">
            <v>437.68</v>
          </cell>
          <cell r="F175">
            <v>0.45200000000000001</v>
          </cell>
          <cell r="P175">
            <v>0.88300000000000001</v>
          </cell>
          <cell r="BQ175">
            <v>1</v>
          </cell>
        </row>
        <row r="176">
          <cell r="A176">
            <v>171</v>
          </cell>
          <cell r="B176" t="str">
            <v>Bª t«ng nÒn ®¸ 2x4 M150</v>
          </cell>
          <cell r="C176" t="str">
            <v>m3</v>
          </cell>
          <cell r="D176">
            <v>1</v>
          </cell>
          <cell r="E176">
            <v>272.64999999999998</v>
          </cell>
          <cell r="F176">
            <v>0.49399999999999999</v>
          </cell>
          <cell r="O176">
            <v>0.90600000000000003</v>
          </cell>
          <cell r="BQ176">
            <v>1</v>
          </cell>
        </row>
        <row r="177">
          <cell r="A177">
            <v>172</v>
          </cell>
          <cell r="B177" t="str">
            <v>Bª t«ng nÒn ®¸ 2x4 M200</v>
          </cell>
          <cell r="C177" t="str">
            <v>m3</v>
          </cell>
          <cell r="D177">
            <v>1</v>
          </cell>
          <cell r="E177">
            <v>331.08</v>
          </cell>
          <cell r="F177">
            <v>0.46899999999999997</v>
          </cell>
          <cell r="O177">
            <v>0.89600000000000002</v>
          </cell>
          <cell r="BQ177">
            <v>1</v>
          </cell>
        </row>
        <row r="178">
          <cell r="A178">
            <v>173</v>
          </cell>
          <cell r="B178" t="str">
            <v>Bª t«ng nÒn ®¸ 2x4 M250</v>
          </cell>
          <cell r="C178" t="str">
            <v>m3</v>
          </cell>
          <cell r="D178">
            <v>1</v>
          </cell>
          <cell r="E178">
            <v>384</v>
          </cell>
          <cell r="F178">
            <v>0.45100000000000001</v>
          </cell>
          <cell r="O178">
            <v>0.879</v>
          </cell>
          <cell r="BQ178">
            <v>1</v>
          </cell>
        </row>
        <row r="179">
          <cell r="A179">
            <v>174</v>
          </cell>
          <cell r="B179" t="str">
            <v>Bª t«ng nÒn ®¸ 2x4 M300</v>
          </cell>
          <cell r="C179" t="str">
            <v>m3</v>
          </cell>
          <cell r="D179">
            <v>1</v>
          </cell>
          <cell r="E179">
            <v>466.38</v>
          </cell>
          <cell r="F179">
            <v>0.41099999999999998</v>
          </cell>
          <cell r="O179">
            <v>0.879</v>
          </cell>
          <cell r="BQ179">
            <v>1</v>
          </cell>
        </row>
        <row r="180">
          <cell r="A180">
            <v>175</v>
          </cell>
          <cell r="B180" t="str">
            <v>Bª t«ng bÖ m¸y ®¸ 1x2 M150</v>
          </cell>
          <cell r="C180" t="str">
            <v>m3</v>
          </cell>
          <cell r="D180">
            <v>1</v>
          </cell>
          <cell r="E180">
            <v>288.02999999999997</v>
          </cell>
          <cell r="F180">
            <v>0.49</v>
          </cell>
          <cell r="P180">
            <v>0.90400000000000003</v>
          </cell>
          <cell r="BQ180">
            <v>1</v>
          </cell>
        </row>
        <row r="181">
          <cell r="A181">
            <v>176</v>
          </cell>
          <cell r="B181" t="str">
            <v>Bª t«ng bÖ m¸y ®¸ 1x2 M200</v>
          </cell>
          <cell r="C181" t="str">
            <v>m3</v>
          </cell>
          <cell r="D181">
            <v>1</v>
          </cell>
          <cell r="E181">
            <v>350.55</v>
          </cell>
          <cell r="F181">
            <v>0.46600000000000003</v>
          </cell>
          <cell r="P181">
            <v>0.88900000000000001</v>
          </cell>
          <cell r="BQ181">
            <v>1</v>
          </cell>
        </row>
        <row r="182">
          <cell r="A182">
            <v>177</v>
          </cell>
          <cell r="B182" t="str">
            <v>Bª t«ng bÖ m¸y ®¸ 1x2 M250</v>
          </cell>
          <cell r="C182" t="str">
            <v>m3</v>
          </cell>
          <cell r="D182">
            <v>1</v>
          </cell>
          <cell r="E182">
            <v>415.13</v>
          </cell>
          <cell r="F182">
            <v>0.438</v>
          </cell>
          <cell r="P182">
            <v>0.879</v>
          </cell>
          <cell r="BQ182">
            <v>1</v>
          </cell>
        </row>
        <row r="183">
          <cell r="A183">
            <v>178</v>
          </cell>
          <cell r="B183" t="str">
            <v>Bª t«ng bÖ m¸y ®¸ 1x2 M300</v>
          </cell>
          <cell r="C183" t="str">
            <v>m3</v>
          </cell>
          <cell r="D183">
            <v>1</v>
          </cell>
          <cell r="E183">
            <v>437.68</v>
          </cell>
          <cell r="F183">
            <v>0.45200000000000001</v>
          </cell>
          <cell r="P183">
            <v>0.88300000000000001</v>
          </cell>
          <cell r="BQ183">
            <v>1</v>
          </cell>
        </row>
        <row r="184">
          <cell r="A184">
            <v>179</v>
          </cell>
          <cell r="B184" t="str">
            <v>Bª t«ng bÖ m¸y ®¸ 2x4 M150</v>
          </cell>
          <cell r="C184" t="str">
            <v>m3</v>
          </cell>
          <cell r="D184">
            <v>1</v>
          </cell>
          <cell r="E184">
            <v>272.64999999999998</v>
          </cell>
          <cell r="F184">
            <v>0.49399999999999999</v>
          </cell>
          <cell r="O184">
            <v>0.90600000000000003</v>
          </cell>
          <cell r="BQ184">
            <v>1</v>
          </cell>
        </row>
        <row r="185">
          <cell r="A185">
            <v>180</v>
          </cell>
          <cell r="B185" t="str">
            <v>Bª t«ng bÖ m¸y ®¸ 2x4 M200</v>
          </cell>
          <cell r="C185" t="str">
            <v>m3</v>
          </cell>
          <cell r="D185">
            <v>1</v>
          </cell>
          <cell r="E185">
            <v>331.08</v>
          </cell>
          <cell r="F185">
            <v>0.46899999999999997</v>
          </cell>
          <cell r="O185">
            <v>0.89600000000000002</v>
          </cell>
          <cell r="BQ185">
            <v>1</v>
          </cell>
        </row>
        <row r="186">
          <cell r="A186">
            <v>181</v>
          </cell>
          <cell r="B186" t="str">
            <v>Bª t«ng bÖ m¸y ®¸ 2x4 M250</v>
          </cell>
          <cell r="C186" t="str">
            <v>m3</v>
          </cell>
          <cell r="D186">
            <v>1</v>
          </cell>
          <cell r="E186">
            <v>384</v>
          </cell>
          <cell r="F186">
            <v>0.45100000000000001</v>
          </cell>
          <cell r="O186">
            <v>0.879</v>
          </cell>
          <cell r="BQ186">
            <v>1</v>
          </cell>
        </row>
        <row r="187">
          <cell r="A187">
            <v>182</v>
          </cell>
          <cell r="B187" t="str">
            <v>Bª t«ng bÖ m¸y ®¸ 2x4 M300</v>
          </cell>
          <cell r="C187" t="str">
            <v>m3</v>
          </cell>
          <cell r="D187">
            <v>1</v>
          </cell>
          <cell r="E187">
            <v>466.38</v>
          </cell>
          <cell r="F187">
            <v>0.41099999999999998</v>
          </cell>
          <cell r="O187">
            <v>0.879</v>
          </cell>
          <cell r="BQ187">
            <v>1</v>
          </cell>
        </row>
        <row r="188">
          <cell r="A188">
            <v>183</v>
          </cell>
          <cell r="B188" t="str">
            <v>Bª t«ng t­êng &lt;=45cm cao&lt;=4m hoÆc &gt;4m ®¸ 1x2 M150</v>
          </cell>
          <cell r="C188" t="str">
            <v>m3</v>
          </cell>
          <cell r="D188">
            <v>1</v>
          </cell>
          <cell r="E188">
            <v>288.02999999999997</v>
          </cell>
          <cell r="F188">
            <v>0.49</v>
          </cell>
          <cell r="L188">
            <v>4.9000000000000002E-2</v>
          </cell>
          <cell r="M188">
            <v>0.19900000000000001</v>
          </cell>
          <cell r="P188">
            <v>0.90400000000000003</v>
          </cell>
          <cell r="Q188">
            <v>0.871</v>
          </cell>
          <cell r="BQ188">
            <v>2</v>
          </cell>
        </row>
        <row r="189">
          <cell r="A189">
            <v>184</v>
          </cell>
          <cell r="B189" t="str">
            <v>Bª t«ng t­êng &lt;=45cm cao&lt;=4m hoÆc &gt;4m ®¸ 1x2 M200</v>
          </cell>
          <cell r="C189" t="str">
            <v>m3</v>
          </cell>
          <cell r="D189">
            <v>1</v>
          </cell>
          <cell r="E189">
            <v>350.55</v>
          </cell>
          <cell r="F189">
            <v>0.46600000000000003</v>
          </cell>
          <cell r="L189">
            <v>4.9000000000000002E-2</v>
          </cell>
          <cell r="M189">
            <v>0.19900000000000001</v>
          </cell>
          <cell r="P189">
            <v>0.88900000000000001</v>
          </cell>
          <cell r="Q189">
            <v>0.871</v>
          </cell>
          <cell r="BQ189">
            <v>2</v>
          </cell>
        </row>
        <row r="190">
          <cell r="A190">
            <v>185</v>
          </cell>
          <cell r="B190" t="str">
            <v>Bª t«ng t­êng &lt;=45cm cao&lt;=4m hoÆc &gt;4m ®¸ 1x2 M250</v>
          </cell>
          <cell r="C190" t="str">
            <v>m3</v>
          </cell>
          <cell r="D190">
            <v>1</v>
          </cell>
          <cell r="E190">
            <v>415.13</v>
          </cell>
          <cell r="F190">
            <v>0.438</v>
          </cell>
          <cell r="L190">
            <v>4.9000000000000002E-2</v>
          </cell>
          <cell r="M190">
            <v>0.19900000000000001</v>
          </cell>
          <cell r="P190">
            <v>0.879</v>
          </cell>
          <cell r="Q190">
            <v>0.871</v>
          </cell>
          <cell r="BQ190">
            <v>2</v>
          </cell>
        </row>
        <row r="191">
          <cell r="A191">
            <v>186</v>
          </cell>
          <cell r="B191" t="str">
            <v>Bª t«ng t­êng &lt;=45cm cao&lt;=4m hoÆc &gt;4m ®¸ 1x2 M300</v>
          </cell>
          <cell r="C191" t="str">
            <v>m3</v>
          </cell>
          <cell r="D191">
            <v>1</v>
          </cell>
          <cell r="E191">
            <v>437.68</v>
          </cell>
          <cell r="F191">
            <v>0.45200000000000001</v>
          </cell>
          <cell r="L191">
            <v>4.9000000000000002E-2</v>
          </cell>
          <cell r="M191">
            <v>0.19900000000000001</v>
          </cell>
          <cell r="P191">
            <v>0.88300000000000001</v>
          </cell>
          <cell r="Q191">
            <v>0.871</v>
          </cell>
          <cell r="BQ191">
            <v>2</v>
          </cell>
        </row>
        <row r="192">
          <cell r="A192">
            <v>187</v>
          </cell>
          <cell r="B192" t="str">
            <v>Bª t«ng t­êng &lt;=45cm cao&lt;=4m hoÆc &gt;4m ®¸ 2x4 M150</v>
          </cell>
          <cell r="C192" t="str">
            <v>m3</v>
          </cell>
          <cell r="D192">
            <v>1</v>
          </cell>
          <cell r="E192">
            <v>272.64999999999998</v>
          </cell>
          <cell r="F192">
            <v>0.49399999999999999</v>
          </cell>
          <cell r="L192">
            <v>4.9000000000000002E-2</v>
          </cell>
          <cell r="M192">
            <v>0.19900000000000001</v>
          </cell>
          <cell r="O192">
            <v>0.90600000000000003</v>
          </cell>
          <cell r="Q192">
            <v>0.871</v>
          </cell>
          <cell r="BQ192">
            <v>2</v>
          </cell>
        </row>
        <row r="193">
          <cell r="A193">
            <v>188</v>
          </cell>
          <cell r="B193" t="str">
            <v>Bª t«ng t­êng &lt;=45cm cao&lt;=4m hoÆc &gt;4m ®¸ 2x4 M200</v>
          </cell>
          <cell r="C193" t="str">
            <v>m3</v>
          </cell>
          <cell r="D193">
            <v>1</v>
          </cell>
          <cell r="E193">
            <v>331.08</v>
          </cell>
          <cell r="F193">
            <v>0.46899999999999997</v>
          </cell>
          <cell r="L193">
            <v>4.9000000000000002E-2</v>
          </cell>
          <cell r="M193">
            <v>0.19900000000000001</v>
          </cell>
          <cell r="O193">
            <v>0.89600000000000002</v>
          </cell>
          <cell r="Q193">
            <v>0.871</v>
          </cell>
          <cell r="BQ193">
            <v>2</v>
          </cell>
        </row>
        <row r="194">
          <cell r="A194">
            <v>189</v>
          </cell>
          <cell r="B194" t="str">
            <v>Bª t«ng t­êng &lt;=45cm cao&lt;=4m hoÆc &gt;4m ®¸ 2x4 M250</v>
          </cell>
          <cell r="C194" t="str">
            <v>m3</v>
          </cell>
          <cell r="D194">
            <v>1</v>
          </cell>
          <cell r="E194">
            <v>384</v>
          </cell>
          <cell r="F194">
            <v>0.45100000000000001</v>
          </cell>
          <cell r="L194">
            <v>4.9000000000000002E-2</v>
          </cell>
          <cell r="M194">
            <v>0.19900000000000001</v>
          </cell>
          <cell r="O194">
            <v>0.879</v>
          </cell>
          <cell r="Q194">
            <v>0.871</v>
          </cell>
          <cell r="BQ194">
            <v>2</v>
          </cell>
        </row>
        <row r="195">
          <cell r="A195">
            <v>190</v>
          </cell>
          <cell r="B195" t="str">
            <v>Bª t«ng t­êng &lt;=45cm cao&lt;=4m hoÆc &gt;4m ®¸ 2x4 M300</v>
          </cell>
          <cell r="C195" t="str">
            <v>m3</v>
          </cell>
          <cell r="D195">
            <v>1</v>
          </cell>
          <cell r="E195">
            <v>466.38</v>
          </cell>
          <cell r="F195">
            <v>0.41099999999999998</v>
          </cell>
          <cell r="L195">
            <v>4.9000000000000002E-2</v>
          </cell>
          <cell r="M195">
            <v>0.19900000000000001</v>
          </cell>
          <cell r="O195">
            <v>0.879</v>
          </cell>
          <cell r="Q195">
            <v>0.871</v>
          </cell>
          <cell r="BQ195">
            <v>2</v>
          </cell>
        </row>
        <row r="196">
          <cell r="A196">
            <v>191</v>
          </cell>
          <cell r="B196" t="str">
            <v>Bª t«ng t­êng &gt;45cm cao&lt;=4m hoÆc &gt;4m ®¸ 1x2 M150</v>
          </cell>
          <cell r="C196" t="str">
            <v>m3</v>
          </cell>
          <cell r="D196">
            <v>1</v>
          </cell>
          <cell r="E196">
            <v>288.02999999999997</v>
          </cell>
          <cell r="F196">
            <v>0.49</v>
          </cell>
          <cell r="L196">
            <v>0.02</v>
          </cell>
          <cell r="M196">
            <v>4.8000000000000001E-2</v>
          </cell>
          <cell r="P196">
            <v>0.90400000000000003</v>
          </cell>
          <cell r="Q196">
            <v>0.35199999999999998</v>
          </cell>
          <cell r="BQ196">
            <v>2</v>
          </cell>
        </row>
        <row r="197">
          <cell r="A197">
            <v>192</v>
          </cell>
          <cell r="B197" t="str">
            <v>Bª t«ng t­êng &gt;45cm cao&lt;=4m hoÆc &gt;4m ®¸ 1x2 M200</v>
          </cell>
          <cell r="C197" t="str">
            <v>m3</v>
          </cell>
          <cell r="D197">
            <v>1</v>
          </cell>
          <cell r="E197">
            <v>350.55</v>
          </cell>
          <cell r="F197">
            <v>0.46600000000000003</v>
          </cell>
          <cell r="L197">
            <v>0.02</v>
          </cell>
          <cell r="M197">
            <v>4.8000000000000001E-2</v>
          </cell>
          <cell r="P197">
            <v>0.88900000000000001</v>
          </cell>
          <cell r="Q197">
            <v>0.35199999999999998</v>
          </cell>
          <cell r="BQ197">
            <v>2</v>
          </cell>
        </row>
        <row r="198">
          <cell r="A198">
            <v>193</v>
          </cell>
          <cell r="B198" t="str">
            <v>Bª t«ng t­êng &gt;45cm cao&lt;=4m hoÆc &gt;4m ®¸ 1x2 M250</v>
          </cell>
          <cell r="C198" t="str">
            <v>m3</v>
          </cell>
          <cell r="D198">
            <v>1</v>
          </cell>
          <cell r="E198">
            <v>415.13</v>
          </cell>
          <cell r="F198">
            <v>0.438</v>
          </cell>
          <cell r="L198">
            <v>0.02</v>
          </cell>
          <cell r="M198">
            <v>4.8000000000000001E-2</v>
          </cell>
          <cell r="P198">
            <v>0.879</v>
          </cell>
          <cell r="Q198">
            <v>0.35199999999999998</v>
          </cell>
          <cell r="BQ198">
            <v>2</v>
          </cell>
        </row>
        <row r="199">
          <cell r="A199">
            <v>194</v>
          </cell>
          <cell r="B199" t="str">
            <v>Bª t«ng t­êng &gt;45cm cao&lt;=4m hoÆc &gt;4m ®¸ 1x2 M300</v>
          </cell>
          <cell r="C199" t="str">
            <v>m3</v>
          </cell>
          <cell r="D199">
            <v>1</v>
          </cell>
          <cell r="E199">
            <v>437.68</v>
          </cell>
          <cell r="F199">
            <v>0.45200000000000001</v>
          </cell>
          <cell r="L199">
            <v>0.02</v>
          </cell>
          <cell r="M199">
            <v>4.8000000000000001E-2</v>
          </cell>
          <cell r="P199">
            <v>0.88300000000000001</v>
          </cell>
          <cell r="Q199">
            <v>0.35199999999999998</v>
          </cell>
          <cell r="BQ199">
            <v>2</v>
          </cell>
        </row>
        <row r="200">
          <cell r="A200">
            <v>195</v>
          </cell>
          <cell r="B200" t="str">
            <v>Bª t«ng t­êng &gt;45cm cao&lt;=4m hoÆc &gt;4m ®¸ 2x4 M150</v>
          </cell>
          <cell r="C200" t="str">
            <v>m3</v>
          </cell>
          <cell r="D200">
            <v>1</v>
          </cell>
          <cell r="E200">
            <v>272.64999999999998</v>
          </cell>
          <cell r="F200">
            <v>0.49399999999999999</v>
          </cell>
          <cell r="L200">
            <v>0.02</v>
          </cell>
          <cell r="M200">
            <v>4.8000000000000001E-2</v>
          </cell>
          <cell r="O200">
            <v>0.90600000000000003</v>
          </cell>
          <cell r="Q200">
            <v>0.35199999999999998</v>
          </cell>
          <cell r="BQ200">
            <v>2</v>
          </cell>
        </row>
        <row r="201">
          <cell r="A201">
            <v>196</v>
          </cell>
          <cell r="B201" t="str">
            <v>Bª t«ng t­êng &gt;45cm cao&lt;=4m hoÆc &gt;4m ®¸ 2x4 M200</v>
          </cell>
          <cell r="C201" t="str">
            <v>m3</v>
          </cell>
          <cell r="D201">
            <v>1</v>
          </cell>
          <cell r="E201">
            <v>331.08</v>
          </cell>
          <cell r="F201">
            <v>0.46899999999999997</v>
          </cell>
          <cell r="L201">
            <v>0.02</v>
          </cell>
          <cell r="M201">
            <v>4.8000000000000001E-2</v>
          </cell>
          <cell r="O201">
            <v>0.89600000000000002</v>
          </cell>
          <cell r="Q201">
            <v>0.35199999999999998</v>
          </cell>
          <cell r="BQ201">
            <v>2</v>
          </cell>
        </row>
        <row r="202">
          <cell r="A202">
            <v>197</v>
          </cell>
          <cell r="B202" t="str">
            <v>Bª t«ng t­êng &gt;45cm cao&lt;=4m hoÆc &gt;4m ®¸ 2x4 M250</v>
          </cell>
          <cell r="C202" t="str">
            <v>m3</v>
          </cell>
          <cell r="D202">
            <v>1</v>
          </cell>
          <cell r="E202">
            <v>384</v>
          </cell>
          <cell r="F202">
            <v>0.45100000000000001</v>
          </cell>
          <cell r="L202">
            <v>0.02</v>
          </cell>
          <cell r="M202">
            <v>4.8000000000000001E-2</v>
          </cell>
          <cell r="O202">
            <v>0.879</v>
          </cell>
          <cell r="Q202">
            <v>0.35199999999999998</v>
          </cell>
          <cell r="BQ202">
            <v>2</v>
          </cell>
        </row>
        <row r="203">
          <cell r="A203">
            <v>198</v>
          </cell>
          <cell r="B203" t="str">
            <v>Bª t«ng t­êng &gt;45cm cao&lt;=4m hoÆc &gt;4m ®¸ 2x4 M300</v>
          </cell>
          <cell r="C203" t="str">
            <v>m3</v>
          </cell>
          <cell r="D203">
            <v>1</v>
          </cell>
          <cell r="E203">
            <v>466.38</v>
          </cell>
          <cell r="F203">
            <v>0.41099999999999998</v>
          </cell>
          <cell r="L203">
            <v>0.02</v>
          </cell>
          <cell r="M203">
            <v>4.8000000000000001E-2</v>
          </cell>
          <cell r="O203">
            <v>0.879</v>
          </cell>
          <cell r="Q203">
            <v>0.35199999999999998</v>
          </cell>
          <cell r="BQ203">
            <v>2</v>
          </cell>
        </row>
        <row r="204">
          <cell r="A204">
            <v>199</v>
          </cell>
          <cell r="B204" t="str">
            <v>Bª t«ng t­êng trô pin &lt;=45cm cao&lt;=4m hoÆc &gt;4m ®¸ 1x2 M150</v>
          </cell>
          <cell r="C204" t="str">
            <v>m3</v>
          </cell>
          <cell r="D204">
            <v>1</v>
          </cell>
          <cell r="E204">
            <v>288.02999999999997</v>
          </cell>
          <cell r="F204">
            <v>0.49</v>
          </cell>
          <cell r="L204">
            <v>4.9000000000000002E-2</v>
          </cell>
          <cell r="M204">
            <v>0.19900000000000001</v>
          </cell>
          <cell r="P204">
            <v>0.90400000000000003</v>
          </cell>
          <cell r="Q204">
            <v>0.871</v>
          </cell>
        </row>
        <row r="205">
          <cell r="A205">
            <v>200</v>
          </cell>
          <cell r="B205" t="str">
            <v>Bª t«ng t­êng trô pin &lt;=45cm cao&lt;=4m hoÆc &gt;4m ®¸ 1x2 M200</v>
          </cell>
          <cell r="C205" t="str">
            <v>m3</v>
          </cell>
          <cell r="D205">
            <v>1</v>
          </cell>
          <cell r="E205">
            <v>350.55</v>
          </cell>
          <cell r="F205">
            <v>0.46600000000000003</v>
          </cell>
          <cell r="L205">
            <v>4.9000000000000002E-2</v>
          </cell>
          <cell r="M205">
            <v>0.19900000000000001</v>
          </cell>
          <cell r="P205">
            <v>0.88900000000000001</v>
          </cell>
          <cell r="Q205">
            <v>0.871</v>
          </cell>
        </row>
        <row r="206">
          <cell r="A206">
            <v>201</v>
          </cell>
          <cell r="B206" t="str">
            <v>Bª t«ng t­êng trô pin &lt;=45cm cao&lt;=4m hoÆc &gt;4m ®¸ 1x2 M250</v>
          </cell>
          <cell r="C206" t="str">
            <v>m3</v>
          </cell>
          <cell r="D206">
            <v>1</v>
          </cell>
          <cell r="E206">
            <v>415.13</v>
          </cell>
          <cell r="F206">
            <v>0.438</v>
          </cell>
          <cell r="L206">
            <v>4.9000000000000002E-2</v>
          </cell>
          <cell r="M206">
            <v>0.19900000000000001</v>
          </cell>
          <cell r="P206">
            <v>0.879</v>
          </cell>
          <cell r="Q206">
            <v>0.871</v>
          </cell>
        </row>
        <row r="207">
          <cell r="A207">
            <v>202</v>
          </cell>
          <cell r="B207" t="str">
            <v>Bª t«ng t­êng trô pin &lt;=45cm cao&lt;=4m hoÆc &gt;4m ®¸ 1x2 M300</v>
          </cell>
          <cell r="C207" t="str">
            <v>m3</v>
          </cell>
          <cell r="D207">
            <v>1</v>
          </cell>
          <cell r="E207">
            <v>437.68</v>
          </cell>
          <cell r="F207">
            <v>0.45200000000000001</v>
          </cell>
          <cell r="L207">
            <v>4.9000000000000002E-2</v>
          </cell>
          <cell r="M207">
            <v>0.19900000000000001</v>
          </cell>
          <cell r="P207">
            <v>0.88300000000000001</v>
          </cell>
          <cell r="Q207">
            <v>0.871</v>
          </cell>
        </row>
        <row r="208">
          <cell r="A208">
            <v>203</v>
          </cell>
          <cell r="B208" t="str">
            <v>Bª t«ng t­êng trô pin &lt;=45cm cao&lt;=4m hoÆc &gt;4m ®¸ 2x4 M150</v>
          </cell>
          <cell r="C208" t="str">
            <v>m3</v>
          </cell>
          <cell r="D208">
            <v>1</v>
          </cell>
          <cell r="E208">
            <v>272.64999999999998</v>
          </cell>
          <cell r="F208">
            <v>0.49399999999999999</v>
          </cell>
          <cell r="L208">
            <v>4.9000000000000002E-2</v>
          </cell>
          <cell r="M208">
            <v>0.19900000000000001</v>
          </cell>
          <cell r="O208">
            <v>0.90600000000000003</v>
          </cell>
          <cell r="Q208">
            <v>0.871</v>
          </cell>
        </row>
        <row r="209">
          <cell r="A209">
            <v>204</v>
          </cell>
          <cell r="B209" t="str">
            <v>Bª t«ng t­êng trô pin &lt;=45cm cao&lt;=4m hoÆc &gt;4m ®¸ 2x4 M200</v>
          </cell>
          <cell r="C209" t="str">
            <v>m3</v>
          </cell>
          <cell r="D209">
            <v>1</v>
          </cell>
          <cell r="E209">
            <v>331.08</v>
          </cell>
          <cell r="F209">
            <v>0.46899999999999997</v>
          </cell>
          <cell r="L209">
            <v>4.9000000000000002E-2</v>
          </cell>
          <cell r="M209">
            <v>0.19900000000000001</v>
          </cell>
          <cell r="O209">
            <v>0.89600000000000002</v>
          </cell>
          <cell r="Q209">
            <v>0.871</v>
          </cell>
        </row>
        <row r="210">
          <cell r="A210">
            <v>205</v>
          </cell>
          <cell r="B210" t="str">
            <v>Bª t«ng t­êng trô pin &lt;=45cm cao&lt;=4m hoÆc &gt;4m ®¸ 2x4 M250</v>
          </cell>
          <cell r="C210" t="str">
            <v>m3</v>
          </cell>
          <cell r="D210">
            <v>1</v>
          </cell>
          <cell r="E210">
            <v>384</v>
          </cell>
          <cell r="F210">
            <v>0.45100000000000001</v>
          </cell>
          <cell r="L210">
            <v>4.9000000000000002E-2</v>
          </cell>
          <cell r="M210">
            <v>0.19900000000000001</v>
          </cell>
          <cell r="O210">
            <v>0.879</v>
          </cell>
          <cell r="Q210">
            <v>0.871</v>
          </cell>
        </row>
        <row r="211">
          <cell r="A211">
            <v>206</v>
          </cell>
          <cell r="B211" t="str">
            <v>Bª t«ng t­êng trô pin &lt;=45cm cao&lt;=4m hoÆc &gt;4m ®¸ 2x4 M300</v>
          </cell>
          <cell r="C211" t="str">
            <v>m3</v>
          </cell>
          <cell r="D211">
            <v>1</v>
          </cell>
          <cell r="E211">
            <v>466.38</v>
          </cell>
          <cell r="F211">
            <v>0.41099999999999998</v>
          </cell>
          <cell r="L211">
            <v>4.9000000000000002E-2</v>
          </cell>
          <cell r="M211">
            <v>0.19900000000000001</v>
          </cell>
          <cell r="O211">
            <v>0.879</v>
          </cell>
          <cell r="Q211">
            <v>0.871</v>
          </cell>
        </row>
        <row r="212">
          <cell r="A212">
            <v>207</v>
          </cell>
          <cell r="B212" t="str">
            <v>Bª t«ng t­êng trô pin &gt;45cm cao&lt;=4m hoÆc &gt;4m ®¸ 1x2 M150</v>
          </cell>
          <cell r="C212" t="str">
            <v>m3</v>
          </cell>
          <cell r="D212">
            <v>1</v>
          </cell>
          <cell r="E212">
            <v>288.02999999999997</v>
          </cell>
          <cell r="F212">
            <v>0.49</v>
          </cell>
          <cell r="L212">
            <v>4.9000000000000002E-2</v>
          </cell>
          <cell r="M212">
            <v>0.19900000000000001</v>
          </cell>
          <cell r="P212">
            <v>0.90400000000000003</v>
          </cell>
          <cell r="Q212">
            <v>0.35199999999999998</v>
          </cell>
        </row>
        <row r="213">
          <cell r="A213">
            <v>208</v>
          </cell>
          <cell r="B213" t="str">
            <v>Bª t«ng t­êng trô pin &gt;45cm cao&lt;=4m hoÆc &gt;4m ®¸ 1x2 M200</v>
          </cell>
          <cell r="C213" t="str">
            <v>m3</v>
          </cell>
          <cell r="D213">
            <v>1</v>
          </cell>
          <cell r="E213">
            <v>350.55</v>
          </cell>
          <cell r="F213">
            <v>0.46600000000000003</v>
          </cell>
          <cell r="L213">
            <v>4.9000000000000002E-2</v>
          </cell>
          <cell r="M213">
            <v>0.19900000000000001</v>
          </cell>
          <cell r="P213">
            <v>0.88900000000000001</v>
          </cell>
          <cell r="Q213">
            <v>0.35199999999999998</v>
          </cell>
        </row>
        <row r="214">
          <cell r="A214">
            <v>209</v>
          </cell>
          <cell r="B214" t="str">
            <v>Bª t«ng t­êng trô pin &gt;45cm cao&lt;=4m hoÆc &gt;4m ®¸ 1x2 M250</v>
          </cell>
          <cell r="C214" t="str">
            <v>m3</v>
          </cell>
          <cell r="D214">
            <v>1</v>
          </cell>
          <cell r="E214">
            <v>415.13</v>
          </cell>
          <cell r="F214">
            <v>0.438</v>
          </cell>
          <cell r="L214">
            <v>4.9000000000000002E-2</v>
          </cell>
          <cell r="M214">
            <v>0.19900000000000001</v>
          </cell>
          <cell r="P214">
            <v>0.879</v>
          </cell>
          <cell r="Q214">
            <v>0.35199999999999998</v>
          </cell>
        </row>
        <row r="215">
          <cell r="A215">
            <v>210</v>
          </cell>
          <cell r="B215" t="str">
            <v>Bª t«ng t­êng trô pin &gt;45cm cao&lt;=4m hoÆc &gt;4m ®¸ 1x2 M300</v>
          </cell>
          <cell r="C215" t="str">
            <v>m3</v>
          </cell>
          <cell r="D215">
            <v>1</v>
          </cell>
          <cell r="E215">
            <v>437.68</v>
          </cell>
          <cell r="F215">
            <v>0.45200000000000001</v>
          </cell>
          <cell r="L215">
            <v>4.9000000000000002E-2</v>
          </cell>
          <cell r="M215">
            <v>0.19900000000000001</v>
          </cell>
          <cell r="P215">
            <v>0.88300000000000001</v>
          </cell>
          <cell r="Q215">
            <v>0.35199999999999998</v>
          </cell>
        </row>
        <row r="216">
          <cell r="A216">
            <v>211</v>
          </cell>
          <cell r="B216" t="str">
            <v>Bª t«ng t­êng trô pin &gt;45cm cao&lt;=4m hoÆc &gt;4m ®¸ 2x4 M150</v>
          </cell>
          <cell r="C216" t="str">
            <v>m3</v>
          </cell>
          <cell r="D216">
            <v>1</v>
          </cell>
          <cell r="E216">
            <v>272.64999999999998</v>
          </cell>
          <cell r="F216">
            <v>0.49399999999999999</v>
          </cell>
          <cell r="L216">
            <v>4.9000000000000002E-2</v>
          </cell>
          <cell r="M216">
            <v>0.19900000000000001</v>
          </cell>
          <cell r="O216">
            <v>0.90600000000000003</v>
          </cell>
          <cell r="Q216">
            <v>0.35199999999999998</v>
          </cell>
          <cell r="BQ216">
            <v>2</v>
          </cell>
        </row>
        <row r="217">
          <cell r="A217">
            <v>212</v>
          </cell>
          <cell r="B217" t="str">
            <v>Bª t«ng t­êng trô pin &gt;45cm cao&lt;=4m hoÆc &gt;4m ®¸ 2x4 M200</v>
          </cell>
          <cell r="C217" t="str">
            <v>m3</v>
          </cell>
          <cell r="D217">
            <v>1</v>
          </cell>
          <cell r="E217">
            <v>331.08</v>
          </cell>
          <cell r="F217">
            <v>0.46899999999999997</v>
          </cell>
          <cell r="L217">
            <v>4.9000000000000002E-2</v>
          </cell>
          <cell r="M217">
            <v>0.19900000000000001</v>
          </cell>
          <cell r="O217">
            <v>0.89600000000000002</v>
          </cell>
          <cell r="Q217">
            <v>0.35199999999999998</v>
          </cell>
          <cell r="BQ217">
            <v>2</v>
          </cell>
        </row>
        <row r="218">
          <cell r="A218">
            <v>213</v>
          </cell>
          <cell r="B218" t="str">
            <v>Bª t«ng t­êng trô pin &gt;45cm cao&lt;=4m hoÆc &gt;4m ®¸ 2x4 M250</v>
          </cell>
          <cell r="C218" t="str">
            <v>m3</v>
          </cell>
          <cell r="D218">
            <v>1</v>
          </cell>
          <cell r="E218">
            <v>384</v>
          </cell>
          <cell r="F218">
            <v>0.45100000000000001</v>
          </cell>
          <cell r="L218">
            <v>4.9000000000000002E-2</v>
          </cell>
          <cell r="M218">
            <v>0.19900000000000001</v>
          </cell>
          <cell r="O218">
            <v>0.879</v>
          </cell>
          <cell r="Q218">
            <v>0.35199999999999998</v>
          </cell>
          <cell r="BQ218">
            <v>2</v>
          </cell>
        </row>
        <row r="219">
          <cell r="A219">
            <v>214</v>
          </cell>
          <cell r="B219" t="str">
            <v>Bª t«ng t­êng trô pin &gt;45cm cao&lt;=4m hoÆc &gt;4m ®¸ 2x4 M300</v>
          </cell>
          <cell r="C219" t="str">
            <v>m3</v>
          </cell>
          <cell r="D219">
            <v>1</v>
          </cell>
          <cell r="E219">
            <v>466.38</v>
          </cell>
          <cell r="F219">
            <v>0.41099999999999998</v>
          </cell>
          <cell r="L219">
            <v>4.9000000000000002E-2</v>
          </cell>
          <cell r="M219">
            <v>0.19900000000000001</v>
          </cell>
          <cell r="O219">
            <v>0.879</v>
          </cell>
          <cell r="Q219">
            <v>0.35199999999999998</v>
          </cell>
          <cell r="BQ219">
            <v>2</v>
          </cell>
        </row>
        <row r="220">
          <cell r="A220">
            <v>215</v>
          </cell>
          <cell r="B220" t="str">
            <v>Bª t«ng cét tiÕt diÖn , chiÒu cao tuú ý ®¸ 1x2 M150</v>
          </cell>
          <cell r="C220" t="str">
            <v>m3</v>
          </cell>
          <cell r="D220">
            <v>1</v>
          </cell>
          <cell r="E220">
            <v>288.02999999999997</v>
          </cell>
          <cell r="F220">
            <v>0.49</v>
          </cell>
          <cell r="L220">
            <v>0.02</v>
          </cell>
          <cell r="M220">
            <v>4.8000000000000001E-2</v>
          </cell>
          <cell r="P220">
            <v>0.90400000000000003</v>
          </cell>
          <cell r="Q220">
            <v>0.35199999999999998</v>
          </cell>
          <cell r="BQ220">
            <v>1</v>
          </cell>
        </row>
        <row r="221">
          <cell r="A221">
            <v>216</v>
          </cell>
          <cell r="B221" t="str">
            <v>Bª t«ng cét tiÕt diÖn , chiÒu cao tuú ý ®¸ 1x2 M200</v>
          </cell>
          <cell r="C221" t="str">
            <v>m3</v>
          </cell>
          <cell r="D221">
            <v>1</v>
          </cell>
          <cell r="E221">
            <v>350.55</v>
          </cell>
          <cell r="F221">
            <v>0.46600000000000003</v>
          </cell>
          <cell r="L221">
            <v>0.02</v>
          </cell>
          <cell r="M221">
            <v>4.8000000000000001E-2</v>
          </cell>
          <cell r="P221">
            <v>0.88900000000000001</v>
          </cell>
          <cell r="Q221">
            <v>0.35199999999999998</v>
          </cell>
          <cell r="BQ221">
            <v>1</v>
          </cell>
        </row>
        <row r="222">
          <cell r="A222">
            <v>217</v>
          </cell>
          <cell r="B222" t="str">
            <v>Bª t«ng cét tiÕt diÖn , chiÒu cao tuú ý ®¸ 1x2 M250</v>
          </cell>
          <cell r="C222" t="str">
            <v>m3</v>
          </cell>
          <cell r="D222">
            <v>1</v>
          </cell>
          <cell r="E222">
            <v>415.13</v>
          </cell>
          <cell r="F222">
            <v>0.438</v>
          </cell>
          <cell r="L222">
            <v>0.02</v>
          </cell>
          <cell r="M222">
            <v>4.8000000000000001E-2</v>
          </cell>
          <cell r="P222">
            <v>0.879</v>
          </cell>
          <cell r="Q222">
            <v>0.35199999999999998</v>
          </cell>
          <cell r="BQ222">
            <v>1</v>
          </cell>
        </row>
        <row r="223">
          <cell r="A223">
            <v>218</v>
          </cell>
          <cell r="B223" t="str">
            <v>Bª t«ng cét tiÕt diÖn , chiÒu cao tuú ý ®¸ 1x2 M300</v>
          </cell>
          <cell r="C223" t="str">
            <v>m3</v>
          </cell>
          <cell r="D223">
            <v>1</v>
          </cell>
          <cell r="E223">
            <v>437.68</v>
          </cell>
          <cell r="F223">
            <v>0.45200000000000001</v>
          </cell>
          <cell r="L223">
            <v>0.02</v>
          </cell>
          <cell r="M223">
            <v>4.8000000000000001E-2</v>
          </cell>
          <cell r="P223">
            <v>0.88300000000000001</v>
          </cell>
          <cell r="Q223">
            <v>0.35199999999999998</v>
          </cell>
          <cell r="BQ223">
            <v>1</v>
          </cell>
        </row>
        <row r="224">
          <cell r="A224">
            <v>219</v>
          </cell>
          <cell r="B224" t="str">
            <v>Bª t«ng cét tiÕt diÖn , chiÒu cao tuú ý ®¸ 2x4 M150</v>
          </cell>
          <cell r="C224" t="str">
            <v>m3</v>
          </cell>
          <cell r="D224">
            <v>1</v>
          </cell>
          <cell r="E224">
            <v>272.64999999999998</v>
          </cell>
          <cell r="F224">
            <v>0.49399999999999999</v>
          </cell>
          <cell r="L224">
            <v>0.02</v>
          </cell>
          <cell r="M224">
            <v>4.8000000000000001E-2</v>
          </cell>
          <cell r="O224">
            <v>0.90600000000000003</v>
          </cell>
          <cell r="Q224">
            <v>0.35199999999999998</v>
          </cell>
          <cell r="BQ224">
            <v>1</v>
          </cell>
        </row>
        <row r="225">
          <cell r="A225">
            <v>220</v>
          </cell>
          <cell r="B225" t="str">
            <v>Bª t«ng cét tiÕt diÖn , chiÒu cao tuú ý ®¸ 2x4 M200</v>
          </cell>
          <cell r="C225" t="str">
            <v>m3</v>
          </cell>
          <cell r="D225">
            <v>1</v>
          </cell>
          <cell r="E225">
            <v>331.08</v>
          </cell>
          <cell r="F225">
            <v>0.46899999999999997</v>
          </cell>
          <cell r="L225">
            <v>0.02</v>
          </cell>
          <cell r="M225">
            <v>4.8000000000000001E-2</v>
          </cell>
          <cell r="O225">
            <v>0.89600000000000002</v>
          </cell>
          <cell r="Q225">
            <v>0.35199999999999998</v>
          </cell>
          <cell r="BQ225">
            <v>1</v>
          </cell>
        </row>
        <row r="226">
          <cell r="A226">
            <v>221</v>
          </cell>
          <cell r="B226" t="str">
            <v>Bª t«ng cét tiÕt diÖn , chiÒu cao tuú ý ®¸ 2x4 M250</v>
          </cell>
          <cell r="C226" t="str">
            <v>m3</v>
          </cell>
          <cell r="D226">
            <v>1</v>
          </cell>
          <cell r="E226">
            <v>384</v>
          </cell>
          <cell r="F226">
            <v>0.45100000000000001</v>
          </cell>
          <cell r="L226">
            <v>0.02</v>
          </cell>
          <cell r="M226">
            <v>4.8000000000000001E-2</v>
          </cell>
          <cell r="O226">
            <v>0.879</v>
          </cell>
          <cell r="Q226">
            <v>0.35199999999999998</v>
          </cell>
          <cell r="BQ226">
            <v>1</v>
          </cell>
        </row>
        <row r="227">
          <cell r="A227">
            <v>222</v>
          </cell>
          <cell r="B227" t="str">
            <v>Bª t«ng cét tiÕt diÖn , chiÒu cao tuú ý ®¸ 2x4 M300</v>
          </cell>
          <cell r="C227" t="str">
            <v>m3</v>
          </cell>
          <cell r="D227">
            <v>1</v>
          </cell>
          <cell r="E227">
            <v>466.38</v>
          </cell>
          <cell r="F227">
            <v>0.41099999999999998</v>
          </cell>
          <cell r="L227">
            <v>0.02</v>
          </cell>
          <cell r="M227">
            <v>4.8000000000000001E-2</v>
          </cell>
          <cell r="O227">
            <v>0.879</v>
          </cell>
          <cell r="Q227">
            <v>0.35199999999999998</v>
          </cell>
          <cell r="BQ227">
            <v>1</v>
          </cell>
        </row>
        <row r="228">
          <cell r="A228">
            <v>223</v>
          </cell>
          <cell r="B228" t="str">
            <v>Bª t«ng xµ dÇm ,gi»ng,sµn m¸i ®¸ 1x2 M150</v>
          </cell>
          <cell r="C228" t="str">
            <v>m3</v>
          </cell>
          <cell r="D228">
            <v>1</v>
          </cell>
          <cell r="E228">
            <v>288.02999999999997</v>
          </cell>
          <cell r="F228">
            <v>0.49</v>
          </cell>
          <cell r="P228">
            <v>0.90400000000000003</v>
          </cell>
          <cell r="BQ228">
            <v>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  <sheetName val="ma-pt"/>
      <sheetName val="DI-ESTI"/>
      <sheetName val="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D34"/>
  <sheetViews>
    <sheetView workbookViewId="0">
      <selection activeCell="G18" sqref="G18"/>
    </sheetView>
  </sheetViews>
  <sheetFormatPr defaultRowHeight="15.75"/>
  <cols>
    <col min="2" max="2" width="24.625" bestFit="1" customWidth="1"/>
  </cols>
  <sheetData>
    <row r="2" spans="1:4">
      <c r="B2" s="809" t="s">
        <v>368</v>
      </c>
      <c r="C2" s="809"/>
    </row>
    <row r="3" spans="1:4">
      <c r="B3" s="203"/>
      <c r="C3" s="809" t="s">
        <v>366</v>
      </c>
      <c r="D3" s="809"/>
    </row>
    <row r="4" spans="1:4">
      <c r="B4" s="203"/>
      <c r="C4" t="s">
        <v>364</v>
      </c>
      <c r="D4" t="s">
        <v>365</v>
      </c>
    </row>
    <row r="5" spans="1:4">
      <c r="A5">
        <v>1</v>
      </c>
      <c r="B5" t="s">
        <v>353</v>
      </c>
      <c r="D5" t="s">
        <v>367</v>
      </c>
    </row>
    <row r="6" spans="1:4">
      <c r="A6">
        <v>2</v>
      </c>
      <c r="B6" s="476" t="s">
        <v>354</v>
      </c>
      <c r="C6" t="s">
        <v>367</v>
      </c>
      <c r="D6" t="s">
        <v>367</v>
      </c>
    </row>
    <row r="7" spans="1:4">
      <c r="A7">
        <v>3</v>
      </c>
      <c r="B7" t="s">
        <v>274</v>
      </c>
      <c r="D7" t="s">
        <v>367</v>
      </c>
    </row>
    <row r="8" spans="1:4">
      <c r="A8">
        <v>4</v>
      </c>
      <c r="B8" t="s">
        <v>355</v>
      </c>
      <c r="D8" t="s">
        <v>367</v>
      </c>
    </row>
    <row r="9" spans="1:4">
      <c r="A9">
        <v>5</v>
      </c>
      <c r="B9" t="s">
        <v>356</v>
      </c>
      <c r="D9" t="s">
        <v>367</v>
      </c>
    </row>
    <row r="10" spans="1:4">
      <c r="A10">
        <v>6</v>
      </c>
      <c r="B10" s="476" t="s">
        <v>275</v>
      </c>
      <c r="C10" t="s">
        <v>367</v>
      </c>
      <c r="D10" t="s">
        <v>367</v>
      </c>
    </row>
    <row r="11" spans="1:4">
      <c r="A11">
        <v>7</v>
      </c>
      <c r="B11" t="s">
        <v>357</v>
      </c>
      <c r="D11" t="s">
        <v>367</v>
      </c>
    </row>
    <row r="12" spans="1:4">
      <c r="A12">
        <v>8</v>
      </c>
      <c r="B12" s="476" t="s">
        <v>374</v>
      </c>
      <c r="C12" t="s">
        <v>367</v>
      </c>
      <c r="D12" t="s">
        <v>367</v>
      </c>
    </row>
    <row r="13" spans="1:4">
      <c r="A13">
        <v>9</v>
      </c>
      <c r="B13" t="s">
        <v>358</v>
      </c>
      <c r="D13" t="s">
        <v>367</v>
      </c>
    </row>
    <row r="14" spans="1:4">
      <c r="A14">
        <v>10</v>
      </c>
      <c r="B14" s="476" t="s">
        <v>391</v>
      </c>
      <c r="C14" t="s">
        <v>367</v>
      </c>
      <c r="D14" t="s">
        <v>367</v>
      </c>
    </row>
    <row r="15" spans="1:4">
      <c r="A15">
        <v>11</v>
      </c>
      <c r="B15" s="476" t="s">
        <v>392</v>
      </c>
      <c r="C15" t="s">
        <v>367</v>
      </c>
      <c r="D15" t="s">
        <v>367</v>
      </c>
    </row>
    <row r="16" spans="1:4">
      <c r="A16">
        <v>12</v>
      </c>
      <c r="B16" s="476" t="s">
        <v>375</v>
      </c>
      <c r="C16" t="s">
        <v>367</v>
      </c>
      <c r="D16" t="s">
        <v>367</v>
      </c>
    </row>
    <row r="17" spans="1:4">
      <c r="A17">
        <v>13</v>
      </c>
      <c r="B17" s="476" t="s">
        <v>359</v>
      </c>
      <c r="C17" t="s">
        <v>367</v>
      </c>
      <c r="D17" t="s">
        <v>367</v>
      </c>
    </row>
    <row r="18" spans="1:4">
      <c r="A18">
        <v>14</v>
      </c>
      <c r="B18" s="476" t="s">
        <v>360</v>
      </c>
      <c r="C18" t="s">
        <v>367</v>
      </c>
      <c r="D18" t="s">
        <v>367</v>
      </c>
    </row>
    <row r="19" spans="1:4">
      <c r="A19">
        <v>15</v>
      </c>
      <c r="B19" t="s">
        <v>361</v>
      </c>
      <c r="D19" t="s">
        <v>367</v>
      </c>
    </row>
    <row r="20" spans="1:4">
      <c r="A20">
        <v>16</v>
      </c>
      <c r="B20" s="476" t="s">
        <v>376</v>
      </c>
      <c r="C20" t="s">
        <v>367</v>
      </c>
      <c r="D20" t="s">
        <v>367</v>
      </c>
    </row>
    <row r="21" spans="1:4">
      <c r="A21">
        <v>17</v>
      </c>
      <c r="B21" t="s">
        <v>377</v>
      </c>
      <c r="D21" t="s">
        <v>367</v>
      </c>
    </row>
    <row r="22" spans="1:4">
      <c r="A22">
        <v>18</v>
      </c>
      <c r="B22" s="476" t="s">
        <v>378</v>
      </c>
      <c r="C22" t="s">
        <v>367</v>
      </c>
      <c r="D22" t="s">
        <v>367</v>
      </c>
    </row>
    <row r="23" spans="1:4">
      <c r="A23">
        <v>19</v>
      </c>
      <c r="B23" t="s">
        <v>379</v>
      </c>
      <c r="D23" t="s">
        <v>367</v>
      </c>
    </row>
    <row r="24" spans="1:4">
      <c r="A24">
        <v>20</v>
      </c>
      <c r="B24" s="476" t="s">
        <v>277</v>
      </c>
      <c r="D24" t="s">
        <v>367</v>
      </c>
    </row>
    <row r="25" spans="1:4">
      <c r="A25">
        <v>21</v>
      </c>
      <c r="B25" s="476" t="s">
        <v>380</v>
      </c>
      <c r="D25" t="s">
        <v>367</v>
      </c>
    </row>
    <row r="26" spans="1:4">
      <c r="A26">
        <v>22</v>
      </c>
      <c r="B26" s="476" t="s">
        <v>381</v>
      </c>
      <c r="C26" t="s">
        <v>367</v>
      </c>
      <c r="D26" t="s">
        <v>367</v>
      </c>
    </row>
    <row r="27" spans="1:4">
      <c r="A27">
        <v>23</v>
      </c>
      <c r="B27" s="476" t="s">
        <v>382</v>
      </c>
      <c r="C27" t="s">
        <v>367</v>
      </c>
      <c r="D27" t="s">
        <v>367</v>
      </c>
    </row>
    <row r="28" spans="1:4">
      <c r="A28">
        <v>24</v>
      </c>
      <c r="B28" s="476" t="s">
        <v>393</v>
      </c>
      <c r="C28" t="s">
        <v>367</v>
      </c>
      <c r="D28" t="s">
        <v>367</v>
      </c>
    </row>
    <row r="29" spans="1:4">
      <c r="A29">
        <v>25</v>
      </c>
      <c r="B29" s="476" t="s">
        <v>385</v>
      </c>
      <c r="C29" t="s">
        <v>367</v>
      </c>
      <c r="D29" t="s">
        <v>367</v>
      </c>
    </row>
    <row r="30" spans="1:4">
      <c r="A30">
        <v>26</v>
      </c>
      <c r="B30" t="s">
        <v>394</v>
      </c>
      <c r="D30" t="s">
        <v>367</v>
      </c>
    </row>
    <row r="31" spans="1:4">
      <c r="A31">
        <v>27</v>
      </c>
      <c r="B31" s="476" t="s">
        <v>383</v>
      </c>
      <c r="C31" t="s">
        <v>367</v>
      </c>
      <c r="D31" t="s">
        <v>367</v>
      </c>
    </row>
    <row r="32" spans="1:4">
      <c r="A32">
        <v>28</v>
      </c>
      <c r="B32" t="s">
        <v>384</v>
      </c>
      <c r="D32" t="s">
        <v>367</v>
      </c>
    </row>
    <row r="33" spans="1:4">
      <c r="A33">
        <v>29</v>
      </c>
      <c r="B33" s="476" t="s">
        <v>386</v>
      </c>
      <c r="C33" t="s">
        <v>367</v>
      </c>
      <c r="D33" t="s">
        <v>367</v>
      </c>
    </row>
    <row r="34" spans="1:4">
      <c r="A34">
        <v>30</v>
      </c>
      <c r="B34" s="476" t="s">
        <v>276</v>
      </c>
      <c r="C34" t="s">
        <v>367</v>
      </c>
      <c r="D34" t="s">
        <v>367</v>
      </c>
    </row>
  </sheetData>
  <mergeCells count="2">
    <mergeCell ref="C3:D3"/>
    <mergeCell ref="B2:C2"/>
  </mergeCells>
  <hyperlinks>
    <hyperlink ref="B6" location="'1.Nong nghiep'!A1" display=" Nông nghiệp" xr:uid="{00000000-0004-0000-0000-000000000000}"/>
    <hyperlink ref="B10" location="'2.IIPthang'!A1" display="IIP" xr:uid="{00000000-0004-0000-0000-000001000000}"/>
    <hyperlink ref="B12" location="'3.SPCNthang'!A1" display="sp CN tháng" xr:uid="{00000000-0004-0000-0000-000002000000}"/>
    <hyperlink ref="B14" location="'4.ton kho'!A1" display="Tồn kho" xr:uid="{00000000-0004-0000-0000-000003000000}"/>
    <hyperlink ref="B15" location="'5.tieu thu'!A1" display="Tiêu Thụ" xr:uid="{00000000-0004-0000-0000-000004000000}"/>
    <hyperlink ref="B16" location="'6.Doanh nghiep'!A1" display="Đăng ký DN" xr:uid="{00000000-0004-0000-0000-000005000000}"/>
    <hyperlink ref="B17" location="'7.Tong muc'!A1" display=" Tổng mức" xr:uid="{00000000-0004-0000-0000-000006000000}"/>
    <hyperlink ref="B18" location="'8.DTBLthang'!A1" display=" Doanh thu bán lẻ HH" xr:uid="{00000000-0004-0000-0000-000007000000}"/>
    <hyperlink ref="B20" location="'9.DT van tai'!A1" display=" DT vận tải" xr:uid="{00000000-0004-0000-0000-000008000000}"/>
    <hyperlink ref="B22" location="'10.Vantaithang'!A1" display=" Vận tải tháng" xr:uid="{00000000-0004-0000-0000-000009000000}"/>
    <hyperlink ref="B24" location="'11. Nhapkhau'!A1" display="Nhập khẩu" xr:uid="{00000000-0004-0000-0000-00000A000000}"/>
    <hyperlink ref="B25" location="'12.Xuatkhau'!A1" display=" Xuất khẩu" xr:uid="{00000000-0004-0000-0000-00000B000000}"/>
    <hyperlink ref="B26" location="'13.Thu NSNN'!A1" display="Thu ngân sách" xr:uid="{00000000-0004-0000-0000-00000C000000}"/>
    <hyperlink ref="B27" location="'14.Chi NSNN'!A1" display=" Chi ngân sách" xr:uid="{00000000-0004-0000-0000-00000D000000}"/>
    <hyperlink ref="B28" location="'15.NHNN'!A1" display="Hoạt động ngân hàng" xr:uid="{00000000-0004-0000-0000-00000E000000}"/>
    <hyperlink ref="B29" location="'16.Thu hut dau tu'!A1" display="Thu hút đầu tư" xr:uid="{00000000-0004-0000-0000-00000F000000}"/>
    <hyperlink ref="B31" location="'17.VonNSNNthang'!A1" display="Vốn đầu tư từ NSNN tháng" xr:uid="{00000000-0004-0000-0000-000010000000}"/>
    <hyperlink ref="B33" location="'18.CPI'!A1" display=" CPI" xr:uid="{00000000-0004-0000-0000-000011000000}"/>
    <hyperlink ref="B34" location="'19.XHMT'!A1" display="XHMT" xr:uid="{00000000-0004-0000-0000-000012000000}"/>
  </hyperlinks>
  <pageMargins left="1.1811023622047245" right="0.78740157480314965" top="0.78740157480314965" bottom="0.78740157480314965" header="0" footer="0"/>
  <pageSetup paperSize="9" fitToHeight="0" orientation="portrait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L33"/>
  <sheetViews>
    <sheetView zoomScaleNormal="100" workbookViewId="0">
      <selection activeCell="L31" sqref="L31"/>
    </sheetView>
  </sheetViews>
  <sheetFormatPr defaultRowHeight="24.95" customHeight="1"/>
  <cols>
    <col min="1" max="1" width="28.25" style="294" customWidth="1"/>
    <col min="2" max="2" width="9.125" style="294" customWidth="1"/>
    <col min="3" max="3" width="12.75" style="294" customWidth="1"/>
    <col min="4" max="4" width="12.875" style="294" customWidth="1"/>
    <col min="5" max="6" width="12.75" style="294" customWidth="1"/>
    <col min="7" max="7" width="12.375" style="294" customWidth="1"/>
    <col min="8" max="11" width="8" style="294" customWidth="1"/>
    <col min="12" max="230" width="9" style="294"/>
    <col min="231" max="231" width="29.625" style="294" customWidth="1"/>
    <col min="232" max="232" width="9" style="294" bestFit="1"/>
    <col min="233" max="233" width="6.875" style="294" bestFit="1" customWidth="1"/>
    <col min="234" max="234" width="6.125" style="294" bestFit="1" customWidth="1"/>
    <col min="235" max="235" width="6.625" style="294" bestFit="1" customWidth="1"/>
    <col min="236" max="237" width="9.375" style="294" customWidth="1"/>
    <col min="238" max="486" width="9" style="294"/>
    <col min="487" max="487" width="29.625" style="294" customWidth="1"/>
    <col min="488" max="488" width="9" style="294" bestFit="1"/>
    <col min="489" max="489" width="6.875" style="294" bestFit="1" customWidth="1"/>
    <col min="490" max="490" width="6.125" style="294" bestFit="1" customWidth="1"/>
    <col min="491" max="491" width="6.625" style="294" bestFit="1" customWidth="1"/>
    <col min="492" max="493" width="9.375" style="294" customWidth="1"/>
    <col min="494" max="742" width="9" style="294"/>
    <col min="743" max="743" width="29.625" style="294" customWidth="1"/>
    <col min="744" max="744" width="9" style="294" bestFit="1"/>
    <col min="745" max="745" width="6.875" style="294" bestFit="1" customWidth="1"/>
    <col min="746" max="746" width="6.125" style="294" bestFit="1" customWidth="1"/>
    <col min="747" max="747" width="6.625" style="294" bestFit="1" customWidth="1"/>
    <col min="748" max="749" width="9.375" style="294" customWidth="1"/>
    <col min="750" max="998" width="9" style="294"/>
    <col min="999" max="999" width="29.625" style="294" customWidth="1"/>
    <col min="1000" max="1000" width="9" style="294" bestFit="1"/>
    <col min="1001" max="1001" width="6.875" style="294" bestFit="1" customWidth="1"/>
    <col min="1002" max="1002" width="6.125" style="294" bestFit="1" customWidth="1"/>
    <col min="1003" max="1003" width="6.625" style="294" bestFit="1" customWidth="1"/>
    <col min="1004" max="1005" width="9.375" style="294" customWidth="1"/>
    <col min="1006" max="1254" width="9" style="294"/>
    <col min="1255" max="1255" width="29.625" style="294" customWidth="1"/>
    <col min="1256" max="1256" width="9" style="294" bestFit="1"/>
    <col min="1257" max="1257" width="6.875" style="294" bestFit="1" customWidth="1"/>
    <col min="1258" max="1258" width="6.125" style="294" bestFit="1" customWidth="1"/>
    <col min="1259" max="1259" width="6.625" style="294" bestFit="1" customWidth="1"/>
    <col min="1260" max="1261" width="9.375" style="294" customWidth="1"/>
    <col min="1262" max="1510" width="9" style="294"/>
    <col min="1511" max="1511" width="29.625" style="294" customWidth="1"/>
    <col min="1512" max="1512" width="9" style="294" bestFit="1"/>
    <col min="1513" max="1513" width="6.875" style="294" bestFit="1" customWidth="1"/>
    <col min="1514" max="1514" width="6.125" style="294" bestFit="1" customWidth="1"/>
    <col min="1515" max="1515" width="6.625" style="294" bestFit="1" customWidth="1"/>
    <col min="1516" max="1517" width="9.375" style="294" customWidth="1"/>
    <col min="1518" max="1766" width="9" style="294"/>
    <col min="1767" max="1767" width="29.625" style="294" customWidth="1"/>
    <col min="1768" max="1768" width="9" style="294" bestFit="1"/>
    <col min="1769" max="1769" width="6.875" style="294" bestFit="1" customWidth="1"/>
    <col min="1770" max="1770" width="6.125" style="294" bestFit="1" customWidth="1"/>
    <col min="1771" max="1771" width="6.625" style="294" bestFit="1" customWidth="1"/>
    <col min="1772" max="1773" width="9.375" style="294" customWidth="1"/>
    <col min="1774" max="2022" width="9" style="294"/>
    <col min="2023" max="2023" width="29.625" style="294" customWidth="1"/>
    <col min="2024" max="2024" width="9" style="294" bestFit="1"/>
    <col min="2025" max="2025" width="6.875" style="294" bestFit="1" customWidth="1"/>
    <col min="2026" max="2026" width="6.125" style="294" bestFit="1" customWidth="1"/>
    <col min="2027" max="2027" width="6.625" style="294" bestFit="1" customWidth="1"/>
    <col min="2028" max="2029" width="9.375" style="294" customWidth="1"/>
    <col min="2030" max="2278" width="9" style="294"/>
    <col min="2279" max="2279" width="29.625" style="294" customWidth="1"/>
    <col min="2280" max="2280" width="9" style="294" bestFit="1"/>
    <col min="2281" max="2281" width="6.875" style="294" bestFit="1" customWidth="1"/>
    <col min="2282" max="2282" width="6.125" style="294" bestFit="1" customWidth="1"/>
    <col min="2283" max="2283" width="6.625" style="294" bestFit="1" customWidth="1"/>
    <col min="2284" max="2285" width="9.375" style="294" customWidth="1"/>
    <col min="2286" max="2534" width="9" style="294"/>
    <col min="2535" max="2535" width="29.625" style="294" customWidth="1"/>
    <col min="2536" max="2536" width="9" style="294" bestFit="1"/>
    <col min="2537" max="2537" width="6.875" style="294" bestFit="1" customWidth="1"/>
    <col min="2538" max="2538" width="6.125" style="294" bestFit="1" customWidth="1"/>
    <col min="2539" max="2539" width="6.625" style="294" bestFit="1" customWidth="1"/>
    <col min="2540" max="2541" width="9.375" style="294" customWidth="1"/>
    <col min="2542" max="2790" width="9" style="294"/>
    <col min="2791" max="2791" width="29.625" style="294" customWidth="1"/>
    <col min="2792" max="2792" width="9" style="294" bestFit="1"/>
    <col min="2793" max="2793" width="6.875" style="294" bestFit="1" customWidth="1"/>
    <col min="2794" max="2794" width="6.125" style="294" bestFit="1" customWidth="1"/>
    <col min="2795" max="2795" width="6.625" style="294" bestFit="1" customWidth="1"/>
    <col min="2796" max="2797" width="9.375" style="294" customWidth="1"/>
    <col min="2798" max="3046" width="9" style="294"/>
    <col min="3047" max="3047" width="29.625" style="294" customWidth="1"/>
    <col min="3048" max="3048" width="9" style="294" bestFit="1"/>
    <col min="3049" max="3049" width="6.875" style="294" bestFit="1" customWidth="1"/>
    <col min="3050" max="3050" width="6.125" style="294" bestFit="1" customWidth="1"/>
    <col min="3051" max="3051" width="6.625" style="294" bestFit="1" customWidth="1"/>
    <col min="3052" max="3053" width="9.375" style="294" customWidth="1"/>
    <col min="3054" max="3302" width="9" style="294"/>
    <col min="3303" max="3303" width="29.625" style="294" customWidth="1"/>
    <col min="3304" max="3304" width="9" style="294" bestFit="1"/>
    <col min="3305" max="3305" width="6.875" style="294" bestFit="1" customWidth="1"/>
    <col min="3306" max="3306" width="6.125" style="294" bestFit="1" customWidth="1"/>
    <col min="3307" max="3307" width="6.625" style="294" bestFit="1" customWidth="1"/>
    <col min="3308" max="3309" width="9.375" style="294" customWidth="1"/>
    <col min="3310" max="3558" width="9" style="294"/>
    <col min="3559" max="3559" width="29.625" style="294" customWidth="1"/>
    <col min="3560" max="3560" width="9" style="294" bestFit="1"/>
    <col min="3561" max="3561" width="6.875" style="294" bestFit="1" customWidth="1"/>
    <col min="3562" max="3562" width="6.125" style="294" bestFit="1" customWidth="1"/>
    <col min="3563" max="3563" width="6.625" style="294" bestFit="1" customWidth="1"/>
    <col min="3564" max="3565" width="9.375" style="294" customWidth="1"/>
    <col min="3566" max="3814" width="9" style="294"/>
    <col min="3815" max="3815" width="29.625" style="294" customWidth="1"/>
    <col min="3816" max="3816" width="9" style="294" bestFit="1"/>
    <col min="3817" max="3817" width="6.875" style="294" bestFit="1" customWidth="1"/>
    <col min="3818" max="3818" width="6.125" style="294" bestFit="1" customWidth="1"/>
    <col min="3819" max="3819" width="6.625" style="294" bestFit="1" customWidth="1"/>
    <col min="3820" max="3821" width="9.375" style="294" customWidth="1"/>
    <col min="3822" max="4070" width="9" style="294"/>
    <col min="4071" max="4071" width="29.625" style="294" customWidth="1"/>
    <col min="4072" max="4072" width="9" style="294" bestFit="1"/>
    <col min="4073" max="4073" width="6.875" style="294" bestFit="1" customWidth="1"/>
    <col min="4074" max="4074" width="6.125" style="294" bestFit="1" customWidth="1"/>
    <col min="4075" max="4075" width="6.625" style="294" bestFit="1" customWidth="1"/>
    <col min="4076" max="4077" width="9.375" style="294" customWidth="1"/>
    <col min="4078" max="4326" width="9" style="294"/>
    <col min="4327" max="4327" width="29.625" style="294" customWidth="1"/>
    <col min="4328" max="4328" width="9" style="294" bestFit="1"/>
    <col min="4329" max="4329" width="6.875" style="294" bestFit="1" customWidth="1"/>
    <col min="4330" max="4330" width="6.125" style="294" bestFit="1" customWidth="1"/>
    <col min="4331" max="4331" width="6.625" style="294" bestFit="1" customWidth="1"/>
    <col min="4332" max="4333" width="9.375" style="294" customWidth="1"/>
    <col min="4334" max="4582" width="9" style="294"/>
    <col min="4583" max="4583" width="29.625" style="294" customWidth="1"/>
    <col min="4584" max="4584" width="9" style="294" bestFit="1"/>
    <col min="4585" max="4585" width="6.875" style="294" bestFit="1" customWidth="1"/>
    <col min="4586" max="4586" width="6.125" style="294" bestFit="1" customWidth="1"/>
    <col min="4587" max="4587" width="6.625" style="294" bestFit="1" customWidth="1"/>
    <col min="4588" max="4589" width="9.375" style="294" customWidth="1"/>
    <col min="4590" max="4838" width="9" style="294"/>
    <col min="4839" max="4839" width="29.625" style="294" customWidth="1"/>
    <col min="4840" max="4840" width="9" style="294" bestFit="1"/>
    <col min="4841" max="4841" width="6.875" style="294" bestFit="1" customWidth="1"/>
    <col min="4842" max="4842" width="6.125" style="294" bestFit="1" customWidth="1"/>
    <col min="4843" max="4843" width="6.625" style="294" bestFit="1" customWidth="1"/>
    <col min="4844" max="4845" width="9.375" style="294" customWidth="1"/>
    <col min="4846" max="5094" width="9" style="294"/>
    <col min="5095" max="5095" width="29.625" style="294" customWidth="1"/>
    <col min="5096" max="5096" width="9" style="294" bestFit="1"/>
    <col min="5097" max="5097" width="6.875" style="294" bestFit="1" customWidth="1"/>
    <col min="5098" max="5098" width="6.125" style="294" bestFit="1" customWidth="1"/>
    <col min="5099" max="5099" width="6.625" style="294" bestFit="1" customWidth="1"/>
    <col min="5100" max="5101" width="9.375" style="294" customWidth="1"/>
    <col min="5102" max="5350" width="9" style="294"/>
    <col min="5351" max="5351" width="29.625" style="294" customWidth="1"/>
    <col min="5352" max="5352" width="9" style="294" bestFit="1"/>
    <col min="5353" max="5353" width="6.875" style="294" bestFit="1" customWidth="1"/>
    <col min="5354" max="5354" width="6.125" style="294" bestFit="1" customWidth="1"/>
    <col min="5355" max="5355" width="6.625" style="294" bestFit="1" customWidth="1"/>
    <col min="5356" max="5357" width="9.375" style="294" customWidth="1"/>
    <col min="5358" max="5606" width="9" style="294"/>
    <col min="5607" max="5607" width="29.625" style="294" customWidth="1"/>
    <col min="5608" max="5608" width="9" style="294" bestFit="1"/>
    <col min="5609" max="5609" width="6.875" style="294" bestFit="1" customWidth="1"/>
    <col min="5610" max="5610" width="6.125" style="294" bestFit="1" customWidth="1"/>
    <col min="5611" max="5611" width="6.625" style="294" bestFit="1" customWidth="1"/>
    <col min="5612" max="5613" width="9.375" style="294" customWidth="1"/>
    <col min="5614" max="5862" width="9" style="294"/>
    <col min="5863" max="5863" width="29.625" style="294" customWidth="1"/>
    <col min="5864" max="5864" width="9" style="294" bestFit="1"/>
    <col min="5865" max="5865" width="6.875" style="294" bestFit="1" customWidth="1"/>
    <col min="5866" max="5866" width="6.125" style="294" bestFit="1" customWidth="1"/>
    <col min="5867" max="5867" width="6.625" style="294" bestFit="1" customWidth="1"/>
    <col min="5868" max="5869" width="9.375" style="294" customWidth="1"/>
    <col min="5870" max="6118" width="9" style="294"/>
    <col min="6119" max="6119" width="29.625" style="294" customWidth="1"/>
    <col min="6120" max="6120" width="9" style="294" bestFit="1"/>
    <col min="6121" max="6121" width="6.875" style="294" bestFit="1" customWidth="1"/>
    <col min="6122" max="6122" width="6.125" style="294" bestFit="1" customWidth="1"/>
    <col min="6123" max="6123" width="6.625" style="294" bestFit="1" customWidth="1"/>
    <col min="6124" max="6125" width="9.375" style="294" customWidth="1"/>
    <col min="6126" max="6374" width="9" style="294"/>
    <col min="6375" max="6375" width="29.625" style="294" customWidth="1"/>
    <col min="6376" max="6376" width="9" style="294" bestFit="1"/>
    <col min="6377" max="6377" width="6.875" style="294" bestFit="1" customWidth="1"/>
    <col min="6378" max="6378" width="6.125" style="294" bestFit="1" customWidth="1"/>
    <col min="6379" max="6379" width="6.625" style="294" bestFit="1" customWidth="1"/>
    <col min="6380" max="6381" width="9.375" style="294" customWidth="1"/>
    <col min="6382" max="6630" width="9" style="294"/>
    <col min="6631" max="6631" width="29.625" style="294" customWidth="1"/>
    <col min="6632" max="6632" width="9" style="294" bestFit="1"/>
    <col min="6633" max="6633" width="6.875" style="294" bestFit="1" customWidth="1"/>
    <col min="6634" max="6634" width="6.125" style="294" bestFit="1" customWidth="1"/>
    <col min="6635" max="6635" width="6.625" style="294" bestFit="1" customWidth="1"/>
    <col min="6636" max="6637" width="9.375" style="294" customWidth="1"/>
    <col min="6638" max="6886" width="9" style="294"/>
    <col min="6887" max="6887" width="29.625" style="294" customWidth="1"/>
    <col min="6888" max="6888" width="9" style="294" bestFit="1"/>
    <col min="6889" max="6889" width="6.875" style="294" bestFit="1" customWidth="1"/>
    <col min="6890" max="6890" width="6.125" style="294" bestFit="1" customWidth="1"/>
    <col min="6891" max="6891" width="6.625" style="294" bestFit="1" customWidth="1"/>
    <col min="6892" max="6893" width="9.375" style="294" customWidth="1"/>
    <col min="6894" max="7142" width="9" style="294"/>
    <col min="7143" max="7143" width="29.625" style="294" customWidth="1"/>
    <col min="7144" max="7144" width="9" style="294" bestFit="1"/>
    <col min="7145" max="7145" width="6.875" style="294" bestFit="1" customWidth="1"/>
    <col min="7146" max="7146" width="6.125" style="294" bestFit="1" customWidth="1"/>
    <col min="7147" max="7147" width="6.625" style="294" bestFit="1" customWidth="1"/>
    <col min="7148" max="7149" width="9.375" style="294" customWidth="1"/>
    <col min="7150" max="7398" width="9" style="294"/>
    <col min="7399" max="7399" width="29.625" style="294" customWidth="1"/>
    <col min="7400" max="7400" width="9" style="294" bestFit="1"/>
    <col min="7401" max="7401" width="6.875" style="294" bestFit="1" customWidth="1"/>
    <col min="7402" max="7402" width="6.125" style="294" bestFit="1" customWidth="1"/>
    <col min="7403" max="7403" width="6.625" style="294" bestFit="1" customWidth="1"/>
    <col min="7404" max="7405" width="9.375" style="294" customWidth="1"/>
    <col min="7406" max="7654" width="9" style="294"/>
    <col min="7655" max="7655" width="29.625" style="294" customWidth="1"/>
    <col min="7656" max="7656" width="9" style="294" bestFit="1"/>
    <col min="7657" max="7657" width="6.875" style="294" bestFit="1" customWidth="1"/>
    <col min="7658" max="7658" width="6.125" style="294" bestFit="1" customWidth="1"/>
    <col min="7659" max="7659" width="6.625" style="294" bestFit="1" customWidth="1"/>
    <col min="7660" max="7661" width="9.375" style="294" customWidth="1"/>
    <col min="7662" max="7910" width="9" style="294"/>
    <col min="7911" max="7911" width="29.625" style="294" customWidth="1"/>
    <col min="7912" max="7912" width="9" style="294" bestFit="1"/>
    <col min="7913" max="7913" width="6.875" style="294" bestFit="1" customWidth="1"/>
    <col min="7914" max="7914" width="6.125" style="294" bestFit="1" customWidth="1"/>
    <col min="7915" max="7915" width="6.625" style="294" bestFit="1" customWidth="1"/>
    <col min="7916" max="7917" width="9.375" style="294" customWidth="1"/>
    <col min="7918" max="8166" width="9" style="294"/>
    <col min="8167" max="8167" width="29.625" style="294" customWidth="1"/>
    <col min="8168" max="8168" width="9" style="294" bestFit="1"/>
    <col min="8169" max="8169" width="6.875" style="294" bestFit="1" customWidth="1"/>
    <col min="8170" max="8170" width="6.125" style="294" bestFit="1" customWidth="1"/>
    <col min="8171" max="8171" width="6.625" style="294" bestFit="1" customWidth="1"/>
    <col min="8172" max="8173" width="9.375" style="294" customWidth="1"/>
    <col min="8174" max="8422" width="9" style="294"/>
    <col min="8423" max="8423" width="29.625" style="294" customWidth="1"/>
    <col min="8424" max="8424" width="9" style="294" bestFit="1"/>
    <col min="8425" max="8425" width="6.875" style="294" bestFit="1" customWidth="1"/>
    <col min="8426" max="8426" width="6.125" style="294" bestFit="1" customWidth="1"/>
    <col min="8427" max="8427" width="6.625" style="294" bestFit="1" customWidth="1"/>
    <col min="8428" max="8429" width="9.375" style="294" customWidth="1"/>
    <col min="8430" max="8678" width="9" style="294"/>
    <col min="8679" max="8679" width="29.625" style="294" customWidth="1"/>
    <col min="8680" max="8680" width="9" style="294" bestFit="1"/>
    <col min="8681" max="8681" width="6.875" style="294" bestFit="1" customWidth="1"/>
    <col min="8682" max="8682" width="6.125" style="294" bestFit="1" customWidth="1"/>
    <col min="8683" max="8683" width="6.625" style="294" bestFit="1" customWidth="1"/>
    <col min="8684" max="8685" width="9.375" style="294" customWidth="1"/>
    <col min="8686" max="8934" width="9" style="294"/>
    <col min="8935" max="8935" width="29.625" style="294" customWidth="1"/>
    <col min="8936" max="8936" width="9" style="294" bestFit="1"/>
    <col min="8937" max="8937" width="6.875" style="294" bestFit="1" customWidth="1"/>
    <col min="8938" max="8938" width="6.125" style="294" bestFit="1" customWidth="1"/>
    <col min="8939" max="8939" width="6.625" style="294" bestFit="1" customWidth="1"/>
    <col min="8940" max="8941" width="9.375" style="294" customWidth="1"/>
    <col min="8942" max="9190" width="9" style="294"/>
    <col min="9191" max="9191" width="29.625" style="294" customWidth="1"/>
    <col min="9192" max="9192" width="9" style="294" bestFit="1"/>
    <col min="9193" max="9193" width="6.875" style="294" bestFit="1" customWidth="1"/>
    <col min="9194" max="9194" width="6.125" style="294" bestFit="1" customWidth="1"/>
    <col min="9195" max="9195" width="6.625" style="294" bestFit="1" customWidth="1"/>
    <col min="9196" max="9197" width="9.375" style="294" customWidth="1"/>
    <col min="9198" max="9446" width="9" style="294"/>
    <col min="9447" max="9447" width="29.625" style="294" customWidth="1"/>
    <col min="9448" max="9448" width="9" style="294" bestFit="1"/>
    <col min="9449" max="9449" width="6.875" style="294" bestFit="1" customWidth="1"/>
    <col min="9450" max="9450" width="6.125" style="294" bestFit="1" customWidth="1"/>
    <col min="9451" max="9451" width="6.625" style="294" bestFit="1" customWidth="1"/>
    <col min="9452" max="9453" width="9.375" style="294" customWidth="1"/>
    <col min="9454" max="9702" width="9" style="294"/>
    <col min="9703" max="9703" width="29.625" style="294" customWidth="1"/>
    <col min="9704" max="9704" width="9" style="294" bestFit="1"/>
    <col min="9705" max="9705" width="6.875" style="294" bestFit="1" customWidth="1"/>
    <col min="9706" max="9706" width="6.125" style="294" bestFit="1" customWidth="1"/>
    <col min="9707" max="9707" width="6.625" style="294" bestFit="1" customWidth="1"/>
    <col min="9708" max="9709" width="9.375" style="294" customWidth="1"/>
    <col min="9710" max="9958" width="9" style="294"/>
    <col min="9959" max="9959" width="29.625" style="294" customWidth="1"/>
    <col min="9960" max="9960" width="9" style="294" bestFit="1"/>
    <col min="9961" max="9961" width="6.875" style="294" bestFit="1" customWidth="1"/>
    <col min="9962" max="9962" width="6.125" style="294" bestFit="1" customWidth="1"/>
    <col min="9963" max="9963" width="6.625" style="294" bestFit="1" customWidth="1"/>
    <col min="9964" max="9965" width="9.375" style="294" customWidth="1"/>
    <col min="9966" max="10214" width="9" style="294"/>
    <col min="10215" max="10215" width="29.625" style="294" customWidth="1"/>
    <col min="10216" max="10216" width="9" style="294" bestFit="1"/>
    <col min="10217" max="10217" width="6.875" style="294" bestFit="1" customWidth="1"/>
    <col min="10218" max="10218" width="6.125" style="294" bestFit="1" customWidth="1"/>
    <col min="10219" max="10219" width="6.625" style="294" bestFit="1" customWidth="1"/>
    <col min="10220" max="10221" width="9.375" style="294" customWidth="1"/>
    <col min="10222" max="10470" width="9" style="294"/>
    <col min="10471" max="10471" width="29.625" style="294" customWidth="1"/>
    <col min="10472" max="10472" width="9" style="294" bestFit="1"/>
    <col min="10473" max="10473" width="6.875" style="294" bestFit="1" customWidth="1"/>
    <col min="10474" max="10474" width="6.125" style="294" bestFit="1" customWidth="1"/>
    <col min="10475" max="10475" width="6.625" style="294" bestFit="1" customWidth="1"/>
    <col min="10476" max="10477" width="9.375" style="294" customWidth="1"/>
    <col min="10478" max="10726" width="9" style="294"/>
    <col min="10727" max="10727" width="29.625" style="294" customWidth="1"/>
    <col min="10728" max="10728" width="9" style="294" bestFit="1"/>
    <col min="10729" max="10729" width="6.875" style="294" bestFit="1" customWidth="1"/>
    <col min="10730" max="10730" width="6.125" style="294" bestFit="1" customWidth="1"/>
    <col min="10731" max="10731" width="6.625" style="294" bestFit="1" customWidth="1"/>
    <col min="10732" max="10733" width="9.375" style="294" customWidth="1"/>
    <col min="10734" max="10982" width="9" style="294"/>
    <col min="10983" max="10983" width="29.625" style="294" customWidth="1"/>
    <col min="10984" max="10984" width="9" style="294" bestFit="1"/>
    <col min="10985" max="10985" width="6.875" style="294" bestFit="1" customWidth="1"/>
    <col min="10986" max="10986" width="6.125" style="294" bestFit="1" customWidth="1"/>
    <col min="10987" max="10987" width="6.625" style="294" bestFit="1" customWidth="1"/>
    <col min="10988" max="10989" width="9.375" style="294" customWidth="1"/>
    <col min="10990" max="11238" width="9" style="294"/>
    <col min="11239" max="11239" width="29.625" style="294" customWidth="1"/>
    <col min="11240" max="11240" width="9" style="294" bestFit="1"/>
    <col min="11241" max="11241" width="6.875" style="294" bestFit="1" customWidth="1"/>
    <col min="11242" max="11242" width="6.125" style="294" bestFit="1" customWidth="1"/>
    <col min="11243" max="11243" width="6.625" style="294" bestFit="1" customWidth="1"/>
    <col min="11244" max="11245" width="9.375" style="294" customWidth="1"/>
    <col min="11246" max="11494" width="9" style="294"/>
    <col min="11495" max="11495" width="29.625" style="294" customWidth="1"/>
    <col min="11496" max="11496" width="9" style="294" bestFit="1"/>
    <col min="11497" max="11497" width="6.875" style="294" bestFit="1" customWidth="1"/>
    <col min="11498" max="11498" width="6.125" style="294" bestFit="1" customWidth="1"/>
    <col min="11499" max="11499" width="6.625" style="294" bestFit="1" customWidth="1"/>
    <col min="11500" max="11501" width="9.375" style="294" customWidth="1"/>
    <col min="11502" max="11750" width="9" style="294"/>
    <col min="11751" max="11751" width="29.625" style="294" customWidth="1"/>
    <col min="11752" max="11752" width="9" style="294" bestFit="1"/>
    <col min="11753" max="11753" width="6.875" style="294" bestFit="1" customWidth="1"/>
    <col min="11754" max="11754" width="6.125" style="294" bestFit="1" customWidth="1"/>
    <col min="11755" max="11755" width="6.625" style="294" bestFit="1" customWidth="1"/>
    <col min="11756" max="11757" width="9.375" style="294" customWidth="1"/>
    <col min="11758" max="12006" width="9" style="294"/>
    <col min="12007" max="12007" width="29.625" style="294" customWidth="1"/>
    <col min="12008" max="12008" width="9" style="294" bestFit="1"/>
    <col min="12009" max="12009" width="6.875" style="294" bestFit="1" customWidth="1"/>
    <col min="12010" max="12010" width="6.125" style="294" bestFit="1" customWidth="1"/>
    <col min="12011" max="12011" width="6.625" style="294" bestFit="1" customWidth="1"/>
    <col min="12012" max="12013" width="9.375" style="294" customWidth="1"/>
    <col min="12014" max="12262" width="9" style="294"/>
    <col min="12263" max="12263" width="29.625" style="294" customWidth="1"/>
    <col min="12264" max="12264" width="9" style="294" bestFit="1"/>
    <col min="12265" max="12265" width="6.875" style="294" bestFit="1" customWidth="1"/>
    <col min="12266" max="12266" width="6.125" style="294" bestFit="1" customWidth="1"/>
    <col min="12267" max="12267" width="6.625" style="294" bestFit="1" customWidth="1"/>
    <col min="12268" max="12269" width="9.375" style="294" customWidth="1"/>
    <col min="12270" max="12518" width="9" style="294"/>
    <col min="12519" max="12519" width="29.625" style="294" customWidth="1"/>
    <col min="12520" max="12520" width="9" style="294" bestFit="1"/>
    <col min="12521" max="12521" width="6.875" style="294" bestFit="1" customWidth="1"/>
    <col min="12522" max="12522" width="6.125" style="294" bestFit="1" customWidth="1"/>
    <col min="12523" max="12523" width="6.625" style="294" bestFit="1" customWidth="1"/>
    <col min="12524" max="12525" width="9.375" style="294" customWidth="1"/>
    <col min="12526" max="12774" width="9" style="294"/>
    <col min="12775" max="12775" width="29.625" style="294" customWidth="1"/>
    <col min="12776" max="12776" width="9" style="294" bestFit="1"/>
    <col min="12777" max="12777" width="6.875" style="294" bestFit="1" customWidth="1"/>
    <col min="12778" max="12778" width="6.125" style="294" bestFit="1" customWidth="1"/>
    <col min="12779" max="12779" width="6.625" style="294" bestFit="1" customWidth="1"/>
    <col min="12780" max="12781" width="9.375" style="294" customWidth="1"/>
    <col min="12782" max="13030" width="9" style="294"/>
    <col min="13031" max="13031" width="29.625" style="294" customWidth="1"/>
    <col min="13032" max="13032" width="9" style="294" bestFit="1"/>
    <col min="13033" max="13033" width="6.875" style="294" bestFit="1" customWidth="1"/>
    <col min="13034" max="13034" width="6.125" style="294" bestFit="1" customWidth="1"/>
    <col min="13035" max="13035" width="6.625" style="294" bestFit="1" customWidth="1"/>
    <col min="13036" max="13037" width="9.375" style="294" customWidth="1"/>
    <col min="13038" max="13286" width="9" style="294"/>
    <col min="13287" max="13287" width="29.625" style="294" customWidth="1"/>
    <col min="13288" max="13288" width="9" style="294" bestFit="1"/>
    <col min="13289" max="13289" width="6.875" style="294" bestFit="1" customWidth="1"/>
    <col min="13290" max="13290" width="6.125" style="294" bestFit="1" customWidth="1"/>
    <col min="13291" max="13291" width="6.625" style="294" bestFit="1" customWidth="1"/>
    <col min="13292" max="13293" width="9.375" style="294" customWidth="1"/>
    <col min="13294" max="13542" width="9" style="294"/>
    <col min="13543" max="13543" width="29.625" style="294" customWidth="1"/>
    <col min="13544" max="13544" width="9" style="294" bestFit="1"/>
    <col min="13545" max="13545" width="6.875" style="294" bestFit="1" customWidth="1"/>
    <col min="13546" max="13546" width="6.125" style="294" bestFit="1" customWidth="1"/>
    <col min="13547" max="13547" width="6.625" style="294" bestFit="1" customWidth="1"/>
    <col min="13548" max="13549" width="9.375" style="294" customWidth="1"/>
    <col min="13550" max="13798" width="9" style="294"/>
    <col min="13799" max="13799" width="29.625" style="294" customWidth="1"/>
    <col min="13800" max="13800" width="9" style="294" bestFit="1"/>
    <col min="13801" max="13801" width="6.875" style="294" bestFit="1" customWidth="1"/>
    <col min="13802" max="13802" width="6.125" style="294" bestFit="1" customWidth="1"/>
    <col min="13803" max="13803" width="6.625" style="294" bestFit="1" customWidth="1"/>
    <col min="13804" max="13805" width="9.375" style="294" customWidth="1"/>
    <col min="13806" max="14054" width="9" style="294"/>
    <col min="14055" max="14055" width="29.625" style="294" customWidth="1"/>
    <col min="14056" max="14056" width="9" style="294" bestFit="1"/>
    <col min="14057" max="14057" width="6.875" style="294" bestFit="1" customWidth="1"/>
    <col min="14058" max="14058" width="6.125" style="294" bestFit="1" customWidth="1"/>
    <col min="14059" max="14059" width="6.625" style="294" bestFit="1" customWidth="1"/>
    <col min="14060" max="14061" width="9.375" style="294" customWidth="1"/>
    <col min="14062" max="14310" width="9" style="294"/>
    <col min="14311" max="14311" width="29.625" style="294" customWidth="1"/>
    <col min="14312" max="14312" width="9" style="294" bestFit="1"/>
    <col min="14313" max="14313" width="6.875" style="294" bestFit="1" customWidth="1"/>
    <col min="14314" max="14314" width="6.125" style="294" bestFit="1" customWidth="1"/>
    <col min="14315" max="14315" width="6.625" style="294" bestFit="1" customWidth="1"/>
    <col min="14316" max="14317" width="9.375" style="294" customWidth="1"/>
    <col min="14318" max="14566" width="9" style="294"/>
    <col min="14567" max="14567" width="29.625" style="294" customWidth="1"/>
    <col min="14568" max="14568" width="9" style="294" bestFit="1"/>
    <col min="14569" max="14569" width="6.875" style="294" bestFit="1" customWidth="1"/>
    <col min="14570" max="14570" width="6.125" style="294" bestFit="1" customWidth="1"/>
    <col min="14571" max="14571" width="6.625" style="294" bestFit="1" customWidth="1"/>
    <col min="14572" max="14573" width="9.375" style="294" customWidth="1"/>
    <col min="14574" max="14822" width="9" style="294"/>
    <col min="14823" max="14823" width="29.625" style="294" customWidth="1"/>
    <col min="14824" max="14824" width="9" style="294" bestFit="1"/>
    <col min="14825" max="14825" width="6.875" style="294" bestFit="1" customWidth="1"/>
    <col min="14826" max="14826" width="6.125" style="294" bestFit="1" customWidth="1"/>
    <col min="14827" max="14827" width="6.625" style="294" bestFit="1" customWidth="1"/>
    <col min="14828" max="14829" width="9.375" style="294" customWidth="1"/>
    <col min="14830" max="15078" width="9" style="294"/>
    <col min="15079" max="15079" width="29.625" style="294" customWidth="1"/>
    <col min="15080" max="15080" width="9" style="294" bestFit="1"/>
    <col min="15081" max="15081" width="6.875" style="294" bestFit="1" customWidth="1"/>
    <col min="15082" max="15082" width="6.125" style="294" bestFit="1" customWidth="1"/>
    <col min="15083" max="15083" width="6.625" style="294" bestFit="1" customWidth="1"/>
    <col min="15084" max="15085" width="9.375" style="294" customWidth="1"/>
    <col min="15086" max="15334" width="9" style="294"/>
    <col min="15335" max="15335" width="29.625" style="294" customWidth="1"/>
    <col min="15336" max="15336" width="9" style="294" bestFit="1"/>
    <col min="15337" max="15337" width="6.875" style="294" bestFit="1" customWidth="1"/>
    <col min="15338" max="15338" width="6.125" style="294" bestFit="1" customWidth="1"/>
    <col min="15339" max="15339" width="6.625" style="294" bestFit="1" customWidth="1"/>
    <col min="15340" max="15341" width="9.375" style="294" customWidth="1"/>
    <col min="15342" max="15590" width="9" style="294"/>
    <col min="15591" max="15591" width="29.625" style="294" customWidth="1"/>
    <col min="15592" max="15592" width="9" style="294" bestFit="1"/>
    <col min="15593" max="15593" width="6.875" style="294" bestFit="1" customWidth="1"/>
    <col min="15594" max="15594" width="6.125" style="294" bestFit="1" customWidth="1"/>
    <col min="15595" max="15595" width="6.625" style="294" bestFit="1" customWidth="1"/>
    <col min="15596" max="15597" width="9.375" style="294" customWidth="1"/>
    <col min="15598" max="15846" width="9" style="294"/>
    <col min="15847" max="15847" width="29.625" style="294" customWidth="1"/>
    <col min="15848" max="15848" width="9" style="294" bestFit="1"/>
    <col min="15849" max="15849" width="6.875" style="294" bestFit="1" customWidth="1"/>
    <col min="15850" max="15850" width="6.125" style="294" bestFit="1" customWidth="1"/>
    <col min="15851" max="15851" width="6.625" style="294" bestFit="1" customWidth="1"/>
    <col min="15852" max="15853" width="9.375" style="294" customWidth="1"/>
    <col min="15854" max="16102" width="9" style="294"/>
    <col min="16103" max="16103" width="29.625" style="294" customWidth="1"/>
    <col min="16104" max="16104" width="9" style="294" bestFit="1"/>
    <col min="16105" max="16105" width="6.875" style="294" bestFit="1" customWidth="1"/>
    <col min="16106" max="16106" width="6.125" style="294" bestFit="1" customWidth="1"/>
    <col min="16107" max="16107" width="6.625" style="294" bestFit="1" customWidth="1"/>
    <col min="16108" max="16109" width="9.375" style="294" customWidth="1"/>
    <col min="16110" max="16384" width="9" style="294"/>
  </cols>
  <sheetData>
    <row r="1" spans="1:12" ht="15.75" customHeight="1">
      <c r="A1" s="858" t="s">
        <v>606</v>
      </c>
      <c r="B1" s="858"/>
      <c r="C1" s="858"/>
      <c r="D1" s="858"/>
      <c r="E1" s="858"/>
      <c r="F1" s="858"/>
      <c r="G1" s="858"/>
      <c r="H1" s="604"/>
    </row>
    <row r="2" spans="1:12" s="290" customFormat="1" ht="25.5" customHeight="1">
      <c r="A2" s="858"/>
      <c r="B2" s="858"/>
      <c r="C2" s="858"/>
      <c r="D2" s="858"/>
      <c r="E2" s="858"/>
      <c r="F2" s="858"/>
      <c r="G2" s="858"/>
      <c r="H2" s="604"/>
    </row>
    <row r="3" spans="1:12" s="290" customFormat="1" ht="25.5" customHeight="1">
      <c r="A3" s="502"/>
      <c r="B3" s="502"/>
      <c r="C3" s="502"/>
      <c r="D3" s="502"/>
      <c r="E3" s="502"/>
      <c r="F3" s="502"/>
      <c r="G3" s="502"/>
    </row>
    <row r="4" spans="1:12" s="290" customFormat="1" ht="27" customHeight="1">
      <c r="A4" s="859"/>
      <c r="B4" s="861" t="s">
        <v>309</v>
      </c>
      <c r="C4" s="861" t="s">
        <v>607</v>
      </c>
      <c r="D4" s="861" t="s">
        <v>608</v>
      </c>
      <c r="E4" s="861" t="s">
        <v>609</v>
      </c>
      <c r="F4" s="848" t="s">
        <v>70</v>
      </c>
      <c r="G4" s="848"/>
    </row>
    <row r="5" spans="1:12" ht="45" customHeight="1">
      <c r="A5" s="860"/>
      <c r="B5" s="862"/>
      <c r="C5" s="862"/>
      <c r="D5" s="862"/>
      <c r="E5" s="862"/>
      <c r="F5" s="289" t="s">
        <v>595</v>
      </c>
      <c r="G5" s="289" t="s">
        <v>596</v>
      </c>
    </row>
    <row r="6" spans="1:12" ht="20.100000000000001" customHeight="1">
      <c r="A6" s="167" t="s">
        <v>310</v>
      </c>
      <c r="B6" s="292" t="s">
        <v>119</v>
      </c>
      <c r="C6" s="605">
        <v>65112</v>
      </c>
      <c r="D6" s="605">
        <v>62894</v>
      </c>
      <c r="E6" s="605">
        <v>223423</v>
      </c>
      <c r="F6" s="606">
        <v>118.29073332204899</v>
      </c>
      <c r="G6" s="606">
        <v>131.04603148534801</v>
      </c>
    </row>
    <row r="7" spans="1:12" ht="20.100000000000001" customHeight="1">
      <c r="A7" s="167" t="s">
        <v>311</v>
      </c>
      <c r="B7" s="292" t="s">
        <v>120</v>
      </c>
      <c r="C7" s="605">
        <v>6221.104591204401</v>
      </c>
      <c r="D7" s="605">
        <v>6279.4300567370256</v>
      </c>
      <c r="E7" s="605">
        <v>24980.727650741319</v>
      </c>
      <c r="F7" s="606">
        <v>132.531349731239</v>
      </c>
      <c r="G7" s="606">
        <v>111.06299943838027</v>
      </c>
      <c r="H7" s="475"/>
      <c r="I7" s="475"/>
      <c r="J7" s="475"/>
      <c r="K7" s="475"/>
      <c r="L7" s="475"/>
    </row>
    <row r="8" spans="1:12" ht="20.100000000000001" customHeight="1">
      <c r="A8" s="167" t="s">
        <v>312</v>
      </c>
      <c r="B8" s="292" t="s">
        <v>121</v>
      </c>
      <c r="C8" s="605">
        <v>934.36547247564295</v>
      </c>
      <c r="D8" s="605">
        <v>1042.5311450418001</v>
      </c>
      <c r="E8" s="605">
        <v>3834.73617827112</v>
      </c>
      <c r="F8" s="606">
        <v>118.055555555556</v>
      </c>
      <c r="G8" s="606">
        <v>135.37016751600899</v>
      </c>
      <c r="H8" s="475"/>
      <c r="I8" s="475"/>
      <c r="J8" s="475"/>
      <c r="K8" s="475"/>
      <c r="L8" s="475"/>
    </row>
    <row r="9" spans="1:12" ht="20.100000000000001" customHeight="1">
      <c r="A9" s="167" t="s">
        <v>313</v>
      </c>
      <c r="B9" s="292" t="s">
        <v>122</v>
      </c>
      <c r="C9" s="605">
        <v>9260.7662714662292</v>
      </c>
      <c r="D9" s="605">
        <v>9136.9397046729791</v>
      </c>
      <c r="E9" s="605">
        <v>29346.468864950199</v>
      </c>
      <c r="F9" s="606">
        <v>91.092549047134398</v>
      </c>
      <c r="G9" s="606">
        <v>103.290940388794</v>
      </c>
      <c r="H9" s="475"/>
      <c r="I9" s="475"/>
      <c r="J9" s="475"/>
      <c r="K9" s="475"/>
      <c r="L9" s="475"/>
    </row>
    <row r="10" spans="1:12" ht="20.100000000000001" customHeight="1">
      <c r="A10" s="167" t="s">
        <v>314</v>
      </c>
      <c r="B10" s="292" t="s">
        <v>125</v>
      </c>
      <c r="C10" s="605">
        <v>828095</v>
      </c>
      <c r="D10" s="605">
        <v>828095</v>
      </c>
      <c r="E10" s="605">
        <v>2804402</v>
      </c>
      <c r="F10" s="606">
        <v>98.99651997814675</v>
      </c>
      <c r="G10" s="606">
        <v>150.36032514780541</v>
      </c>
      <c r="H10" s="475"/>
      <c r="I10" s="475"/>
      <c r="J10" s="475"/>
      <c r="K10" s="475"/>
      <c r="L10" s="475"/>
    </row>
    <row r="11" spans="1:12" ht="20.100000000000001" customHeight="1">
      <c r="A11" s="167" t="s">
        <v>315</v>
      </c>
      <c r="B11" s="292" t="s">
        <v>125</v>
      </c>
      <c r="C11" s="605">
        <v>368280</v>
      </c>
      <c r="D11" s="605">
        <v>368280</v>
      </c>
      <c r="E11" s="605">
        <v>1287195</v>
      </c>
      <c r="F11" s="606">
        <v>134.58706242211397</v>
      </c>
      <c r="G11" s="606">
        <v>125.1101959568411</v>
      </c>
      <c r="H11" s="475"/>
      <c r="I11" s="475"/>
      <c r="J11" s="475"/>
      <c r="K11" s="475"/>
      <c r="L11" s="475"/>
    </row>
    <row r="12" spans="1:12" ht="20.100000000000001" customHeight="1">
      <c r="A12" s="167" t="s">
        <v>316</v>
      </c>
      <c r="B12" s="292" t="s">
        <v>125</v>
      </c>
      <c r="C12" s="605">
        <v>2951125</v>
      </c>
      <c r="D12" s="605">
        <v>2900000</v>
      </c>
      <c r="E12" s="605">
        <v>9950264</v>
      </c>
      <c r="F12" s="606">
        <v>171.27879107885556</v>
      </c>
      <c r="G12" s="606">
        <v>163.83223563159439</v>
      </c>
      <c r="H12" s="475"/>
      <c r="I12" s="475"/>
      <c r="J12" s="475"/>
      <c r="K12" s="475"/>
      <c r="L12" s="475"/>
    </row>
    <row r="13" spans="1:12" ht="20.100000000000001" customHeight="1">
      <c r="A13" s="167" t="s">
        <v>317</v>
      </c>
      <c r="B13" s="292" t="s">
        <v>123</v>
      </c>
      <c r="C13" s="605">
        <v>11041.9791313804</v>
      </c>
      <c r="D13" s="605">
        <v>14205.663398335701</v>
      </c>
      <c r="E13" s="605">
        <v>47757.569333620195</v>
      </c>
      <c r="F13" s="606">
        <v>146.21886915559446</v>
      </c>
      <c r="G13" s="606">
        <v>105.46254687961911</v>
      </c>
      <c r="H13" s="475"/>
      <c r="I13" s="475"/>
      <c r="J13" s="475"/>
      <c r="K13" s="475"/>
      <c r="L13" s="475"/>
    </row>
    <row r="14" spans="1:12" ht="20.100000000000001" customHeight="1">
      <c r="A14" s="167" t="s">
        <v>318</v>
      </c>
      <c r="B14" s="292" t="s">
        <v>124</v>
      </c>
      <c r="C14" s="605">
        <v>3476</v>
      </c>
      <c r="D14" s="605">
        <v>3784</v>
      </c>
      <c r="E14" s="605">
        <v>15569</v>
      </c>
      <c r="F14" s="606">
        <v>95.991882293252104</v>
      </c>
      <c r="G14" s="606">
        <v>168.73306600195099</v>
      </c>
      <c r="H14" s="475"/>
      <c r="I14" s="475"/>
      <c r="J14" s="475"/>
      <c r="K14" s="475"/>
      <c r="L14" s="475"/>
    </row>
    <row r="15" spans="1:12" ht="20.100000000000001" customHeight="1">
      <c r="A15" s="167" t="s">
        <v>319</v>
      </c>
      <c r="B15" s="292" t="s">
        <v>125</v>
      </c>
      <c r="C15" s="605">
        <v>3376</v>
      </c>
      <c r="D15" s="605">
        <v>3065</v>
      </c>
      <c r="E15" s="605">
        <v>12440</v>
      </c>
      <c r="F15" s="606">
        <v>101.42289874255501</v>
      </c>
      <c r="G15" s="606">
        <v>119.765090979109</v>
      </c>
      <c r="H15" s="475"/>
      <c r="I15" s="475"/>
      <c r="J15" s="475"/>
      <c r="K15" s="475"/>
      <c r="L15" s="475"/>
    </row>
    <row r="16" spans="1:12" ht="20.100000000000001" customHeight="1">
      <c r="A16" s="167" t="s">
        <v>320</v>
      </c>
      <c r="B16" s="292" t="s">
        <v>125</v>
      </c>
      <c r="C16" s="605">
        <v>126535</v>
      </c>
      <c r="D16" s="605">
        <v>111180</v>
      </c>
      <c r="E16" s="605">
        <v>506946</v>
      </c>
      <c r="F16" s="606">
        <v>77.708582332096199</v>
      </c>
      <c r="G16" s="606">
        <v>98.577953910383698</v>
      </c>
      <c r="H16" s="475"/>
      <c r="I16" s="475"/>
      <c r="J16" s="475"/>
      <c r="K16" s="475"/>
      <c r="L16" s="475"/>
    </row>
    <row r="17" spans="1:12" ht="20.100000000000001" customHeight="1">
      <c r="A17" s="167" t="s">
        <v>321</v>
      </c>
      <c r="B17" s="292" t="s">
        <v>126</v>
      </c>
      <c r="C17" s="605">
        <v>427.65944004634099</v>
      </c>
      <c r="D17" s="605">
        <v>447.77055802278397</v>
      </c>
      <c r="E17" s="605">
        <v>1618.98632940722</v>
      </c>
      <c r="F17" s="606">
        <v>107.03458009880001</v>
      </c>
      <c r="G17" s="606">
        <v>108.171123332202</v>
      </c>
      <c r="H17" s="475"/>
      <c r="I17" s="475"/>
      <c r="J17" s="475"/>
      <c r="K17" s="475"/>
      <c r="L17" s="475"/>
    </row>
    <row r="18" spans="1:12" ht="20.100000000000001" customHeight="1">
      <c r="A18" s="167" t="s">
        <v>322</v>
      </c>
      <c r="B18" s="292" t="s">
        <v>127</v>
      </c>
      <c r="C18" s="605">
        <v>2781.1262380713201</v>
      </c>
      <c r="D18" s="605">
        <v>2946.3797086891</v>
      </c>
      <c r="E18" s="605">
        <v>11479.6565602353</v>
      </c>
      <c r="F18" s="606">
        <v>100.22410358565701</v>
      </c>
      <c r="G18" s="606">
        <v>108.143550843318</v>
      </c>
      <c r="H18" s="475"/>
      <c r="I18" s="475"/>
      <c r="J18" s="475"/>
      <c r="K18" s="475"/>
      <c r="L18" s="475"/>
    </row>
    <row r="19" spans="1:12" ht="12.75"/>
    <row r="20" spans="1:12" ht="12.75"/>
    <row r="21" spans="1:12" ht="12.75"/>
    <row r="22" spans="1:12" ht="12.75"/>
    <row r="23" spans="1:12" ht="12.75"/>
    <row r="24" spans="1:12" ht="12.75"/>
    <row r="25" spans="1:12" ht="12.75"/>
    <row r="26" spans="1:12" ht="12.75"/>
    <row r="27" spans="1:12" ht="12.75"/>
    <row r="28" spans="1:12" ht="12.75"/>
    <row r="29" spans="1:12" ht="12.75"/>
    <row r="30" spans="1:12" ht="12.75"/>
    <row r="31" spans="1:12" ht="12.75"/>
    <row r="32" spans="1:12" ht="12.75"/>
    <row r="33" ht="12.75"/>
  </sheetData>
  <mergeCells count="7">
    <mergeCell ref="A1:G2"/>
    <mergeCell ref="A4:A5"/>
    <mergeCell ref="F4:G4"/>
    <mergeCell ref="C4:C5"/>
    <mergeCell ref="B4:B5"/>
    <mergeCell ref="D4:D5"/>
    <mergeCell ref="E4:E5"/>
  </mergeCells>
  <pageMargins left="1.1811023622047245" right="0.78740157480314965" top="0.78740157480314965" bottom="0.78740157480314965" header="0" footer="0"/>
  <pageSetup paperSize="9" scale="74" firstPageNumber="19" fitToHeight="0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K39"/>
  <sheetViews>
    <sheetView workbookViewId="0">
      <selection activeCell="N9" sqref="N9"/>
    </sheetView>
  </sheetViews>
  <sheetFormatPr defaultRowHeight="24.95" customHeight="1"/>
  <cols>
    <col min="1" max="1" width="25.625" style="33" customWidth="1"/>
    <col min="2" max="4" width="10.5" style="33" customWidth="1"/>
    <col min="5" max="6" width="12.875" style="33" customWidth="1"/>
    <col min="7" max="7" width="12.625" style="33" customWidth="1"/>
    <col min="8" max="8" width="12.75" style="33" customWidth="1"/>
    <col min="9" max="9" width="9" style="33" customWidth="1"/>
    <col min="10" max="240" width="9" style="33"/>
    <col min="241" max="241" width="29.625" style="33" customWidth="1"/>
    <col min="242" max="242" width="9" style="33" bestFit="1" customWidth="1"/>
    <col min="243" max="243" width="6.875" style="33" bestFit="1" customWidth="1"/>
    <col min="244" max="244" width="6.125" style="33" bestFit="1" customWidth="1"/>
    <col min="245" max="245" width="6.625" style="33" bestFit="1" customWidth="1"/>
    <col min="246" max="247" width="9.375" style="33" customWidth="1"/>
    <col min="248" max="496" width="9" style="33"/>
    <col min="497" max="497" width="29.625" style="33" customWidth="1"/>
    <col min="498" max="498" width="9" style="33" bestFit="1" customWidth="1"/>
    <col min="499" max="499" width="6.875" style="33" bestFit="1" customWidth="1"/>
    <col min="500" max="500" width="6.125" style="33" bestFit="1" customWidth="1"/>
    <col min="501" max="501" width="6.625" style="33" bestFit="1" customWidth="1"/>
    <col min="502" max="503" width="9.375" style="33" customWidth="1"/>
    <col min="504" max="752" width="9" style="33"/>
    <col min="753" max="753" width="29.625" style="33" customWidth="1"/>
    <col min="754" max="754" width="9" style="33" bestFit="1" customWidth="1"/>
    <col min="755" max="755" width="6.875" style="33" bestFit="1" customWidth="1"/>
    <col min="756" max="756" width="6.125" style="33" bestFit="1" customWidth="1"/>
    <col min="757" max="757" width="6.625" style="33" bestFit="1" customWidth="1"/>
    <col min="758" max="759" width="9.375" style="33" customWidth="1"/>
    <col min="760" max="1008" width="9" style="33"/>
    <col min="1009" max="1009" width="29.625" style="33" customWidth="1"/>
    <col min="1010" max="1010" width="9" style="33" bestFit="1" customWidth="1"/>
    <col min="1011" max="1011" width="6.875" style="33" bestFit="1" customWidth="1"/>
    <col min="1012" max="1012" width="6.125" style="33" bestFit="1" customWidth="1"/>
    <col min="1013" max="1013" width="6.625" style="33" bestFit="1" customWidth="1"/>
    <col min="1014" max="1015" width="9.375" style="33" customWidth="1"/>
    <col min="1016" max="1264" width="9" style="33"/>
    <col min="1265" max="1265" width="29.625" style="33" customWidth="1"/>
    <col min="1266" max="1266" width="9" style="33" bestFit="1" customWidth="1"/>
    <col min="1267" max="1267" width="6.875" style="33" bestFit="1" customWidth="1"/>
    <col min="1268" max="1268" width="6.125" style="33" bestFit="1" customWidth="1"/>
    <col min="1269" max="1269" width="6.625" style="33" bestFit="1" customWidth="1"/>
    <col min="1270" max="1271" width="9.375" style="33" customWidth="1"/>
    <col min="1272" max="1520" width="9" style="33"/>
    <col min="1521" max="1521" width="29.625" style="33" customWidth="1"/>
    <col min="1522" max="1522" width="9" style="33" bestFit="1" customWidth="1"/>
    <col min="1523" max="1523" width="6.875" style="33" bestFit="1" customWidth="1"/>
    <col min="1524" max="1524" width="6.125" style="33" bestFit="1" customWidth="1"/>
    <col min="1525" max="1525" width="6.625" style="33" bestFit="1" customWidth="1"/>
    <col min="1526" max="1527" width="9.375" style="33" customWidth="1"/>
    <col min="1528" max="1776" width="9" style="33"/>
    <col min="1777" max="1777" width="29.625" style="33" customWidth="1"/>
    <col min="1778" max="1778" width="9" style="33" bestFit="1" customWidth="1"/>
    <col min="1779" max="1779" width="6.875" style="33" bestFit="1" customWidth="1"/>
    <col min="1780" max="1780" width="6.125" style="33" bestFit="1" customWidth="1"/>
    <col min="1781" max="1781" width="6.625" style="33" bestFit="1" customWidth="1"/>
    <col min="1782" max="1783" width="9.375" style="33" customWidth="1"/>
    <col min="1784" max="2032" width="9" style="33"/>
    <col min="2033" max="2033" width="29.625" style="33" customWidth="1"/>
    <col min="2034" max="2034" width="9" style="33" bestFit="1" customWidth="1"/>
    <col min="2035" max="2035" width="6.875" style="33" bestFit="1" customWidth="1"/>
    <col min="2036" max="2036" width="6.125" style="33" bestFit="1" customWidth="1"/>
    <col min="2037" max="2037" width="6.625" style="33" bestFit="1" customWidth="1"/>
    <col min="2038" max="2039" width="9.375" style="33" customWidth="1"/>
    <col min="2040" max="2288" width="9" style="33"/>
    <col min="2289" max="2289" width="29.625" style="33" customWidth="1"/>
    <col min="2290" max="2290" width="9" style="33" bestFit="1" customWidth="1"/>
    <col min="2291" max="2291" width="6.875" style="33" bestFit="1" customWidth="1"/>
    <col min="2292" max="2292" width="6.125" style="33" bestFit="1" customWidth="1"/>
    <col min="2293" max="2293" width="6.625" style="33" bestFit="1" customWidth="1"/>
    <col min="2294" max="2295" width="9.375" style="33" customWidth="1"/>
    <col min="2296" max="2544" width="9" style="33"/>
    <col min="2545" max="2545" width="29.625" style="33" customWidth="1"/>
    <col min="2546" max="2546" width="9" style="33" bestFit="1" customWidth="1"/>
    <col min="2547" max="2547" width="6.875" style="33" bestFit="1" customWidth="1"/>
    <col min="2548" max="2548" width="6.125" style="33" bestFit="1" customWidth="1"/>
    <col min="2549" max="2549" width="6.625" style="33" bestFit="1" customWidth="1"/>
    <col min="2550" max="2551" width="9.375" style="33" customWidth="1"/>
    <col min="2552" max="2800" width="9" style="33"/>
    <col min="2801" max="2801" width="29.625" style="33" customWidth="1"/>
    <col min="2802" max="2802" width="9" style="33" bestFit="1" customWidth="1"/>
    <col min="2803" max="2803" width="6.875" style="33" bestFit="1" customWidth="1"/>
    <col min="2804" max="2804" width="6.125" style="33" bestFit="1" customWidth="1"/>
    <col min="2805" max="2805" width="6.625" style="33" bestFit="1" customWidth="1"/>
    <col min="2806" max="2807" width="9.375" style="33" customWidth="1"/>
    <col min="2808" max="3056" width="9" style="33"/>
    <col min="3057" max="3057" width="29.625" style="33" customWidth="1"/>
    <col min="3058" max="3058" width="9" style="33" bestFit="1" customWidth="1"/>
    <col min="3059" max="3059" width="6.875" style="33" bestFit="1" customWidth="1"/>
    <col min="3060" max="3060" width="6.125" style="33" bestFit="1" customWidth="1"/>
    <col min="3061" max="3061" width="6.625" style="33" bestFit="1" customWidth="1"/>
    <col min="3062" max="3063" width="9.375" style="33" customWidth="1"/>
    <col min="3064" max="3312" width="9" style="33"/>
    <col min="3313" max="3313" width="29.625" style="33" customWidth="1"/>
    <col min="3314" max="3314" width="9" style="33" bestFit="1" customWidth="1"/>
    <col min="3315" max="3315" width="6.875" style="33" bestFit="1" customWidth="1"/>
    <col min="3316" max="3316" width="6.125" style="33" bestFit="1" customWidth="1"/>
    <col min="3317" max="3317" width="6.625" style="33" bestFit="1" customWidth="1"/>
    <col min="3318" max="3319" width="9.375" style="33" customWidth="1"/>
    <col min="3320" max="3568" width="9" style="33"/>
    <col min="3569" max="3569" width="29.625" style="33" customWidth="1"/>
    <col min="3570" max="3570" width="9" style="33" bestFit="1" customWidth="1"/>
    <col min="3571" max="3571" width="6.875" style="33" bestFit="1" customWidth="1"/>
    <col min="3572" max="3572" width="6.125" style="33" bestFit="1" customWidth="1"/>
    <col min="3573" max="3573" width="6.625" style="33" bestFit="1" customWidth="1"/>
    <col min="3574" max="3575" width="9.375" style="33" customWidth="1"/>
    <col min="3576" max="3824" width="9" style="33"/>
    <col min="3825" max="3825" width="29.625" style="33" customWidth="1"/>
    <col min="3826" max="3826" width="9" style="33" bestFit="1" customWidth="1"/>
    <col min="3827" max="3827" width="6.875" style="33" bestFit="1" customWidth="1"/>
    <col min="3828" max="3828" width="6.125" style="33" bestFit="1" customWidth="1"/>
    <col min="3829" max="3829" width="6.625" style="33" bestFit="1" customWidth="1"/>
    <col min="3830" max="3831" width="9.375" style="33" customWidth="1"/>
    <col min="3832" max="4080" width="9" style="33"/>
    <col min="4081" max="4081" width="29.625" style="33" customWidth="1"/>
    <col min="4082" max="4082" width="9" style="33" bestFit="1" customWidth="1"/>
    <col min="4083" max="4083" width="6.875" style="33" bestFit="1" customWidth="1"/>
    <col min="4084" max="4084" width="6.125" style="33" bestFit="1" customWidth="1"/>
    <col min="4085" max="4085" width="6.625" style="33" bestFit="1" customWidth="1"/>
    <col min="4086" max="4087" width="9.375" style="33" customWidth="1"/>
    <col min="4088" max="4336" width="9" style="33"/>
    <col min="4337" max="4337" width="29.625" style="33" customWidth="1"/>
    <col min="4338" max="4338" width="9" style="33" bestFit="1" customWidth="1"/>
    <col min="4339" max="4339" width="6.875" style="33" bestFit="1" customWidth="1"/>
    <col min="4340" max="4340" width="6.125" style="33" bestFit="1" customWidth="1"/>
    <col min="4341" max="4341" width="6.625" style="33" bestFit="1" customWidth="1"/>
    <col min="4342" max="4343" width="9.375" style="33" customWidth="1"/>
    <col min="4344" max="4592" width="9" style="33"/>
    <col min="4593" max="4593" width="29.625" style="33" customWidth="1"/>
    <col min="4594" max="4594" width="9" style="33" bestFit="1" customWidth="1"/>
    <col min="4595" max="4595" width="6.875" style="33" bestFit="1" customWidth="1"/>
    <col min="4596" max="4596" width="6.125" style="33" bestFit="1" customWidth="1"/>
    <col min="4597" max="4597" width="6.625" style="33" bestFit="1" customWidth="1"/>
    <col min="4598" max="4599" width="9.375" style="33" customWidth="1"/>
    <col min="4600" max="4848" width="9" style="33"/>
    <col min="4849" max="4849" width="29.625" style="33" customWidth="1"/>
    <col min="4850" max="4850" width="9" style="33" bestFit="1" customWidth="1"/>
    <col min="4851" max="4851" width="6.875" style="33" bestFit="1" customWidth="1"/>
    <col min="4852" max="4852" width="6.125" style="33" bestFit="1" customWidth="1"/>
    <col min="4853" max="4853" width="6.625" style="33" bestFit="1" customWidth="1"/>
    <col min="4854" max="4855" width="9.375" style="33" customWidth="1"/>
    <col min="4856" max="5104" width="9" style="33"/>
    <col min="5105" max="5105" width="29.625" style="33" customWidth="1"/>
    <col min="5106" max="5106" width="9" style="33" bestFit="1" customWidth="1"/>
    <col min="5107" max="5107" width="6.875" style="33" bestFit="1" customWidth="1"/>
    <col min="5108" max="5108" width="6.125" style="33" bestFit="1" customWidth="1"/>
    <col min="5109" max="5109" width="6.625" style="33" bestFit="1" customWidth="1"/>
    <col min="5110" max="5111" width="9.375" style="33" customWidth="1"/>
    <col min="5112" max="5360" width="9" style="33"/>
    <col min="5361" max="5361" width="29.625" style="33" customWidth="1"/>
    <col min="5362" max="5362" width="9" style="33" bestFit="1" customWidth="1"/>
    <col min="5363" max="5363" width="6.875" style="33" bestFit="1" customWidth="1"/>
    <col min="5364" max="5364" width="6.125" style="33" bestFit="1" customWidth="1"/>
    <col min="5365" max="5365" width="6.625" style="33" bestFit="1" customWidth="1"/>
    <col min="5366" max="5367" width="9.375" style="33" customWidth="1"/>
    <col min="5368" max="5616" width="9" style="33"/>
    <col min="5617" max="5617" width="29.625" style="33" customWidth="1"/>
    <col min="5618" max="5618" width="9" style="33" bestFit="1" customWidth="1"/>
    <col min="5619" max="5619" width="6.875" style="33" bestFit="1" customWidth="1"/>
    <col min="5620" max="5620" width="6.125" style="33" bestFit="1" customWidth="1"/>
    <col min="5621" max="5621" width="6.625" style="33" bestFit="1" customWidth="1"/>
    <col min="5622" max="5623" width="9.375" style="33" customWidth="1"/>
    <col min="5624" max="5872" width="9" style="33"/>
    <col min="5873" max="5873" width="29.625" style="33" customWidth="1"/>
    <col min="5874" max="5874" width="9" style="33" bestFit="1" customWidth="1"/>
    <col min="5875" max="5875" width="6.875" style="33" bestFit="1" customWidth="1"/>
    <col min="5876" max="5876" width="6.125" style="33" bestFit="1" customWidth="1"/>
    <col min="5877" max="5877" width="6.625" style="33" bestFit="1" customWidth="1"/>
    <col min="5878" max="5879" width="9.375" style="33" customWidth="1"/>
    <col min="5880" max="6128" width="9" style="33"/>
    <col min="6129" max="6129" width="29.625" style="33" customWidth="1"/>
    <col min="6130" max="6130" width="9" style="33" bestFit="1" customWidth="1"/>
    <col min="6131" max="6131" width="6.875" style="33" bestFit="1" customWidth="1"/>
    <col min="6132" max="6132" width="6.125" style="33" bestFit="1" customWidth="1"/>
    <col min="6133" max="6133" width="6.625" style="33" bestFit="1" customWidth="1"/>
    <col min="6134" max="6135" width="9.375" style="33" customWidth="1"/>
    <col min="6136" max="6384" width="9" style="33"/>
    <col min="6385" max="6385" width="29.625" style="33" customWidth="1"/>
    <col min="6386" max="6386" width="9" style="33" bestFit="1" customWidth="1"/>
    <col min="6387" max="6387" width="6.875" style="33" bestFit="1" customWidth="1"/>
    <col min="6388" max="6388" width="6.125" style="33" bestFit="1" customWidth="1"/>
    <col min="6389" max="6389" width="6.625" style="33" bestFit="1" customWidth="1"/>
    <col min="6390" max="6391" width="9.375" style="33" customWidth="1"/>
    <col min="6392" max="6640" width="9" style="33"/>
    <col min="6641" max="6641" width="29.625" style="33" customWidth="1"/>
    <col min="6642" max="6642" width="9" style="33" bestFit="1" customWidth="1"/>
    <col min="6643" max="6643" width="6.875" style="33" bestFit="1" customWidth="1"/>
    <col min="6644" max="6644" width="6.125" style="33" bestFit="1" customWidth="1"/>
    <col min="6645" max="6645" width="6.625" style="33" bestFit="1" customWidth="1"/>
    <col min="6646" max="6647" width="9.375" style="33" customWidth="1"/>
    <col min="6648" max="6896" width="9" style="33"/>
    <col min="6897" max="6897" width="29.625" style="33" customWidth="1"/>
    <col min="6898" max="6898" width="9" style="33" bestFit="1" customWidth="1"/>
    <col min="6899" max="6899" width="6.875" style="33" bestFit="1" customWidth="1"/>
    <col min="6900" max="6900" width="6.125" style="33" bestFit="1" customWidth="1"/>
    <col min="6901" max="6901" width="6.625" style="33" bestFit="1" customWidth="1"/>
    <col min="6902" max="6903" width="9.375" style="33" customWidth="1"/>
    <col min="6904" max="7152" width="9" style="33"/>
    <col min="7153" max="7153" width="29.625" style="33" customWidth="1"/>
    <col min="7154" max="7154" width="9" style="33" bestFit="1" customWidth="1"/>
    <col min="7155" max="7155" width="6.875" style="33" bestFit="1" customWidth="1"/>
    <col min="7156" max="7156" width="6.125" style="33" bestFit="1" customWidth="1"/>
    <col min="7157" max="7157" width="6.625" style="33" bestFit="1" customWidth="1"/>
    <col min="7158" max="7159" width="9.375" style="33" customWidth="1"/>
    <col min="7160" max="7408" width="9" style="33"/>
    <col min="7409" max="7409" width="29.625" style="33" customWidth="1"/>
    <col min="7410" max="7410" width="9" style="33" bestFit="1" customWidth="1"/>
    <col min="7411" max="7411" width="6.875" style="33" bestFit="1" customWidth="1"/>
    <col min="7412" max="7412" width="6.125" style="33" bestFit="1" customWidth="1"/>
    <col min="7413" max="7413" width="6.625" style="33" bestFit="1" customWidth="1"/>
    <col min="7414" max="7415" width="9.375" style="33" customWidth="1"/>
    <col min="7416" max="7664" width="9" style="33"/>
    <col min="7665" max="7665" width="29.625" style="33" customWidth="1"/>
    <col min="7666" max="7666" width="9" style="33" bestFit="1" customWidth="1"/>
    <col min="7667" max="7667" width="6.875" style="33" bestFit="1" customWidth="1"/>
    <col min="7668" max="7668" width="6.125" style="33" bestFit="1" customWidth="1"/>
    <col min="7669" max="7669" width="6.625" style="33" bestFit="1" customWidth="1"/>
    <col min="7670" max="7671" width="9.375" style="33" customWidth="1"/>
    <col min="7672" max="7920" width="9" style="33"/>
    <col min="7921" max="7921" width="29.625" style="33" customWidth="1"/>
    <col min="7922" max="7922" width="9" style="33" bestFit="1" customWidth="1"/>
    <col min="7923" max="7923" width="6.875" style="33" bestFit="1" customWidth="1"/>
    <col min="7924" max="7924" width="6.125" style="33" bestFit="1" customWidth="1"/>
    <col min="7925" max="7925" width="6.625" style="33" bestFit="1" customWidth="1"/>
    <col min="7926" max="7927" width="9.375" style="33" customWidth="1"/>
    <col min="7928" max="8176" width="9" style="33"/>
    <col min="8177" max="8177" width="29.625" style="33" customWidth="1"/>
    <col min="8178" max="8178" width="9" style="33" bestFit="1" customWidth="1"/>
    <col min="8179" max="8179" width="6.875" style="33" bestFit="1" customWidth="1"/>
    <col min="8180" max="8180" width="6.125" style="33" bestFit="1" customWidth="1"/>
    <col min="8181" max="8181" width="6.625" style="33" bestFit="1" customWidth="1"/>
    <col min="8182" max="8183" width="9.375" style="33" customWidth="1"/>
    <col min="8184" max="8432" width="9" style="33"/>
    <col min="8433" max="8433" width="29.625" style="33" customWidth="1"/>
    <col min="8434" max="8434" width="9" style="33" bestFit="1" customWidth="1"/>
    <col min="8435" max="8435" width="6.875" style="33" bestFit="1" customWidth="1"/>
    <col min="8436" max="8436" width="6.125" style="33" bestFit="1" customWidth="1"/>
    <col min="8437" max="8437" width="6.625" style="33" bestFit="1" customWidth="1"/>
    <col min="8438" max="8439" width="9.375" style="33" customWidth="1"/>
    <col min="8440" max="8688" width="9" style="33"/>
    <col min="8689" max="8689" width="29.625" style="33" customWidth="1"/>
    <col min="8690" max="8690" width="9" style="33" bestFit="1" customWidth="1"/>
    <col min="8691" max="8691" width="6.875" style="33" bestFit="1" customWidth="1"/>
    <col min="8692" max="8692" width="6.125" style="33" bestFit="1" customWidth="1"/>
    <col min="8693" max="8693" width="6.625" style="33" bestFit="1" customWidth="1"/>
    <col min="8694" max="8695" width="9.375" style="33" customWidth="1"/>
    <col min="8696" max="8944" width="9" style="33"/>
    <col min="8945" max="8945" width="29.625" style="33" customWidth="1"/>
    <col min="8946" max="8946" width="9" style="33" bestFit="1" customWidth="1"/>
    <col min="8947" max="8947" width="6.875" style="33" bestFit="1" customWidth="1"/>
    <col min="8948" max="8948" width="6.125" style="33" bestFit="1" customWidth="1"/>
    <col min="8949" max="8949" width="6.625" style="33" bestFit="1" customWidth="1"/>
    <col min="8950" max="8951" width="9.375" style="33" customWidth="1"/>
    <col min="8952" max="9200" width="9" style="33"/>
    <col min="9201" max="9201" width="29.625" style="33" customWidth="1"/>
    <col min="9202" max="9202" width="9" style="33" bestFit="1" customWidth="1"/>
    <col min="9203" max="9203" width="6.875" style="33" bestFit="1" customWidth="1"/>
    <col min="9204" max="9204" width="6.125" style="33" bestFit="1" customWidth="1"/>
    <col min="9205" max="9205" width="6.625" style="33" bestFit="1" customWidth="1"/>
    <col min="9206" max="9207" width="9.375" style="33" customWidth="1"/>
    <col min="9208" max="9456" width="9" style="33"/>
    <col min="9457" max="9457" width="29.625" style="33" customWidth="1"/>
    <col min="9458" max="9458" width="9" style="33" bestFit="1" customWidth="1"/>
    <col min="9459" max="9459" width="6.875" style="33" bestFit="1" customWidth="1"/>
    <col min="9460" max="9460" width="6.125" style="33" bestFit="1" customWidth="1"/>
    <col min="9461" max="9461" width="6.625" style="33" bestFit="1" customWidth="1"/>
    <col min="9462" max="9463" width="9.375" style="33" customWidth="1"/>
    <col min="9464" max="9712" width="9" style="33"/>
    <col min="9713" max="9713" width="29.625" style="33" customWidth="1"/>
    <col min="9714" max="9714" width="9" style="33" bestFit="1" customWidth="1"/>
    <col min="9715" max="9715" width="6.875" style="33" bestFit="1" customWidth="1"/>
    <col min="9716" max="9716" width="6.125" style="33" bestFit="1" customWidth="1"/>
    <col min="9717" max="9717" width="6.625" style="33" bestFit="1" customWidth="1"/>
    <col min="9718" max="9719" width="9.375" style="33" customWidth="1"/>
    <col min="9720" max="9968" width="9" style="33"/>
    <col min="9969" max="9969" width="29.625" style="33" customWidth="1"/>
    <col min="9970" max="9970" width="9" style="33" bestFit="1" customWidth="1"/>
    <col min="9971" max="9971" width="6.875" style="33" bestFit="1" customWidth="1"/>
    <col min="9972" max="9972" width="6.125" style="33" bestFit="1" customWidth="1"/>
    <col min="9973" max="9973" width="6.625" style="33" bestFit="1" customWidth="1"/>
    <col min="9974" max="9975" width="9.375" style="33" customWidth="1"/>
    <col min="9976" max="10224" width="9" style="33"/>
    <col min="10225" max="10225" width="29.625" style="33" customWidth="1"/>
    <col min="10226" max="10226" width="9" style="33" bestFit="1" customWidth="1"/>
    <col min="10227" max="10227" width="6.875" style="33" bestFit="1" customWidth="1"/>
    <col min="10228" max="10228" width="6.125" style="33" bestFit="1" customWidth="1"/>
    <col min="10229" max="10229" width="6.625" style="33" bestFit="1" customWidth="1"/>
    <col min="10230" max="10231" width="9.375" style="33" customWidth="1"/>
    <col min="10232" max="10480" width="9" style="33"/>
    <col min="10481" max="10481" width="29.625" style="33" customWidth="1"/>
    <col min="10482" max="10482" width="9" style="33" bestFit="1" customWidth="1"/>
    <col min="10483" max="10483" width="6.875" style="33" bestFit="1" customWidth="1"/>
    <col min="10484" max="10484" width="6.125" style="33" bestFit="1" customWidth="1"/>
    <col min="10485" max="10485" width="6.625" style="33" bestFit="1" customWidth="1"/>
    <col min="10486" max="10487" width="9.375" style="33" customWidth="1"/>
    <col min="10488" max="10736" width="9" style="33"/>
    <col min="10737" max="10737" width="29.625" style="33" customWidth="1"/>
    <col min="10738" max="10738" width="9" style="33" bestFit="1" customWidth="1"/>
    <col min="10739" max="10739" width="6.875" style="33" bestFit="1" customWidth="1"/>
    <col min="10740" max="10740" width="6.125" style="33" bestFit="1" customWidth="1"/>
    <col min="10741" max="10741" width="6.625" style="33" bestFit="1" customWidth="1"/>
    <col min="10742" max="10743" width="9.375" style="33" customWidth="1"/>
    <col min="10744" max="10992" width="9" style="33"/>
    <col min="10993" max="10993" width="29.625" style="33" customWidth="1"/>
    <col min="10994" max="10994" width="9" style="33" bestFit="1" customWidth="1"/>
    <col min="10995" max="10995" width="6.875" style="33" bestFit="1" customWidth="1"/>
    <col min="10996" max="10996" width="6.125" style="33" bestFit="1" customWidth="1"/>
    <col min="10997" max="10997" width="6.625" style="33" bestFit="1" customWidth="1"/>
    <col min="10998" max="10999" width="9.375" style="33" customWidth="1"/>
    <col min="11000" max="11248" width="9" style="33"/>
    <col min="11249" max="11249" width="29.625" style="33" customWidth="1"/>
    <col min="11250" max="11250" width="9" style="33" bestFit="1" customWidth="1"/>
    <col min="11251" max="11251" width="6.875" style="33" bestFit="1" customWidth="1"/>
    <col min="11252" max="11252" width="6.125" style="33" bestFit="1" customWidth="1"/>
    <col min="11253" max="11253" width="6.625" style="33" bestFit="1" customWidth="1"/>
    <col min="11254" max="11255" width="9.375" style="33" customWidth="1"/>
    <col min="11256" max="11504" width="9" style="33"/>
    <col min="11505" max="11505" width="29.625" style="33" customWidth="1"/>
    <col min="11506" max="11506" width="9" style="33" bestFit="1" customWidth="1"/>
    <col min="11507" max="11507" width="6.875" style="33" bestFit="1" customWidth="1"/>
    <col min="11508" max="11508" width="6.125" style="33" bestFit="1" customWidth="1"/>
    <col min="11509" max="11509" width="6.625" style="33" bestFit="1" customWidth="1"/>
    <col min="11510" max="11511" width="9.375" style="33" customWidth="1"/>
    <col min="11512" max="11760" width="9" style="33"/>
    <col min="11761" max="11761" width="29.625" style="33" customWidth="1"/>
    <col min="11762" max="11762" width="9" style="33" bestFit="1" customWidth="1"/>
    <col min="11763" max="11763" width="6.875" style="33" bestFit="1" customWidth="1"/>
    <col min="11764" max="11764" width="6.125" style="33" bestFit="1" customWidth="1"/>
    <col min="11765" max="11765" width="6.625" style="33" bestFit="1" customWidth="1"/>
    <col min="11766" max="11767" width="9.375" style="33" customWidth="1"/>
    <col min="11768" max="12016" width="9" style="33"/>
    <col min="12017" max="12017" width="29.625" style="33" customWidth="1"/>
    <col min="12018" max="12018" width="9" style="33" bestFit="1" customWidth="1"/>
    <col min="12019" max="12019" width="6.875" style="33" bestFit="1" customWidth="1"/>
    <col min="12020" max="12020" width="6.125" style="33" bestFit="1" customWidth="1"/>
    <col min="12021" max="12021" width="6.625" style="33" bestFit="1" customWidth="1"/>
    <col min="12022" max="12023" width="9.375" style="33" customWidth="1"/>
    <col min="12024" max="12272" width="9" style="33"/>
    <col min="12273" max="12273" width="29.625" style="33" customWidth="1"/>
    <col min="12274" max="12274" width="9" style="33" bestFit="1" customWidth="1"/>
    <col min="12275" max="12275" width="6.875" style="33" bestFit="1" customWidth="1"/>
    <col min="12276" max="12276" width="6.125" style="33" bestFit="1" customWidth="1"/>
    <col min="12277" max="12277" width="6.625" style="33" bestFit="1" customWidth="1"/>
    <col min="12278" max="12279" width="9.375" style="33" customWidth="1"/>
    <col min="12280" max="12528" width="9" style="33"/>
    <col min="12529" max="12529" width="29.625" style="33" customWidth="1"/>
    <col min="12530" max="12530" width="9" style="33" bestFit="1" customWidth="1"/>
    <col min="12531" max="12531" width="6.875" style="33" bestFit="1" customWidth="1"/>
    <col min="12532" max="12532" width="6.125" style="33" bestFit="1" customWidth="1"/>
    <col min="12533" max="12533" width="6.625" style="33" bestFit="1" customWidth="1"/>
    <col min="12534" max="12535" width="9.375" style="33" customWidth="1"/>
    <col min="12536" max="12784" width="9" style="33"/>
    <col min="12785" max="12785" width="29.625" style="33" customWidth="1"/>
    <col min="12786" max="12786" width="9" style="33" bestFit="1" customWidth="1"/>
    <col min="12787" max="12787" width="6.875" style="33" bestFit="1" customWidth="1"/>
    <col min="12788" max="12788" width="6.125" style="33" bestFit="1" customWidth="1"/>
    <col min="12789" max="12789" width="6.625" style="33" bestFit="1" customWidth="1"/>
    <col min="12790" max="12791" width="9.375" style="33" customWidth="1"/>
    <col min="12792" max="13040" width="9" style="33"/>
    <col min="13041" max="13041" width="29.625" style="33" customWidth="1"/>
    <col min="13042" max="13042" width="9" style="33" bestFit="1" customWidth="1"/>
    <col min="13043" max="13043" width="6.875" style="33" bestFit="1" customWidth="1"/>
    <col min="13044" max="13044" width="6.125" style="33" bestFit="1" customWidth="1"/>
    <col min="13045" max="13045" width="6.625" style="33" bestFit="1" customWidth="1"/>
    <col min="13046" max="13047" width="9.375" style="33" customWidth="1"/>
    <col min="13048" max="13296" width="9" style="33"/>
    <col min="13297" max="13297" width="29.625" style="33" customWidth="1"/>
    <col min="13298" max="13298" width="9" style="33" bestFit="1" customWidth="1"/>
    <col min="13299" max="13299" width="6.875" style="33" bestFit="1" customWidth="1"/>
    <col min="13300" max="13300" width="6.125" style="33" bestFit="1" customWidth="1"/>
    <col min="13301" max="13301" width="6.625" style="33" bestFit="1" customWidth="1"/>
    <col min="13302" max="13303" width="9.375" style="33" customWidth="1"/>
    <col min="13304" max="13552" width="9" style="33"/>
    <col min="13553" max="13553" width="29.625" style="33" customWidth="1"/>
    <col min="13554" max="13554" width="9" style="33" bestFit="1" customWidth="1"/>
    <col min="13555" max="13555" width="6.875" style="33" bestFit="1" customWidth="1"/>
    <col min="13556" max="13556" width="6.125" style="33" bestFit="1" customWidth="1"/>
    <col min="13557" max="13557" width="6.625" style="33" bestFit="1" customWidth="1"/>
    <col min="13558" max="13559" width="9.375" style="33" customWidth="1"/>
    <col min="13560" max="13808" width="9" style="33"/>
    <col min="13809" max="13809" width="29.625" style="33" customWidth="1"/>
    <col min="13810" max="13810" width="9" style="33" bestFit="1" customWidth="1"/>
    <col min="13811" max="13811" width="6.875" style="33" bestFit="1" customWidth="1"/>
    <col min="13812" max="13812" width="6.125" style="33" bestFit="1" customWidth="1"/>
    <col min="13813" max="13813" width="6.625" style="33" bestFit="1" customWidth="1"/>
    <col min="13814" max="13815" width="9.375" style="33" customWidth="1"/>
    <col min="13816" max="14064" width="9" style="33"/>
    <col min="14065" max="14065" width="29.625" style="33" customWidth="1"/>
    <col min="14066" max="14066" width="9" style="33" bestFit="1" customWidth="1"/>
    <col min="14067" max="14067" width="6.875" style="33" bestFit="1" customWidth="1"/>
    <col min="14068" max="14068" width="6.125" style="33" bestFit="1" customWidth="1"/>
    <col min="14069" max="14069" width="6.625" style="33" bestFit="1" customWidth="1"/>
    <col min="14070" max="14071" width="9.375" style="33" customWidth="1"/>
    <col min="14072" max="14320" width="9" style="33"/>
    <col min="14321" max="14321" width="29.625" style="33" customWidth="1"/>
    <col min="14322" max="14322" width="9" style="33" bestFit="1" customWidth="1"/>
    <col min="14323" max="14323" width="6.875" style="33" bestFit="1" customWidth="1"/>
    <col min="14324" max="14324" width="6.125" style="33" bestFit="1" customWidth="1"/>
    <col min="14325" max="14325" width="6.625" style="33" bestFit="1" customWidth="1"/>
    <col min="14326" max="14327" width="9.375" style="33" customWidth="1"/>
    <col min="14328" max="14576" width="9" style="33"/>
    <col min="14577" max="14577" width="29.625" style="33" customWidth="1"/>
    <col min="14578" max="14578" width="9" style="33" bestFit="1" customWidth="1"/>
    <col min="14579" max="14579" width="6.875" style="33" bestFit="1" customWidth="1"/>
    <col min="14580" max="14580" width="6.125" style="33" bestFit="1" customWidth="1"/>
    <col min="14581" max="14581" width="6.625" style="33" bestFit="1" customWidth="1"/>
    <col min="14582" max="14583" width="9.375" style="33" customWidth="1"/>
    <col min="14584" max="14832" width="9" style="33"/>
    <col min="14833" max="14833" width="29.625" style="33" customWidth="1"/>
    <col min="14834" max="14834" width="9" style="33" bestFit="1" customWidth="1"/>
    <col min="14835" max="14835" width="6.875" style="33" bestFit="1" customWidth="1"/>
    <col min="14836" max="14836" width="6.125" style="33" bestFit="1" customWidth="1"/>
    <col min="14837" max="14837" width="6.625" style="33" bestFit="1" customWidth="1"/>
    <col min="14838" max="14839" width="9.375" style="33" customWidth="1"/>
    <col min="14840" max="15088" width="9" style="33"/>
    <col min="15089" max="15089" width="29.625" style="33" customWidth="1"/>
    <col min="15090" max="15090" width="9" style="33" bestFit="1" customWidth="1"/>
    <col min="15091" max="15091" width="6.875" style="33" bestFit="1" customWidth="1"/>
    <col min="15092" max="15092" width="6.125" style="33" bestFit="1" customWidth="1"/>
    <col min="15093" max="15093" width="6.625" style="33" bestFit="1" customWidth="1"/>
    <col min="15094" max="15095" width="9.375" style="33" customWidth="1"/>
    <col min="15096" max="15344" width="9" style="33"/>
    <col min="15345" max="15345" width="29.625" style="33" customWidth="1"/>
    <col min="15346" max="15346" width="9" style="33" bestFit="1" customWidth="1"/>
    <col min="15347" max="15347" width="6.875" style="33" bestFit="1" customWidth="1"/>
    <col min="15348" max="15348" width="6.125" style="33" bestFit="1" customWidth="1"/>
    <col min="15349" max="15349" width="6.625" style="33" bestFit="1" customWidth="1"/>
    <col min="15350" max="15351" width="9.375" style="33" customWidth="1"/>
    <col min="15352" max="15600" width="9" style="33"/>
    <col min="15601" max="15601" width="29.625" style="33" customWidth="1"/>
    <col min="15602" max="15602" width="9" style="33" bestFit="1" customWidth="1"/>
    <col min="15603" max="15603" width="6.875" style="33" bestFit="1" customWidth="1"/>
    <col min="15604" max="15604" width="6.125" style="33" bestFit="1" customWidth="1"/>
    <col min="15605" max="15605" width="6.625" style="33" bestFit="1" customWidth="1"/>
    <col min="15606" max="15607" width="9.375" style="33" customWidth="1"/>
    <col min="15608" max="15856" width="9" style="33"/>
    <col min="15857" max="15857" width="29.625" style="33" customWidth="1"/>
    <col min="15858" max="15858" width="9" style="33" bestFit="1" customWidth="1"/>
    <col min="15859" max="15859" width="6.875" style="33" bestFit="1" customWidth="1"/>
    <col min="15860" max="15860" width="6.125" style="33" bestFit="1" customWidth="1"/>
    <col min="15861" max="15861" width="6.625" style="33" bestFit="1" customWidth="1"/>
    <col min="15862" max="15863" width="9.375" style="33" customWidth="1"/>
    <col min="15864" max="16112" width="9" style="33"/>
    <col min="16113" max="16113" width="29.625" style="33" customWidth="1"/>
    <col min="16114" max="16114" width="9" style="33" bestFit="1" customWidth="1"/>
    <col min="16115" max="16115" width="6.875" style="33" bestFit="1" customWidth="1"/>
    <col min="16116" max="16116" width="6.125" style="33" bestFit="1" customWidth="1"/>
    <col min="16117" max="16117" width="6.625" style="33" bestFit="1" customWidth="1"/>
    <col min="16118" max="16119" width="9.375" style="33" customWidth="1"/>
    <col min="16120" max="16384" width="9" style="33"/>
  </cols>
  <sheetData>
    <row r="1" spans="1:11" ht="24.95" customHeight="1">
      <c r="A1" s="863" t="s">
        <v>471</v>
      </c>
      <c r="B1" s="863"/>
      <c r="C1" s="863"/>
      <c r="D1" s="863"/>
      <c r="E1" s="864"/>
      <c r="F1" s="864"/>
      <c r="G1" s="864"/>
      <c r="H1" s="864"/>
    </row>
    <row r="2" spans="1:11" ht="24.95" customHeight="1">
      <c r="A2" s="44"/>
      <c r="B2" s="45"/>
      <c r="C2" s="45"/>
    </row>
    <row r="3" spans="1:11" ht="24.95" customHeight="1">
      <c r="A3" s="45"/>
      <c r="B3" s="45"/>
      <c r="C3" s="45"/>
    </row>
    <row r="4" spans="1:11" ht="24.95" customHeight="1">
      <c r="A4" s="530"/>
      <c r="B4" s="36" t="s">
        <v>6</v>
      </c>
      <c r="C4" s="36" t="s">
        <v>2</v>
      </c>
      <c r="D4" s="36" t="s">
        <v>2</v>
      </c>
      <c r="E4" s="36" t="s">
        <v>7</v>
      </c>
      <c r="F4" s="580"/>
      <c r="G4" s="575" t="s">
        <v>70</v>
      </c>
      <c r="H4" s="575"/>
    </row>
    <row r="5" spans="1:11" ht="24.95" customHeight="1">
      <c r="A5" s="45"/>
      <c r="B5" s="37" t="s">
        <v>8</v>
      </c>
      <c r="C5" s="37" t="s">
        <v>482</v>
      </c>
      <c r="D5" s="37" t="s">
        <v>462</v>
      </c>
      <c r="E5" s="37" t="s">
        <v>479</v>
      </c>
      <c r="F5" s="580" t="s">
        <v>482</v>
      </c>
      <c r="G5" s="37" t="s">
        <v>463</v>
      </c>
      <c r="H5" s="37" t="s">
        <v>480</v>
      </c>
    </row>
    <row r="6" spans="1:11" ht="24.95" customHeight="1">
      <c r="A6" s="35"/>
      <c r="B6" s="38"/>
      <c r="C6" s="11" t="s">
        <v>278</v>
      </c>
      <c r="D6" s="11" t="s">
        <v>278</v>
      </c>
      <c r="E6" s="11" t="s">
        <v>278</v>
      </c>
      <c r="F6" s="11" t="s">
        <v>278</v>
      </c>
      <c r="G6" s="11" t="s">
        <v>278</v>
      </c>
      <c r="H6" s="11" t="s">
        <v>278</v>
      </c>
    </row>
    <row r="7" spans="1:11" ht="24.95" customHeight="1">
      <c r="A7" s="167" t="s">
        <v>310</v>
      </c>
      <c r="B7" s="292" t="s">
        <v>119</v>
      </c>
      <c r="C7" s="474">
        <v>157874</v>
      </c>
      <c r="D7" s="518">
        <v>94649</v>
      </c>
      <c r="E7" s="518">
        <v>94174</v>
      </c>
      <c r="F7" s="600">
        <v>117.16153737690075</v>
      </c>
      <c r="G7" s="519">
        <v>135.14721421024092</v>
      </c>
      <c r="H7" s="519">
        <v>111.60172544558209</v>
      </c>
    </row>
    <row r="8" spans="1:11" ht="24.95" customHeight="1">
      <c r="A8" s="167" t="s">
        <v>311</v>
      </c>
      <c r="B8" s="292" t="s">
        <v>120</v>
      </c>
      <c r="C8" s="474">
        <v>31805.543559801539</v>
      </c>
      <c r="D8" s="517">
        <v>17288.112959328704</v>
      </c>
      <c r="E8" s="517">
        <v>18200.481846325401</v>
      </c>
      <c r="F8" s="519">
        <v>81.601821116451305</v>
      </c>
      <c r="G8" s="519">
        <v>118.84771149258228</v>
      </c>
      <c r="H8" s="519">
        <v>117.52133052297256</v>
      </c>
      <c r="I8" s="34"/>
    </row>
    <row r="9" spans="1:11" ht="24.95" customHeight="1">
      <c r="A9" s="167" t="s">
        <v>312</v>
      </c>
      <c r="B9" s="292" t="s">
        <v>121</v>
      </c>
      <c r="C9" s="474">
        <v>4943.4373883423468</v>
      </c>
      <c r="D9" s="517">
        <v>2834.1147852599961</v>
      </c>
      <c r="E9" s="517">
        <v>3058.1608608656361</v>
      </c>
      <c r="F9" s="519">
        <v>90.066032781756718</v>
      </c>
      <c r="G9" s="519">
        <v>126.58358213043341</v>
      </c>
      <c r="H9" s="519">
        <v>122.5963949612061</v>
      </c>
      <c r="I9" s="34"/>
      <c r="J9" s="124"/>
      <c r="K9" s="124"/>
    </row>
    <row r="10" spans="1:11" ht="24.95" customHeight="1">
      <c r="A10" s="167" t="s">
        <v>313</v>
      </c>
      <c r="B10" s="292" t="s">
        <v>122</v>
      </c>
      <c r="C10" s="474">
        <v>48054.916786958202</v>
      </c>
      <c r="D10" s="517">
        <v>26981.015579406911</v>
      </c>
      <c r="E10" s="517">
        <v>25078.54465980552</v>
      </c>
      <c r="F10" s="519">
        <v>107.99390613274507</v>
      </c>
      <c r="G10" s="519">
        <v>137.08280155502828</v>
      </c>
      <c r="H10" s="519">
        <v>112.14852280061838</v>
      </c>
      <c r="I10" s="34"/>
      <c r="J10" s="124"/>
      <c r="K10" s="124"/>
    </row>
    <row r="11" spans="1:11" ht="24.95" customHeight="1">
      <c r="A11" s="167" t="s">
        <v>314</v>
      </c>
      <c r="B11" s="292" t="s">
        <v>125</v>
      </c>
      <c r="C11" s="474">
        <v>2686717</v>
      </c>
      <c r="D11" s="517">
        <v>986875</v>
      </c>
      <c r="E11" s="517">
        <v>987248</v>
      </c>
      <c r="F11" s="519">
        <v>92.838068792411292</v>
      </c>
      <c r="G11" s="519">
        <v>102.03791493695492</v>
      </c>
      <c r="H11" s="519">
        <v>100.77609746387721</v>
      </c>
      <c r="I11" s="34"/>
      <c r="J11" s="124"/>
      <c r="K11" s="124"/>
    </row>
    <row r="12" spans="1:11" ht="24.95" customHeight="1">
      <c r="A12" s="167" t="s">
        <v>315</v>
      </c>
      <c r="B12" s="292" t="s">
        <v>125</v>
      </c>
      <c r="C12" s="474">
        <v>1655910</v>
      </c>
      <c r="D12" s="517">
        <v>850432</v>
      </c>
      <c r="E12" s="517">
        <v>898913</v>
      </c>
      <c r="F12" s="519">
        <v>127.33361528701603</v>
      </c>
      <c r="G12" s="519">
        <v>257.07877124356872</v>
      </c>
      <c r="H12" s="519">
        <v>151.42851848482704</v>
      </c>
      <c r="I12" s="34"/>
      <c r="J12" s="124"/>
      <c r="K12" s="124"/>
    </row>
    <row r="13" spans="1:11" ht="24.95" customHeight="1">
      <c r="A13" s="167" t="s">
        <v>316</v>
      </c>
      <c r="B13" s="292" t="s">
        <v>125</v>
      </c>
      <c r="C13" s="474">
        <v>9068624</v>
      </c>
      <c r="D13" s="517">
        <v>6212428</v>
      </c>
      <c r="E13" s="517">
        <v>7038637</v>
      </c>
      <c r="F13" s="519">
        <v>324.58249744535937</v>
      </c>
      <c r="G13" s="519">
        <v>432.41075356234029</v>
      </c>
      <c r="H13" s="519">
        <v>243.50780725115706</v>
      </c>
      <c r="I13" s="153"/>
      <c r="J13" s="124"/>
      <c r="K13" s="124"/>
    </row>
    <row r="14" spans="1:11" ht="36" customHeight="1">
      <c r="A14" s="167" t="s">
        <v>317</v>
      </c>
      <c r="B14" s="292" t="s">
        <v>123</v>
      </c>
      <c r="C14" s="474">
        <v>76292.938629291108</v>
      </c>
      <c r="D14" s="517">
        <v>44342.953187768799</v>
      </c>
      <c r="E14" s="517">
        <v>49557.219753915</v>
      </c>
      <c r="F14" s="519">
        <v>108.9312751797479</v>
      </c>
      <c r="G14" s="519">
        <v>111.84235027242553</v>
      </c>
      <c r="H14" s="519">
        <v>106.92802753357371</v>
      </c>
      <c r="I14" s="153"/>
      <c r="J14" s="124"/>
      <c r="K14" s="124"/>
    </row>
    <row r="15" spans="1:11" ht="24.95" customHeight="1">
      <c r="A15" s="167" t="s">
        <v>318</v>
      </c>
      <c r="B15" s="292" t="s">
        <v>124</v>
      </c>
      <c r="C15" s="474">
        <v>18248.900000000001</v>
      </c>
      <c r="D15" s="517">
        <v>12094</v>
      </c>
      <c r="E15" s="517">
        <v>8079</v>
      </c>
      <c r="F15" s="519">
        <v>148.49905199000725</v>
      </c>
      <c r="G15" s="519">
        <v>116.13212982523505</v>
      </c>
      <c r="H15" s="519">
        <v>193.69455766003517</v>
      </c>
      <c r="I15" s="153"/>
      <c r="J15" s="124"/>
      <c r="K15" s="124"/>
    </row>
    <row r="16" spans="1:11" ht="24.95" customHeight="1">
      <c r="A16" s="167" t="s">
        <v>319</v>
      </c>
      <c r="B16" s="292" t="s">
        <v>125</v>
      </c>
      <c r="C16" s="474">
        <v>17092</v>
      </c>
      <c r="D16" s="517">
        <v>11280</v>
      </c>
      <c r="E16" s="517">
        <v>14554</v>
      </c>
      <c r="F16" s="519">
        <v>91.552841609084581</v>
      </c>
      <c r="G16" s="519">
        <v>106.76762896355908</v>
      </c>
      <c r="H16" s="519">
        <v>101.33686116139805</v>
      </c>
      <c r="I16" s="153"/>
      <c r="J16" s="124"/>
      <c r="K16" s="124"/>
    </row>
    <row r="17" spans="1:11" ht="24.95" customHeight="1">
      <c r="A17" s="167" t="s">
        <v>320</v>
      </c>
      <c r="B17" s="292" t="s">
        <v>125</v>
      </c>
      <c r="C17" s="474">
        <v>800488</v>
      </c>
      <c r="D17" s="517">
        <v>464773</v>
      </c>
      <c r="E17" s="517">
        <v>451023</v>
      </c>
      <c r="F17" s="519">
        <v>102.49001331557923</v>
      </c>
      <c r="G17" s="519">
        <v>121.00784982490838</v>
      </c>
      <c r="H17" s="519">
        <v>105.92765345809269</v>
      </c>
      <c r="I17" s="34"/>
      <c r="J17" s="124"/>
      <c r="K17" s="124"/>
    </row>
    <row r="18" spans="1:11" ht="24.95" customHeight="1">
      <c r="A18" s="167" t="s">
        <v>321</v>
      </c>
      <c r="B18" s="292" t="s">
        <v>126</v>
      </c>
      <c r="C18" s="474">
        <v>2437.661170110061</v>
      </c>
      <c r="D18" s="517">
        <v>1472.1031318787429</v>
      </c>
      <c r="E18" s="517">
        <v>1363.033087468624</v>
      </c>
      <c r="F18" s="519">
        <v>108.50504625735911</v>
      </c>
      <c r="G18" s="519">
        <v>111.05102804404383</v>
      </c>
      <c r="H18" s="519">
        <v>110.85488719638104</v>
      </c>
      <c r="I18" s="34"/>
      <c r="J18" s="124"/>
      <c r="K18" s="124"/>
    </row>
    <row r="19" spans="1:11" ht="24.95" customHeight="1">
      <c r="A19" s="167" t="s">
        <v>322</v>
      </c>
      <c r="B19" s="292" t="s">
        <v>127</v>
      </c>
      <c r="C19" s="474">
        <v>16564.766328191159</v>
      </c>
      <c r="D19" s="517">
        <v>9594.8885714285789</v>
      </c>
      <c r="E19" s="517">
        <v>9442.6528529812713</v>
      </c>
      <c r="F19" s="519">
        <v>102.9425568324411</v>
      </c>
      <c r="G19" s="519">
        <v>108.2355612746954</v>
      </c>
      <c r="H19" s="519">
        <v>107.14333177364394</v>
      </c>
      <c r="I19" s="34"/>
    </row>
    <row r="20" spans="1:11" ht="24.95" customHeight="1">
      <c r="A20" s="27"/>
      <c r="B20" s="39"/>
      <c r="C20" s="39"/>
      <c r="D20" s="40"/>
      <c r="E20" s="40"/>
      <c r="F20" s="40"/>
      <c r="G20" s="40"/>
      <c r="H20" s="40"/>
      <c r="I20" s="34"/>
    </row>
    <row r="21" spans="1:11" ht="24.95" customHeight="1">
      <c r="A21" s="27"/>
      <c r="B21" s="39"/>
      <c r="C21" s="39"/>
      <c r="D21" s="40"/>
      <c r="E21" s="40"/>
      <c r="F21" s="40"/>
      <c r="G21" s="40"/>
      <c r="H21" s="40"/>
      <c r="I21" s="34"/>
    </row>
    <row r="22" spans="1:11" ht="24.95" customHeight="1">
      <c r="A22" s="42"/>
      <c r="B22" s="39"/>
      <c r="C22" s="39"/>
      <c r="D22" s="40"/>
      <c r="E22" s="40"/>
      <c r="F22" s="40"/>
      <c r="G22" s="40"/>
      <c r="H22" s="40"/>
      <c r="I22" s="34"/>
    </row>
    <row r="23" spans="1:11" ht="24.95" customHeight="1">
      <c r="A23" s="41"/>
      <c r="B23" s="39"/>
      <c r="C23" s="39"/>
      <c r="D23" s="40"/>
      <c r="E23" s="40"/>
      <c r="F23" s="40"/>
      <c r="G23" s="40"/>
      <c r="H23" s="40"/>
      <c r="I23" s="34"/>
    </row>
    <row r="24" spans="1:11" ht="24.95" customHeight="1">
      <c r="A24" s="43"/>
      <c r="B24" s="39"/>
      <c r="C24" s="39"/>
      <c r="D24" s="40"/>
      <c r="E24" s="40"/>
      <c r="F24" s="40"/>
      <c r="G24" s="40"/>
      <c r="H24" s="40"/>
      <c r="I24" s="34"/>
    </row>
    <row r="25" spans="1:11" ht="24.95" customHeight="1">
      <c r="A25" s="41"/>
      <c r="B25" s="39"/>
      <c r="C25" s="39"/>
      <c r="D25" s="40"/>
      <c r="E25" s="40"/>
      <c r="F25" s="40"/>
      <c r="G25" s="40"/>
      <c r="H25" s="40"/>
      <c r="I25" s="34"/>
    </row>
    <row r="26" spans="1:11" ht="24.95" customHeight="1">
      <c r="A26" s="41"/>
      <c r="B26" s="39"/>
      <c r="C26" s="39"/>
      <c r="D26" s="40"/>
      <c r="E26" s="40"/>
      <c r="F26" s="40"/>
      <c r="G26" s="40"/>
      <c r="H26" s="40"/>
      <c r="I26" s="34"/>
    </row>
    <row r="27" spans="1:11" ht="24.95" customHeight="1">
      <c r="A27" s="41"/>
      <c r="B27" s="39"/>
      <c r="C27" s="39"/>
      <c r="D27" s="40"/>
      <c r="E27" s="40"/>
      <c r="F27" s="40"/>
      <c r="G27" s="40"/>
      <c r="H27" s="40"/>
      <c r="I27" s="34"/>
    </row>
    <row r="28" spans="1:11" ht="24.95" customHeight="1">
      <c r="A28" s="41"/>
      <c r="B28" s="39"/>
      <c r="C28" s="39"/>
      <c r="D28" s="40"/>
      <c r="E28" s="40"/>
      <c r="F28" s="40"/>
      <c r="G28" s="40"/>
      <c r="H28" s="40"/>
      <c r="I28" s="34"/>
    </row>
    <row r="29" spans="1:11" ht="24.95" customHeight="1">
      <c r="A29" s="41"/>
      <c r="B29" s="39"/>
      <c r="C29" s="39"/>
      <c r="D29" s="40"/>
      <c r="E29" s="40"/>
      <c r="F29" s="40"/>
      <c r="G29" s="40"/>
      <c r="H29" s="40"/>
      <c r="I29" s="34"/>
    </row>
    <row r="30" spans="1:11" ht="24.95" customHeight="1">
      <c r="A30" s="41"/>
      <c r="B30" s="39"/>
      <c r="C30" s="39"/>
      <c r="D30" s="40"/>
      <c r="E30" s="40"/>
      <c r="F30" s="40"/>
      <c r="G30" s="40"/>
      <c r="H30" s="40"/>
      <c r="I30" s="34"/>
    </row>
    <row r="31" spans="1:11" ht="24.95" customHeight="1">
      <c r="A31" s="41"/>
      <c r="B31" s="39"/>
      <c r="C31" s="39"/>
      <c r="D31" s="40"/>
      <c r="E31" s="40"/>
      <c r="F31" s="40"/>
      <c r="G31" s="40"/>
      <c r="H31" s="40"/>
      <c r="I31" s="34"/>
    </row>
    <row r="32" spans="1:11" ht="24.95" customHeight="1">
      <c r="A32" s="27"/>
      <c r="B32" s="39"/>
      <c r="C32" s="39"/>
      <c r="D32" s="40"/>
      <c r="E32" s="40"/>
      <c r="F32" s="40"/>
      <c r="G32" s="40"/>
      <c r="H32" s="40"/>
      <c r="I32" s="34"/>
    </row>
    <row r="33" spans="1:9" ht="24.95" customHeight="1">
      <c r="A33" s="41"/>
      <c r="B33" s="39"/>
      <c r="C33" s="39"/>
      <c r="D33" s="40"/>
      <c r="E33" s="40"/>
      <c r="F33" s="40"/>
      <c r="G33" s="40"/>
      <c r="H33" s="40"/>
      <c r="I33" s="34"/>
    </row>
    <row r="34" spans="1:9" ht="24.95" customHeight="1">
      <c r="A34" s="41"/>
      <c r="B34" s="39"/>
      <c r="C34" s="39"/>
      <c r="D34" s="40"/>
      <c r="E34" s="40"/>
      <c r="F34" s="40"/>
      <c r="G34" s="40"/>
      <c r="H34" s="40"/>
      <c r="I34" s="34"/>
    </row>
    <row r="35" spans="1:9" ht="24.95" customHeight="1">
      <c r="A35" s="41"/>
      <c r="B35" s="39"/>
      <c r="C35" s="39"/>
      <c r="D35" s="40"/>
      <c r="E35" s="40"/>
      <c r="F35" s="40"/>
      <c r="G35" s="40"/>
      <c r="H35" s="40"/>
      <c r="I35" s="34"/>
    </row>
    <row r="36" spans="1:9" ht="24.95" customHeight="1">
      <c r="A36" s="41"/>
      <c r="B36" s="39"/>
      <c r="C36" s="39"/>
      <c r="D36" s="40"/>
      <c r="E36" s="40"/>
      <c r="F36" s="40"/>
      <c r="G36" s="40"/>
      <c r="H36" s="40"/>
      <c r="I36" s="34"/>
    </row>
    <row r="37" spans="1:9" ht="24.95" customHeight="1">
      <c r="A37" s="41"/>
      <c r="B37" s="39"/>
      <c r="C37" s="39"/>
      <c r="D37" s="40"/>
      <c r="E37" s="40"/>
      <c r="F37" s="40"/>
      <c r="G37" s="40"/>
      <c r="H37" s="40"/>
      <c r="I37" s="34"/>
    </row>
    <row r="38" spans="1:9" ht="24.95" customHeight="1">
      <c r="A38" s="41"/>
      <c r="B38" s="39"/>
      <c r="C38" s="39"/>
      <c r="D38" s="40"/>
      <c r="E38" s="40"/>
      <c r="F38" s="40"/>
      <c r="G38" s="40"/>
      <c r="H38" s="40"/>
      <c r="I38" s="34"/>
    </row>
    <row r="39" spans="1:9" ht="24.95" customHeight="1">
      <c r="A39" s="41"/>
      <c r="B39" s="39"/>
      <c r="C39" s="39"/>
      <c r="D39" s="40"/>
      <c r="E39" s="40"/>
      <c r="F39" s="40"/>
      <c r="I39" s="34"/>
    </row>
  </sheetData>
  <mergeCells count="1">
    <mergeCell ref="A1:H1"/>
  </mergeCells>
  <pageMargins left="1.1811023622047245" right="0.78740157480314965" top="0.78740157480314965" bottom="0.78740157480314965" header="0" footer="0"/>
  <pageSetup paperSize="9" scale="69" firstPageNumber="19" fitToHeight="0" orientation="portrait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24"/>
  <sheetViews>
    <sheetView zoomScaleNormal="100" workbookViewId="0">
      <selection activeCell="L31" sqref="L31"/>
    </sheetView>
  </sheetViews>
  <sheetFormatPr defaultRowHeight="24.95" customHeight="1"/>
  <cols>
    <col min="1" max="1" width="36.25" style="368" customWidth="1"/>
    <col min="2" max="2" width="7.875" style="368" customWidth="1"/>
    <col min="3" max="3" width="14.75" style="368" customWidth="1"/>
    <col min="4" max="4" width="11.375" style="368" customWidth="1"/>
    <col min="5" max="5" width="8.5" style="368" customWidth="1"/>
    <col min="6" max="224" width="9" style="368"/>
    <col min="225" max="225" width="41.875" style="368" customWidth="1"/>
    <col min="226" max="226" width="6.875" style="368" customWidth="1"/>
    <col min="227" max="231" width="14" style="368" customWidth="1"/>
    <col min="232" max="480" width="9" style="368"/>
    <col min="481" max="481" width="41.875" style="368" customWidth="1"/>
    <col min="482" max="482" width="6.875" style="368" customWidth="1"/>
    <col min="483" max="487" width="14" style="368" customWidth="1"/>
    <col min="488" max="736" width="9" style="368"/>
    <col min="737" max="737" width="41.875" style="368" customWidth="1"/>
    <col min="738" max="738" width="6.875" style="368" customWidth="1"/>
    <col min="739" max="743" width="14" style="368" customWidth="1"/>
    <col min="744" max="992" width="9" style="368"/>
    <col min="993" max="993" width="41.875" style="368" customWidth="1"/>
    <col min="994" max="994" width="6.875" style="368" customWidth="1"/>
    <col min="995" max="999" width="14" style="368" customWidth="1"/>
    <col min="1000" max="1248" width="9" style="368"/>
    <col min="1249" max="1249" width="41.875" style="368" customWidth="1"/>
    <col min="1250" max="1250" width="6.875" style="368" customWidth="1"/>
    <col min="1251" max="1255" width="14" style="368" customWidth="1"/>
    <col min="1256" max="1504" width="9" style="368"/>
    <col min="1505" max="1505" width="41.875" style="368" customWidth="1"/>
    <col min="1506" max="1506" width="6.875" style="368" customWidth="1"/>
    <col min="1507" max="1511" width="14" style="368" customWidth="1"/>
    <col min="1512" max="1760" width="9" style="368"/>
    <col min="1761" max="1761" width="41.875" style="368" customWidth="1"/>
    <col min="1762" max="1762" width="6.875" style="368" customWidth="1"/>
    <col min="1763" max="1767" width="14" style="368" customWidth="1"/>
    <col min="1768" max="2016" width="9" style="368"/>
    <col min="2017" max="2017" width="41.875" style="368" customWidth="1"/>
    <col min="2018" max="2018" width="6.875" style="368" customWidth="1"/>
    <col min="2019" max="2023" width="14" style="368" customWidth="1"/>
    <col min="2024" max="2272" width="9" style="368"/>
    <col min="2273" max="2273" width="41.875" style="368" customWidth="1"/>
    <col min="2274" max="2274" width="6.875" style="368" customWidth="1"/>
    <col min="2275" max="2279" width="14" style="368" customWidth="1"/>
    <col min="2280" max="2528" width="9" style="368"/>
    <col min="2529" max="2529" width="41.875" style="368" customWidth="1"/>
    <col min="2530" max="2530" width="6.875" style="368" customWidth="1"/>
    <col min="2531" max="2535" width="14" style="368" customWidth="1"/>
    <col min="2536" max="2784" width="9" style="368"/>
    <col min="2785" max="2785" width="41.875" style="368" customWidth="1"/>
    <col min="2786" max="2786" width="6.875" style="368" customWidth="1"/>
    <col min="2787" max="2791" width="14" style="368" customWidth="1"/>
    <col min="2792" max="3040" width="9" style="368"/>
    <col min="3041" max="3041" width="41.875" style="368" customWidth="1"/>
    <col min="3042" max="3042" width="6.875" style="368" customWidth="1"/>
    <col min="3043" max="3047" width="14" style="368" customWidth="1"/>
    <col min="3048" max="3296" width="9" style="368"/>
    <col min="3297" max="3297" width="41.875" style="368" customWidth="1"/>
    <col min="3298" max="3298" width="6.875" style="368" customWidth="1"/>
    <col min="3299" max="3303" width="14" style="368" customWidth="1"/>
    <col min="3304" max="3552" width="9" style="368"/>
    <col min="3553" max="3553" width="41.875" style="368" customWidth="1"/>
    <col min="3554" max="3554" width="6.875" style="368" customWidth="1"/>
    <col min="3555" max="3559" width="14" style="368" customWidth="1"/>
    <col min="3560" max="3808" width="9" style="368"/>
    <col min="3809" max="3809" width="41.875" style="368" customWidth="1"/>
    <col min="3810" max="3810" width="6.875" style="368" customWidth="1"/>
    <col min="3811" max="3815" width="14" style="368" customWidth="1"/>
    <col min="3816" max="4064" width="9" style="368"/>
    <col min="4065" max="4065" width="41.875" style="368" customWidth="1"/>
    <col min="4066" max="4066" width="6.875" style="368" customWidth="1"/>
    <col min="4067" max="4071" width="14" style="368" customWidth="1"/>
    <col min="4072" max="4320" width="9" style="368"/>
    <col min="4321" max="4321" width="41.875" style="368" customWidth="1"/>
    <col min="4322" max="4322" width="6.875" style="368" customWidth="1"/>
    <col min="4323" max="4327" width="14" style="368" customWidth="1"/>
    <col min="4328" max="4576" width="9" style="368"/>
    <col min="4577" max="4577" width="41.875" style="368" customWidth="1"/>
    <col min="4578" max="4578" width="6.875" style="368" customWidth="1"/>
    <col min="4579" max="4583" width="14" style="368" customWidth="1"/>
    <col min="4584" max="4832" width="9" style="368"/>
    <col min="4833" max="4833" width="41.875" style="368" customWidth="1"/>
    <col min="4834" max="4834" width="6.875" style="368" customWidth="1"/>
    <col min="4835" max="4839" width="14" style="368" customWidth="1"/>
    <col min="4840" max="5088" width="9" style="368"/>
    <col min="5089" max="5089" width="41.875" style="368" customWidth="1"/>
    <col min="5090" max="5090" width="6.875" style="368" customWidth="1"/>
    <col min="5091" max="5095" width="14" style="368" customWidth="1"/>
    <col min="5096" max="5344" width="9" style="368"/>
    <col min="5345" max="5345" width="41.875" style="368" customWidth="1"/>
    <col min="5346" max="5346" width="6.875" style="368" customWidth="1"/>
    <col min="5347" max="5351" width="14" style="368" customWidth="1"/>
    <col min="5352" max="5600" width="9" style="368"/>
    <col min="5601" max="5601" width="41.875" style="368" customWidth="1"/>
    <col min="5602" max="5602" width="6.875" style="368" customWidth="1"/>
    <col min="5603" max="5607" width="14" style="368" customWidth="1"/>
    <col min="5608" max="5856" width="9" style="368"/>
    <col min="5857" max="5857" width="41.875" style="368" customWidth="1"/>
    <col min="5858" max="5858" width="6.875" style="368" customWidth="1"/>
    <col min="5859" max="5863" width="14" style="368" customWidth="1"/>
    <col min="5864" max="6112" width="9" style="368"/>
    <col min="6113" max="6113" width="41.875" style="368" customWidth="1"/>
    <col min="6114" max="6114" width="6.875" style="368" customWidth="1"/>
    <col min="6115" max="6119" width="14" style="368" customWidth="1"/>
    <col min="6120" max="6368" width="9" style="368"/>
    <col min="6369" max="6369" width="41.875" style="368" customWidth="1"/>
    <col min="6370" max="6370" width="6.875" style="368" customWidth="1"/>
    <col min="6371" max="6375" width="14" style="368" customWidth="1"/>
    <col min="6376" max="6624" width="9" style="368"/>
    <col min="6625" max="6625" width="41.875" style="368" customWidth="1"/>
    <col min="6626" max="6626" width="6.875" style="368" customWidth="1"/>
    <col min="6627" max="6631" width="14" style="368" customWidth="1"/>
    <col min="6632" max="6880" width="9" style="368"/>
    <col min="6881" max="6881" width="41.875" style="368" customWidth="1"/>
    <col min="6882" max="6882" width="6.875" style="368" customWidth="1"/>
    <col min="6883" max="6887" width="14" style="368" customWidth="1"/>
    <col min="6888" max="7136" width="9" style="368"/>
    <col min="7137" max="7137" width="41.875" style="368" customWidth="1"/>
    <col min="7138" max="7138" width="6.875" style="368" customWidth="1"/>
    <col min="7139" max="7143" width="14" style="368" customWidth="1"/>
    <col min="7144" max="7392" width="9" style="368"/>
    <col min="7393" max="7393" width="41.875" style="368" customWidth="1"/>
    <col min="7394" max="7394" width="6.875" style="368" customWidth="1"/>
    <col min="7395" max="7399" width="14" style="368" customWidth="1"/>
    <col min="7400" max="7648" width="9" style="368"/>
    <col min="7649" max="7649" width="41.875" style="368" customWidth="1"/>
    <col min="7650" max="7650" width="6.875" style="368" customWidth="1"/>
    <col min="7651" max="7655" width="14" style="368" customWidth="1"/>
    <col min="7656" max="7904" width="9" style="368"/>
    <col min="7905" max="7905" width="41.875" style="368" customWidth="1"/>
    <col min="7906" max="7906" width="6.875" style="368" customWidth="1"/>
    <col min="7907" max="7911" width="14" style="368" customWidth="1"/>
    <col min="7912" max="8160" width="9" style="368"/>
    <col min="8161" max="8161" width="41.875" style="368" customWidth="1"/>
    <col min="8162" max="8162" width="6.875" style="368" customWidth="1"/>
    <col min="8163" max="8167" width="14" style="368" customWidth="1"/>
    <col min="8168" max="8416" width="9" style="368"/>
    <col min="8417" max="8417" width="41.875" style="368" customWidth="1"/>
    <col min="8418" max="8418" width="6.875" style="368" customWidth="1"/>
    <col min="8419" max="8423" width="14" style="368" customWidth="1"/>
    <col min="8424" max="8672" width="9" style="368"/>
    <col min="8673" max="8673" width="41.875" style="368" customWidth="1"/>
    <col min="8674" max="8674" width="6.875" style="368" customWidth="1"/>
    <col min="8675" max="8679" width="14" style="368" customWidth="1"/>
    <col min="8680" max="8928" width="9" style="368"/>
    <col min="8929" max="8929" width="41.875" style="368" customWidth="1"/>
    <col min="8930" max="8930" width="6.875" style="368" customWidth="1"/>
    <col min="8931" max="8935" width="14" style="368" customWidth="1"/>
    <col min="8936" max="9184" width="9" style="368"/>
    <col min="9185" max="9185" width="41.875" style="368" customWidth="1"/>
    <col min="9186" max="9186" width="6.875" style="368" customWidth="1"/>
    <col min="9187" max="9191" width="14" style="368" customWidth="1"/>
    <col min="9192" max="9440" width="9" style="368"/>
    <col min="9441" max="9441" width="41.875" style="368" customWidth="1"/>
    <col min="9442" max="9442" width="6.875" style="368" customWidth="1"/>
    <col min="9443" max="9447" width="14" style="368" customWidth="1"/>
    <col min="9448" max="9696" width="9" style="368"/>
    <col min="9697" max="9697" width="41.875" style="368" customWidth="1"/>
    <col min="9698" max="9698" width="6.875" style="368" customWidth="1"/>
    <col min="9699" max="9703" width="14" style="368" customWidth="1"/>
    <col min="9704" max="9952" width="9" style="368"/>
    <col min="9953" max="9953" width="41.875" style="368" customWidth="1"/>
    <col min="9954" max="9954" width="6.875" style="368" customWidth="1"/>
    <col min="9955" max="9959" width="14" style="368" customWidth="1"/>
    <col min="9960" max="10208" width="9" style="368"/>
    <col min="10209" max="10209" width="41.875" style="368" customWidth="1"/>
    <col min="10210" max="10210" width="6.875" style="368" customWidth="1"/>
    <col min="10211" max="10215" width="14" style="368" customWidth="1"/>
    <col min="10216" max="10464" width="9" style="368"/>
    <col min="10465" max="10465" width="41.875" style="368" customWidth="1"/>
    <col min="10466" max="10466" width="6.875" style="368" customWidth="1"/>
    <col min="10467" max="10471" width="14" style="368" customWidth="1"/>
    <col min="10472" max="10720" width="9" style="368"/>
    <col min="10721" max="10721" width="41.875" style="368" customWidth="1"/>
    <col min="10722" max="10722" width="6.875" style="368" customWidth="1"/>
    <col min="10723" max="10727" width="14" style="368" customWidth="1"/>
    <col min="10728" max="10976" width="9" style="368"/>
    <col min="10977" max="10977" width="41.875" style="368" customWidth="1"/>
    <col min="10978" max="10978" width="6.875" style="368" customWidth="1"/>
    <col min="10979" max="10983" width="14" style="368" customWidth="1"/>
    <col min="10984" max="11232" width="9" style="368"/>
    <col min="11233" max="11233" width="41.875" style="368" customWidth="1"/>
    <col min="11234" max="11234" width="6.875" style="368" customWidth="1"/>
    <col min="11235" max="11239" width="14" style="368" customWidth="1"/>
    <col min="11240" max="11488" width="9" style="368"/>
    <col min="11489" max="11489" width="41.875" style="368" customWidth="1"/>
    <col min="11490" max="11490" width="6.875" style="368" customWidth="1"/>
    <col min="11491" max="11495" width="14" style="368" customWidth="1"/>
    <col min="11496" max="11744" width="9" style="368"/>
    <col min="11745" max="11745" width="41.875" style="368" customWidth="1"/>
    <col min="11746" max="11746" width="6.875" style="368" customWidth="1"/>
    <col min="11747" max="11751" width="14" style="368" customWidth="1"/>
    <col min="11752" max="12000" width="9" style="368"/>
    <col min="12001" max="12001" width="41.875" style="368" customWidth="1"/>
    <col min="12002" max="12002" width="6.875" style="368" customWidth="1"/>
    <col min="12003" max="12007" width="14" style="368" customWidth="1"/>
    <col min="12008" max="12256" width="9" style="368"/>
    <col min="12257" max="12257" width="41.875" style="368" customWidth="1"/>
    <col min="12258" max="12258" width="6.875" style="368" customWidth="1"/>
    <col min="12259" max="12263" width="14" style="368" customWidth="1"/>
    <col min="12264" max="12512" width="9" style="368"/>
    <col min="12513" max="12513" width="41.875" style="368" customWidth="1"/>
    <col min="12514" max="12514" width="6.875" style="368" customWidth="1"/>
    <col min="12515" max="12519" width="14" style="368" customWidth="1"/>
    <col min="12520" max="12768" width="9" style="368"/>
    <col min="12769" max="12769" width="41.875" style="368" customWidth="1"/>
    <col min="12770" max="12770" width="6.875" style="368" customWidth="1"/>
    <col min="12771" max="12775" width="14" style="368" customWidth="1"/>
    <col min="12776" max="13024" width="9" style="368"/>
    <col min="13025" max="13025" width="41.875" style="368" customWidth="1"/>
    <col min="13026" max="13026" width="6.875" style="368" customWidth="1"/>
    <col min="13027" max="13031" width="14" style="368" customWidth="1"/>
    <col min="13032" max="13280" width="9" style="368"/>
    <col min="13281" max="13281" width="41.875" style="368" customWidth="1"/>
    <col min="13282" max="13282" width="6.875" style="368" customWidth="1"/>
    <col min="13283" max="13287" width="14" style="368" customWidth="1"/>
    <col min="13288" max="13536" width="9" style="368"/>
    <col min="13537" max="13537" width="41.875" style="368" customWidth="1"/>
    <col min="13538" max="13538" width="6.875" style="368" customWidth="1"/>
    <col min="13539" max="13543" width="14" style="368" customWidth="1"/>
    <col min="13544" max="13792" width="9" style="368"/>
    <col min="13793" max="13793" width="41.875" style="368" customWidth="1"/>
    <col min="13794" max="13794" width="6.875" style="368" customWidth="1"/>
    <col min="13795" max="13799" width="14" style="368" customWidth="1"/>
    <col min="13800" max="14048" width="9" style="368"/>
    <col min="14049" max="14049" width="41.875" style="368" customWidth="1"/>
    <col min="14050" max="14050" width="6.875" style="368" customWidth="1"/>
    <col min="14051" max="14055" width="14" style="368" customWidth="1"/>
    <col min="14056" max="14304" width="9" style="368"/>
    <col min="14305" max="14305" width="41.875" style="368" customWidth="1"/>
    <col min="14306" max="14306" width="6.875" style="368" customWidth="1"/>
    <col min="14307" max="14311" width="14" style="368" customWidth="1"/>
    <col min="14312" max="14560" width="9" style="368"/>
    <col min="14561" max="14561" width="41.875" style="368" customWidth="1"/>
    <col min="14562" max="14562" width="6.875" style="368" customWidth="1"/>
    <col min="14563" max="14567" width="14" style="368" customWidth="1"/>
    <col min="14568" max="14816" width="9" style="368"/>
    <col min="14817" max="14817" width="41.875" style="368" customWidth="1"/>
    <col min="14818" max="14818" width="6.875" style="368" customWidth="1"/>
    <col min="14819" max="14823" width="14" style="368" customWidth="1"/>
    <col min="14824" max="15072" width="9" style="368"/>
    <col min="15073" max="15073" width="41.875" style="368" customWidth="1"/>
    <col min="15074" max="15074" width="6.875" style="368" customWidth="1"/>
    <col min="15075" max="15079" width="14" style="368" customWidth="1"/>
    <col min="15080" max="15328" width="9" style="368"/>
    <col min="15329" max="15329" width="41.875" style="368" customWidth="1"/>
    <col min="15330" max="15330" width="6.875" style="368" customWidth="1"/>
    <col min="15331" max="15335" width="14" style="368" customWidth="1"/>
    <col min="15336" max="15584" width="9" style="368"/>
    <col min="15585" max="15585" width="41.875" style="368" customWidth="1"/>
    <col min="15586" max="15586" width="6.875" style="368" customWidth="1"/>
    <col min="15587" max="15591" width="14" style="368" customWidth="1"/>
    <col min="15592" max="15840" width="9" style="368"/>
    <col min="15841" max="15841" width="41.875" style="368" customWidth="1"/>
    <col min="15842" max="15842" width="6.875" style="368" customWidth="1"/>
    <col min="15843" max="15847" width="14" style="368" customWidth="1"/>
    <col min="15848" max="16096" width="9" style="368"/>
    <col min="16097" max="16097" width="41.875" style="368" customWidth="1"/>
    <col min="16098" max="16098" width="6.875" style="368" customWidth="1"/>
    <col min="16099" max="16103" width="14" style="368" customWidth="1"/>
    <col min="16104" max="16357" width="9" style="368"/>
    <col min="16358" max="16377" width="8" style="368" customWidth="1"/>
    <col min="16378" max="16384" width="9" style="368"/>
  </cols>
  <sheetData>
    <row r="1" spans="1:8" ht="24.95" customHeight="1">
      <c r="A1" s="870" t="s">
        <v>610</v>
      </c>
      <c r="B1" s="871"/>
      <c r="C1" s="871"/>
      <c r="D1" s="871"/>
      <c r="E1" s="871"/>
    </row>
    <row r="2" spans="1:8" ht="24.95" customHeight="1">
      <c r="A2" s="871"/>
      <c r="B2" s="871"/>
      <c r="C2" s="871"/>
      <c r="D2" s="871"/>
      <c r="E2" s="871"/>
    </row>
    <row r="3" spans="1:8" ht="24.95" customHeight="1">
      <c r="A3" s="365"/>
      <c r="B3" s="365"/>
      <c r="C3" s="365"/>
      <c r="D3" s="445"/>
      <c r="E3" s="431" t="s">
        <v>363</v>
      </c>
    </row>
    <row r="4" spans="1:8" ht="24.95" customHeight="1">
      <c r="A4" s="865" t="s">
        <v>369</v>
      </c>
      <c r="B4" s="867" t="s">
        <v>279</v>
      </c>
      <c r="C4" s="867" t="s">
        <v>612</v>
      </c>
      <c r="D4" s="869" t="s">
        <v>611</v>
      </c>
      <c r="E4" s="869"/>
    </row>
    <row r="5" spans="1:8" ht="45.75" customHeight="1">
      <c r="A5" s="866"/>
      <c r="B5" s="868"/>
      <c r="C5" s="868"/>
      <c r="D5" s="367" t="s">
        <v>529</v>
      </c>
      <c r="E5" s="367" t="s">
        <v>72</v>
      </c>
    </row>
    <row r="6" spans="1:8" s="364" customFormat="1" ht="24.95" customHeight="1">
      <c r="A6" s="369" t="s">
        <v>186</v>
      </c>
      <c r="B6" s="370" t="s">
        <v>282</v>
      </c>
      <c r="C6" s="609">
        <v>82.6</v>
      </c>
      <c r="D6" s="609">
        <v>92.56</v>
      </c>
      <c r="E6" s="609">
        <v>83.36</v>
      </c>
      <c r="G6" s="486"/>
      <c r="H6" s="486"/>
    </row>
    <row r="7" spans="1:8" s="364" customFormat="1" ht="24.95" customHeight="1">
      <c r="A7" s="371" t="s">
        <v>75</v>
      </c>
      <c r="B7" s="372" t="s">
        <v>283</v>
      </c>
      <c r="C7" s="610">
        <v>180.97</v>
      </c>
      <c r="D7" s="610">
        <v>85.92</v>
      </c>
      <c r="E7" s="610">
        <v>180.69</v>
      </c>
    </row>
    <row r="8" spans="1:8" s="364" customFormat="1" ht="24.95" customHeight="1">
      <c r="A8" s="371" t="s">
        <v>76</v>
      </c>
      <c r="B8" s="372" t="s">
        <v>284</v>
      </c>
      <c r="C8" s="610">
        <v>53.21</v>
      </c>
      <c r="D8" s="610">
        <v>94.36</v>
      </c>
      <c r="E8" s="610">
        <v>53.14</v>
      </c>
    </row>
    <row r="9" spans="1:8" s="364" customFormat="1" ht="24.95" customHeight="1">
      <c r="A9" s="371" t="s">
        <v>77</v>
      </c>
      <c r="B9" s="372" t="s">
        <v>285</v>
      </c>
      <c r="C9" s="610">
        <v>95.68</v>
      </c>
      <c r="D9" s="610">
        <v>85.73</v>
      </c>
      <c r="E9" s="610">
        <v>85.39</v>
      </c>
    </row>
    <row r="10" spans="1:8" s="364" customFormat="1" ht="38.25" customHeight="1">
      <c r="A10" s="371" t="s">
        <v>78</v>
      </c>
      <c r="B10" s="372" t="s">
        <v>286</v>
      </c>
      <c r="C10" s="610">
        <v>47.65</v>
      </c>
      <c r="D10" s="610">
        <v>159.69999999999999</v>
      </c>
      <c r="E10" s="610">
        <v>77.260000000000005</v>
      </c>
      <c r="H10" s="486"/>
    </row>
    <row r="11" spans="1:8" s="364" customFormat="1" ht="63.75" customHeight="1">
      <c r="A11" s="371" t="s">
        <v>79</v>
      </c>
      <c r="B11" s="372" t="s">
        <v>287</v>
      </c>
      <c r="C11" s="610">
        <v>17.34</v>
      </c>
      <c r="D11" s="610">
        <v>117.78</v>
      </c>
      <c r="E11" s="610">
        <v>23.6</v>
      </c>
    </row>
    <row r="12" spans="1:8" s="364" customFormat="1" ht="24.95" customHeight="1">
      <c r="A12" s="371" t="s">
        <v>80</v>
      </c>
      <c r="B12" s="372" t="s">
        <v>288</v>
      </c>
      <c r="C12" s="610">
        <v>142.37</v>
      </c>
      <c r="D12" s="610">
        <v>91.42</v>
      </c>
      <c r="E12" s="610">
        <v>119.81</v>
      </c>
    </row>
    <row r="13" spans="1:8" s="364" customFormat="1" ht="24.95" customHeight="1">
      <c r="A13" s="371" t="s">
        <v>82</v>
      </c>
      <c r="B13" s="372" t="s">
        <v>290</v>
      </c>
      <c r="C13" s="610">
        <v>201.77</v>
      </c>
      <c r="D13" s="610">
        <v>119.18</v>
      </c>
      <c r="E13" s="610">
        <v>234.44</v>
      </c>
    </row>
    <row r="14" spans="1:8" s="364" customFormat="1" ht="24.95" customHeight="1">
      <c r="A14" s="371" t="s">
        <v>83</v>
      </c>
      <c r="B14" s="372" t="s">
        <v>291</v>
      </c>
      <c r="C14" s="610">
        <v>1628.7</v>
      </c>
      <c r="D14" s="610">
        <v>112.19</v>
      </c>
      <c r="E14" s="610">
        <v>693.82</v>
      </c>
    </row>
    <row r="15" spans="1:8" s="364" customFormat="1" ht="24.95" customHeight="1">
      <c r="A15" s="371" t="s">
        <v>84</v>
      </c>
      <c r="B15" s="372" t="s">
        <v>292</v>
      </c>
      <c r="C15" s="610">
        <v>48.73</v>
      </c>
      <c r="D15" s="610">
        <v>102.65</v>
      </c>
      <c r="E15" s="610">
        <v>73.38</v>
      </c>
      <c r="H15" s="486"/>
    </row>
    <row r="16" spans="1:8" s="364" customFormat="1" ht="32.25" customHeight="1">
      <c r="A16" s="371" t="s">
        <v>85</v>
      </c>
      <c r="B16" s="372" t="s">
        <v>293</v>
      </c>
      <c r="C16" s="610">
        <v>83.61</v>
      </c>
      <c r="D16" s="610">
        <v>95.58</v>
      </c>
      <c r="E16" s="610">
        <v>78.36</v>
      </c>
    </row>
    <row r="17" spans="1:8" s="364" customFormat="1" ht="24.95" customHeight="1">
      <c r="A17" s="371" t="s">
        <v>86</v>
      </c>
      <c r="B17" s="372" t="s">
        <v>294</v>
      </c>
      <c r="C17" s="610">
        <v>49.3</v>
      </c>
      <c r="D17" s="610">
        <v>100</v>
      </c>
      <c r="E17" s="610">
        <v>62.04</v>
      </c>
    </row>
    <row r="18" spans="1:8" s="364" customFormat="1" ht="37.5" customHeight="1">
      <c r="A18" s="371" t="s">
        <v>87</v>
      </c>
      <c r="B18" s="372" t="s">
        <v>295</v>
      </c>
      <c r="C18" s="610">
        <v>129.82</v>
      </c>
      <c r="D18" s="610">
        <v>101.24</v>
      </c>
      <c r="E18" s="610">
        <v>124.79</v>
      </c>
    </row>
    <row r="19" spans="1:8" s="364" customFormat="1" ht="24.95" customHeight="1">
      <c r="A19" s="371" t="s">
        <v>89</v>
      </c>
      <c r="B19" s="372" t="s">
        <v>297</v>
      </c>
      <c r="C19" s="610">
        <v>660.94</v>
      </c>
      <c r="D19" s="610">
        <v>107.09</v>
      </c>
      <c r="E19" s="610">
        <v>796.41</v>
      </c>
    </row>
    <row r="20" spans="1:8" s="364" customFormat="1" ht="34.5" customHeight="1">
      <c r="A20" s="371" t="s">
        <v>90</v>
      </c>
      <c r="B20" s="372" t="s">
        <v>298</v>
      </c>
      <c r="C20" s="610">
        <v>154.61000000000001</v>
      </c>
      <c r="D20" s="610">
        <v>101.89</v>
      </c>
      <c r="E20" s="610">
        <v>170.92</v>
      </c>
    </row>
    <row r="21" spans="1:8" s="364" customFormat="1" ht="24.95" customHeight="1">
      <c r="A21" s="371" t="s">
        <v>91</v>
      </c>
      <c r="B21" s="372" t="s">
        <v>299</v>
      </c>
      <c r="C21" s="610">
        <v>70.319999999999993</v>
      </c>
      <c r="D21" s="610">
        <v>93.79</v>
      </c>
      <c r="E21" s="610">
        <v>56.26</v>
      </c>
    </row>
    <row r="22" spans="1:8" s="364" customFormat="1" ht="24.95" customHeight="1">
      <c r="A22" s="371" t="s">
        <v>92</v>
      </c>
      <c r="B22" s="372" t="s">
        <v>300</v>
      </c>
      <c r="C22" s="610">
        <v>76.28</v>
      </c>
      <c r="D22" s="610">
        <v>81.17</v>
      </c>
      <c r="E22" s="610">
        <v>96.3</v>
      </c>
    </row>
    <row r="23" spans="1:8" ht="24.95" customHeight="1">
      <c r="A23" s="371" t="s">
        <v>93</v>
      </c>
      <c r="B23" s="372" t="s">
        <v>301</v>
      </c>
      <c r="C23" s="610">
        <v>167.22</v>
      </c>
      <c r="D23" s="610">
        <v>100.13</v>
      </c>
      <c r="E23" s="610">
        <v>182.9</v>
      </c>
      <c r="H23" s="726"/>
    </row>
    <row r="24" spans="1:8" ht="24.95" customHeight="1">
      <c r="A24" s="371" t="s">
        <v>94</v>
      </c>
      <c r="B24" s="372" t="s">
        <v>302</v>
      </c>
      <c r="C24" s="610">
        <v>116.51</v>
      </c>
      <c r="D24" s="610">
        <v>94.03</v>
      </c>
      <c r="E24" s="610">
        <v>85.66</v>
      </c>
      <c r="H24" s="726"/>
    </row>
  </sheetData>
  <mergeCells count="5">
    <mergeCell ref="A4:A5"/>
    <mergeCell ref="B4:B5"/>
    <mergeCell ref="C4:C5"/>
    <mergeCell ref="D4:E4"/>
    <mergeCell ref="A1:E2"/>
  </mergeCells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24"/>
  <sheetViews>
    <sheetView zoomScaleNormal="100" workbookViewId="0">
      <selection activeCell="L31" sqref="L31"/>
    </sheetView>
  </sheetViews>
  <sheetFormatPr defaultRowHeight="15.75"/>
  <cols>
    <col min="1" max="1" width="28.25" style="364" customWidth="1"/>
    <col min="2" max="2" width="8.375" style="364" customWidth="1"/>
    <col min="3" max="3" width="9.25" style="364" customWidth="1"/>
    <col min="4" max="4" width="12.875" style="364" customWidth="1"/>
    <col min="5" max="5" width="10.5" style="364" customWidth="1"/>
    <col min="6" max="6" width="13.875" style="364" customWidth="1"/>
    <col min="7" max="7" width="20" style="364" customWidth="1"/>
    <col min="8" max="248" width="9" style="364"/>
    <col min="249" max="249" width="38.75" style="364" customWidth="1"/>
    <col min="250" max="250" width="9" style="364"/>
    <col min="251" max="255" width="12.75" style="364" customWidth="1"/>
    <col min="256" max="256" width="13.5" style="364" customWidth="1"/>
    <col min="257" max="504" width="9" style="364"/>
    <col min="505" max="505" width="38.75" style="364" customWidth="1"/>
    <col min="506" max="506" width="9" style="364"/>
    <col min="507" max="511" width="12.75" style="364" customWidth="1"/>
    <col min="512" max="512" width="13.5" style="364" customWidth="1"/>
    <col min="513" max="760" width="9" style="364"/>
    <col min="761" max="761" width="38.75" style="364" customWidth="1"/>
    <col min="762" max="762" width="9" style="364"/>
    <col min="763" max="767" width="12.75" style="364" customWidth="1"/>
    <col min="768" max="768" width="13.5" style="364" customWidth="1"/>
    <col min="769" max="1016" width="9" style="364"/>
    <col min="1017" max="1017" width="38.75" style="364" customWidth="1"/>
    <col min="1018" max="1018" width="9" style="364"/>
    <col min="1019" max="1023" width="12.75" style="364" customWidth="1"/>
    <col min="1024" max="1024" width="13.5" style="364" customWidth="1"/>
    <col min="1025" max="1272" width="9" style="364"/>
    <col min="1273" max="1273" width="38.75" style="364" customWidth="1"/>
    <col min="1274" max="1274" width="9" style="364"/>
    <col min="1275" max="1279" width="12.75" style="364" customWidth="1"/>
    <col min="1280" max="1280" width="13.5" style="364" customWidth="1"/>
    <col min="1281" max="1528" width="9" style="364"/>
    <col min="1529" max="1529" width="38.75" style="364" customWidth="1"/>
    <col min="1530" max="1530" width="9" style="364"/>
    <col min="1531" max="1535" width="12.75" style="364" customWidth="1"/>
    <col min="1536" max="1536" width="13.5" style="364" customWidth="1"/>
    <col min="1537" max="1784" width="9" style="364"/>
    <col min="1785" max="1785" width="38.75" style="364" customWidth="1"/>
    <col min="1786" max="1786" width="9" style="364"/>
    <col min="1787" max="1791" width="12.75" style="364" customWidth="1"/>
    <col min="1792" max="1792" width="13.5" style="364" customWidth="1"/>
    <col min="1793" max="2040" width="9" style="364"/>
    <col min="2041" max="2041" width="38.75" style="364" customWidth="1"/>
    <col min="2042" max="2042" width="9" style="364"/>
    <col min="2043" max="2047" width="12.75" style="364" customWidth="1"/>
    <col min="2048" max="2048" width="13.5" style="364" customWidth="1"/>
    <col min="2049" max="2296" width="9" style="364"/>
    <col min="2297" max="2297" width="38.75" style="364" customWidth="1"/>
    <col min="2298" max="2298" width="9" style="364"/>
    <col min="2299" max="2303" width="12.75" style="364" customWidth="1"/>
    <col min="2304" max="2304" width="13.5" style="364" customWidth="1"/>
    <col min="2305" max="2552" width="9" style="364"/>
    <col min="2553" max="2553" width="38.75" style="364" customWidth="1"/>
    <col min="2554" max="2554" width="9" style="364"/>
    <col min="2555" max="2559" width="12.75" style="364" customWidth="1"/>
    <col min="2560" max="2560" width="13.5" style="364" customWidth="1"/>
    <col min="2561" max="2808" width="9" style="364"/>
    <col min="2809" max="2809" width="38.75" style="364" customWidth="1"/>
    <col min="2810" max="2810" width="9" style="364"/>
    <col min="2811" max="2815" width="12.75" style="364" customWidth="1"/>
    <col min="2816" max="2816" width="13.5" style="364" customWidth="1"/>
    <col min="2817" max="3064" width="9" style="364"/>
    <col min="3065" max="3065" width="38.75" style="364" customWidth="1"/>
    <col min="3066" max="3066" width="9" style="364"/>
    <col min="3067" max="3071" width="12.75" style="364" customWidth="1"/>
    <col min="3072" max="3072" width="13.5" style="364" customWidth="1"/>
    <col min="3073" max="3320" width="9" style="364"/>
    <col min="3321" max="3321" width="38.75" style="364" customWidth="1"/>
    <col min="3322" max="3322" width="9" style="364"/>
    <col min="3323" max="3327" width="12.75" style="364" customWidth="1"/>
    <col min="3328" max="3328" width="13.5" style="364" customWidth="1"/>
    <col min="3329" max="3576" width="9" style="364"/>
    <col min="3577" max="3577" width="38.75" style="364" customWidth="1"/>
    <col min="3578" max="3578" width="9" style="364"/>
    <col min="3579" max="3583" width="12.75" style="364" customWidth="1"/>
    <col min="3584" max="3584" width="13.5" style="364" customWidth="1"/>
    <col min="3585" max="3832" width="9" style="364"/>
    <col min="3833" max="3833" width="38.75" style="364" customWidth="1"/>
    <col min="3834" max="3834" width="9" style="364"/>
    <col min="3835" max="3839" width="12.75" style="364" customWidth="1"/>
    <col min="3840" max="3840" width="13.5" style="364" customWidth="1"/>
    <col min="3841" max="4088" width="9" style="364"/>
    <col min="4089" max="4089" width="38.75" style="364" customWidth="1"/>
    <col min="4090" max="4090" width="9" style="364"/>
    <col min="4091" max="4095" width="12.75" style="364" customWidth="1"/>
    <col min="4096" max="4096" width="13.5" style="364" customWidth="1"/>
    <col min="4097" max="4344" width="9" style="364"/>
    <col min="4345" max="4345" width="38.75" style="364" customWidth="1"/>
    <col min="4346" max="4346" width="9" style="364"/>
    <col min="4347" max="4351" width="12.75" style="364" customWidth="1"/>
    <col min="4352" max="4352" width="13.5" style="364" customWidth="1"/>
    <col min="4353" max="4600" width="9" style="364"/>
    <col min="4601" max="4601" width="38.75" style="364" customWidth="1"/>
    <col min="4602" max="4602" width="9" style="364"/>
    <col min="4603" max="4607" width="12.75" style="364" customWidth="1"/>
    <col min="4608" max="4608" width="13.5" style="364" customWidth="1"/>
    <col min="4609" max="4856" width="9" style="364"/>
    <col min="4857" max="4857" width="38.75" style="364" customWidth="1"/>
    <col min="4858" max="4858" width="9" style="364"/>
    <col min="4859" max="4863" width="12.75" style="364" customWidth="1"/>
    <col min="4864" max="4864" width="13.5" style="364" customWidth="1"/>
    <col min="4865" max="5112" width="9" style="364"/>
    <col min="5113" max="5113" width="38.75" style="364" customWidth="1"/>
    <col min="5114" max="5114" width="9" style="364"/>
    <col min="5115" max="5119" width="12.75" style="364" customWidth="1"/>
    <col min="5120" max="5120" width="13.5" style="364" customWidth="1"/>
    <col min="5121" max="5368" width="9" style="364"/>
    <col min="5369" max="5369" width="38.75" style="364" customWidth="1"/>
    <col min="5370" max="5370" width="9" style="364"/>
    <col min="5371" max="5375" width="12.75" style="364" customWidth="1"/>
    <col min="5376" max="5376" width="13.5" style="364" customWidth="1"/>
    <col min="5377" max="5624" width="9" style="364"/>
    <col min="5625" max="5625" width="38.75" style="364" customWidth="1"/>
    <col min="5626" max="5626" width="9" style="364"/>
    <col min="5627" max="5631" width="12.75" style="364" customWidth="1"/>
    <col min="5632" max="5632" width="13.5" style="364" customWidth="1"/>
    <col min="5633" max="5880" width="9" style="364"/>
    <col min="5881" max="5881" width="38.75" style="364" customWidth="1"/>
    <col min="5882" max="5882" width="9" style="364"/>
    <col min="5883" max="5887" width="12.75" style="364" customWidth="1"/>
    <col min="5888" max="5888" width="13.5" style="364" customWidth="1"/>
    <col min="5889" max="6136" width="9" style="364"/>
    <col min="6137" max="6137" width="38.75" style="364" customWidth="1"/>
    <col min="6138" max="6138" width="9" style="364"/>
    <col min="6139" max="6143" width="12.75" style="364" customWidth="1"/>
    <col min="6144" max="6144" width="13.5" style="364" customWidth="1"/>
    <col min="6145" max="6392" width="9" style="364"/>
    <col min="6393" max="6393" width="38.75" style="364" customWidth="1"/>
    <col min="6394" max="6394" width="9" style="364"/>
    <col min="6395" max="6399" width="12.75" style="364" customWidth="1"/>
    <col min="6400" max="6400" width="13.5" style="364" customWidth="1"/>
    <col min="6401" max="6648" width="9" style="364"/>
    <col min="6649" max="6649" width="38.75" style="364" customWidth="1"/>
    <col min="6650" max="6650" width="9" style="364"/>
    <col min="6651" max="6655" width="12.75" style="364" customWidth="1"/>
    <col min="6656" max="6656" width="13.5" style="364" customWidth="1"/>
    <col min="6657" max="6904" width="9" style="364"/>
    <col min="6905" max="6905" width="38.75" style="364" customWidth="1"/>
    <col min="6906" max="6906" width="9" style="364"/>
    <col min="6907" max="6911" width="12.75" style="364" customWidth="1"/>
    <col min="6912" max="6912" width="13.5" style="364" customWidth="1"/>
    <col min="6913" max="7160" width="9" style="364"/>
    <col min="7161" max="7161" width="38.75" style="364" customWidth="1"/>
    <col min="7162" max="7162" width="9" style="364"/>
    <col min="7163" max="7167" width="12.75" style="364" customWidth="1"/>
    <col min="7168" max="7168" width="13.5" style="364" customWidth="1"/>
    <col min="7169" max="7416" width="9" style="364"/>
    <col min="7417" max="7417" width="38.75" style="364" customWidth="1"/>
    <col min="7418" max="7418" width="9" style="364"/>
    <col min="7419" max="7423" width="12.75" style="364" customWidth="1"/>
    <col min="7424" max="7424" width="13.5" style="364" customWidth="1"/>
    <col min="7425" max="7672" width="9" style="364"/>
    <col min="7673" max="7673" width="38.75" style="364" customWidth="1"/>
    <col min="7674" max="7674" width="9" style="364"/>
    <col min="7675" max="7679" width="12.75" style="364" customWidth="1"/>
    <col min="7680" max="7680" width="13.5" style="364" customWidth="1"/>
    <col min="7681" max="7928" width="9" style="364"/>
    <col min="7929" max="7929" width="38.75" style="364" customWidth="1"/>
    <col min="7930" max="7930" width="9" style="364"/>
    <col min="7931" max="7935" width="12.75" style="364" customWidth="1"/>
    <col min="7936" max="7936" width="13.5" style="364" customWidth="1"/>
    <col min="7937" max="8184" width="9" style="364"/>
    <col min="8185" max="8185" width="38.75" style="364" customWidth="1"/>
    <col min="8186" max="8186" width="9" style="364"/>
    <col min="8187" max="8191" width="12.75" style="364" customWidth="1"/>
    <col min="8192" max="8192" width="13.5" style="364" customWidth="1"/>
    <col min="8193" max="8440" width="9" style="364"/>
    <col min="8441" max="8441" width="38.75" style="364" customWidth="1"/>
    <col min="8442" max="8442" width="9" style="364"/>
    <col min="8443" max="8447" width="12.75" style="364" customWidth="1"/>
    <col min="8448" max="8448" width="13.5" style="364" customWidth="1"/>
    <col min="8449" max="8696" width="9" style="364"/>
    <col min="8697" max="8697" width="38.75" style="364" customWidth="1"/>
    <col min="8698" max="8698" width="9" style="364"/>
    <col min="8699" max="8703" width="12.75" style="364" customWidth="1"/>
    <col min="8704" max="8704" width="13.5" style="364" customWidth="1"/>
    <col min="8705" max="8952" width="9" style="364"/>
    <col min="8953" max="8953" width="38.75" style="364" customWidth="1"/>
    <col min="8954" max="8954" width="9" style="364"/>
    <col min="8955" max="8959" width="12.75" style="364" customWidth="1"/>
    <col min="8960" max="8960" width="13.5" style="364" customWidth="1"/>
    <col min="8961" max="9208" width="9" style="364"/>
    <col min="9209" max="9209" width="38.75" style="364" customWidth="1"/>
    <col min="9210" max="9210" width="9" style="364"/>
    <col min="9211" max="9215" width="12.75" style="364" customWidth="1"/>
    <col min="9216" max="9216" width="13.5" style="364" customWidth="1"/>
    <col min="9217" max="9464" width="9" style="364"/>
    <col min="9465" max="9465" width="38.75" style="364" customWidth="1"/>
    <col min="9466" max="9466" width="9" style="364"/>
    <col min="9467" max="9471" width="12.75" style="364" customWidth="1"/>
    <col min="9472" max="9472" width="13.5" style="364" customWidth="1"/>
    <col min="9473" max="9720" width="9" style="364"/>
    <col min="9721" max="9721" width="38.75" style="364" customWidth="1"/>
    <col min="9722" max="9722" width="9" style="364"/>
    <col min="9723" max="9727" width="12.75" style="364" customWidth="1"/>
    <col min="9728" max="9728" width="13.5" style="364" customWidth="1"/>
    <col min="9729" max="9976" width="9" style="364"/>
    <col min="9977" max="9977" width="38.75" style="364" customWidth="1"/>
    <col min="9978" max="9978" width="9" style="364"/>
    <col min="9979" max="9983" width="12.75" style="364" customWidth="1"/>
    <col min="9984" max="9984" width="13.5" style="364" customWidth="1"/>
    <col min="9985" max="10232" width="9" style="364"/>
    <col min="10233" max="10233" width="38.75" style="364" customWidth="1"/>
    <col min="10234" max="10234" width="9" style="364"/>
    <col min="10235" max="10239" width="12.75" style="364" customWidth="1"/>
    <col min="10240" max="10240" width="13.5" style="364" customWidth="1"/>
    <col min="10241" max="10488" width="9" style="364"/>
    <col min="10489" max="10489" width="38.75" style="364" customWidth="1"/>
    <col min="10490" max="10490" width="9" style="364"/>
    <col min="10491" max="10495" width="12.75" style="364" customWidth="1"/>
    <col min="10496" max="10496" width="13.5" style="364" customWidth="1"/>
    <col min="10497" max="10744" width="9" style="364"/>
    <col min="10745" max="10745" width="38.75" style="364" customWidth="1"/>
    <col min="10746" max="10746" width="9" style="364"/>
    <col min="10747" max="10751" width="12.75" style="364" customWidth="1"/>
    <col min="10752" max="10752" width="13.5" style="364" customWidth="1"/>
    <col min="10753" max="11000" width="9" style="364"/>
    <col min="11001" max="11001" width="38.75" style="364" customWidth="1"/>
    <col min="11002" max="11002" width="9" style="364"/>
    <col min="11003" max="11007" width="12.75" style="364" customWidth="1"/>
    <col min="11008" max="11008" width="13.5" style="364" customWidth="1"/>
    <col min="11009" max="11256" width="9" style="364"/>
    <col min="11257" max="11257" width="38.75" style="364" customWidth="1"/>
    <col min="11258" max="11258" width="9" style="364"/>
    <col min="11259" max="11263" width="12.75" style="364" customWidth="1"/>
    <col min="11264" max="11264" width="13.5" style="364" customWidth="1"/>
    <col min="11265" max="11512" width="9" style="364"/>
    <col min="11513" max="11513" width="38.75" style="364" customWidth="1"/>
    <col min="11514" max="11514" width="9" style="364"/>
    <col min="11515" max="11519" width="12.75" style="364" customWidth="1"/>
    <col min="11520" max="11520" width="13.5" style="364" customWidth="1"/>
    <col min="11521" max="11768" width="9" style="364"/>
    <col min="11769" max="11769" width="38.75" style="364" customWidth="1"/>
    <col min="11770" max="11770" width="9" style="364"/>
    <col min="11771" max="11775" width="12.75" style="364" customWidth="1"/>
    <col min="11776" max="11776" width="13.5" style="364" customWidth="1"/>
    <col min="11777" max="12024" width="9" style="364"/>
    <col min="12025" max="12025" width="38.75" style="364" customWidth="1"/>
    <col min="12026" max="12026" width="9" style="364"/>
    <col min="12027" max="12031" width="12.75" style="364" customWidth="1"/>
    <col min="12032" max="12032" width="13.5" style="364" customWidth="1"/>
    <col min="12033" max="12280" width="9" style="364"/>
    <col min="12281" max="12281" width="38.75" style="364" customWidth="1"/>
    <col min="12282" max="12282" width="9" style="364"/>
    <col min="12283" max="12287" width="12.75" style="364" customWidth="1"/>
    <col min="12288" max="12288" width="13.5" style="364" customWidth="1"/>
    <col min="12289" max="12536" width="9" style="364"/>
    <col min="12537" max="12537" width="38.75" style="364" customWidth="1"/>
    <col min="12538" max="12538" width="9" style="364"/>
    <col min="12539" max="12543" width="12.75" style="364" customWidth="1"/>
    <col min="12544" max="12544" width="13.5" style="364" customWidth="1"/>
    <col min="12545" max="12792" width="9" style="364"/>
    <col min="12793" max="12793" width="38.75" style="364" customWidth="1"/>
    <col min="12794" max="12794" width="9" style="364"/>
    <col min="12795" max="12799" width="12.75" style="364" customWidth="1"/>
    <col min="12800" max="12800" width="13.5" style="364" customWidth="1"/>
    <col min="12801" max="13048" width="9" style="364"/>
    <col min="13049" max="13049" width="38.75" style="364" customWidth="1"/>
    <col min="13050" max="13050" width="9" style="364"/>
    <col min="13051" max="13055" width="12.75" style="364" customWidth="1"/>
    <col min="13056" max="13056" width="13.5" style="364" customWidth="1"/>
    <col min="13057" max="13304" width="9" style="364"/>
    <col min="13305" max="13305" width="38.75" style="364" customWidth="1"/>
    <col min="13306" max="13306" width="9" style="364"/>
    <col min="13307" max="13311" width="12.75" style="364" customWidth="1"/>
    <col min="13312" max="13312" width="13.5" style="364" customWidth="1"/>
    <col min="13313" max="13560" width="9" style="364"/>
    <col min="13561" max="13561" width="38.75" style="364" customWidth="1"/>
    <col min="13562" max="13562" width="9" style="364"/>
    <col min="13563" max="13567" width="12.75" style="364" customWidth="1"/>
    <col min="13568" max="13568" width="13.5" style="364" customWidth="1"/>
    <col min="13569" max="13816" width="9" style="364"/>
    <col min="13817" max="13817" width="38.75" style="364" customWidth="1"/>
    <col min="13818" max="13818" width="9" style="364"/>
    <col min="13819" max="13823" width="12.75" style="364" customWidth="1"/>
    <col min="13824" max="13824" width="13.5" style="364" customWidth="1"/>
    <col min="13825" max="14072" width="9" style="364"/>
    <col min="14073" max="14073" width="38.75" style="364" customWidth="1"/>
    <col min="14074" max="14074" width="9" style="364"/>
    <col min="14075" max="14079" width="12.75" style="364" customWidth="1"/>
    <col min="14080" max="14080" width="13.5" style="364" customWidth="1"/>
    <col min="14081" max="14328" width="9" style="364"/>
    <col min="14329" max="14329" width="38.75" style="364" customWidth="1"/>
    <col min="14330" max="14330" width="9" style="364"/>
    <col min="14331" max="14335" width="12.75" style="364" customWidth="1"/>
    <col min="14336" max="14336" width="13.5" style="364" customWidth="1"/>
    <col min="14337" max="14584" width="9" style="364"/>
    <col min="14585" max="14585" width="38.75" style="364" customWidth="1"/>
    <col min="14586" max="14586" width="9" style="364"/>
    <col min="14587" max="14591" width="12.75" style="364" customWidth="1"/>
    <col min="14592" max="14592" width="13.5" style="364" customWidth="1"/>
    <col min="14593" max="14840" width="9" style="364"/>
    <col min="14841" max="14841" width="38.75" style="364" customWidth="1"/>
    <col min="14842" max="14842" width="9" style="364"/>
    <col min="14843" max="14847" width="12.75" style="364" customWidth="1"/>
    <col min="14848" max="14848" width="13.5" style="364" customWidth="1"/>
    <col min="14849" max="15096" width="9" style="364"/>
    <col min="15097" max="15097" width="38.75" style="364" customWidth="1"/>
    <col min="15098" max="15098" width="9" style="364"/>
    <col min="15099" max="15103" width="12.75" style="364" customWidth="1"/>
    <col min="15104" max="15104" width="13.5" style="364" customWidth="1"/>
    <col min="15105" max="15352" width="9" style="364"/>
    <col min="15353" max="15353" width="38.75" style="364" customWidth="1"/>
    <col min="15354" max="15354" width="9" style="364"/>
    <col min="15355" max="15359" width="12.75" style="364" customWidth="1"/>
    <col min="15360" max="15360" width="13.5" style="364" customWidth="1"/>
    <col min="15361" max="15608" width="9" style="364"/>
    <col min="15609" max="15609" width="38.75" style="364" customWidth="1"/>
    <col min="15610" max="15610" width="9" style="364"/>
    <col min="15611" max="15615" width="12.75" style="364" customWidth="1"/>
    <col min="15616" max="15616" width="13.5" style="364" customWidth="1"/>
    <col min="15617" max="15864" width="9" style="364"/>
    <col min="15865" max="15865" width="38.75" style="364" customWidth="1"/>
    <col min="15866" max="15866" width="9" style="364"/>
    <col min="15867" max="15871" width="12.75" style="364" customWidth="1"/>
    <col min="15872" max="15872" width="13.5" style="364" customWidth="1"/>
    <col min="15873" max="16120" width="9" style="364"/>
    <col min="16121" max="16121" width="38.75" style="364" customWidth="1"/>
    <col min="16122" max="16122" width="9" style="364"/>
    <col min="16123" max="16127" width="12.75" style="364" customWidth="1"/>
    <col min="16128" max="16128" width="13.5" style="364" customWidth="1"/>
    <col min="16129" max="16384" width="9" style="364"/>
  </cols>
  <sheetData>
    <row r="1" spans="1:7" ht="35.25" customHeight="1">
      <c r="A1" s="870" t="s">
        <v>613</v>
      </c>
      <c r="B1" s="870"/>
      <c r="C1" s="870"/>
      <c r="D1" s="870"/>
      <c r="E1" s="870"/>
      <c r="F1" s="870"/>
      <c r="G1" s="422"/>
    </row>
    <row r="2" spans="1:7" ht="35.25" customHeight="1">
      <c r="A2" s="870"/>
      <c r="B2" s="870"/>
      <c r="C2" s="870"/>
      <c r="D2" s="870"/>
      <c r="E2" s="870"/>
      <c r="F2" s="870"/>
      <c r="G2" s="422"/>
    </row>
    <row r="3" spans="1:7">
      <c r="A3" s="365"/>
      <c r="B3" s="365"/>
      <c r="C3" s="365"/>
      <c r="D3" s="366"/>
      <c r="F3" s="432" t="s">
        <v>363</v>
      </c>
      <c r="G3" s="432"/>
    </row>
    <row r="4" spans="1:7" ht="28.5" customHeight="1">
      <c r="A4" s="865" t="s">
        <v>369</v>
      </c>
      <c r="B4" s="867" t="s">
        <v>279</v>
      </c>
      <c r="C4" s="867" t="s">
        <v>614</v>
      </c>
      <c r="D4" s="869" t="s">
        <v>611</v>
      </c>
      <c r="E4" s="869"/>
      <c r="F4" s="867" t="s">
        <v>615</v>
      </c>
      <c r="G4" s="433"/>
    </row>
    <row r="5" spans="1:7" s="368" customFormat="1" ht="51" customHeight="1">
      <c r="A5" s="866"/>
      <c r="B5" s="868"/>
      <c r="C5" s="868"/>
      <c r="D5" s="367" t="s">
        <v>280</v>
      </c>
      <c r="E5" s="367" t="s">
        <v>72</v>
      </c>
      <c r="F5" s="868"/>
      <c r="G5" s="433"/>
    </row>
    <row r="6" spans="1:7" ht="36" customHeight="1">
      <c r="A6" s="369" t="s">
        <v>186</v>
      </c>
      <c r="B6" s="370" t="s">
        <v>282</v>
      </c>
      <c r="C6" s="611">
        <v>111.67</v>
      </c>
      <c r="D6" s="611">
        <v>95.05</v>
      </c>
      <c r="E6" s="611">
        <v>98.23</v>
      </c>
      <c r="F6" s="611">
        <v>106.61</v>
      </c>
      <c r="G6" s="420"/>
    </row>
    <row r="7" spans="1:7" ht="36" customHeight="1">
      <c r="A7" s="371" t="s">
        <v>75</v>
      </c>
      <c r="B7" s="372" t="s">
        <v>283</v>
      </c>
      <c r="C7" s="610">
        <v>276.29000000000002</v>
      </c>
      <c r="D7" s="610">
        <v>97.34</v>
      </c>
      <c r="E7" s="610">
        <v>233.89</v>
      </c>
      <c r="F7" s="610">
        <v>230.57</v>
      </c>
      <c r="G7" s="421"/>
    </row>
    <row r="8" spans="1:7" ht="36" customHeight="1">
      <c r="A8" s="371" t="s">
        <v>76</v>
      </c>
      <c r="B8" s="372" t="s">
        <v>284</v>
      </c>
      <c r="C8" s="610">
        <v>80.489999999999995</v>
      </c>
      <c r="D8" s="610">
        <v>48.98</v>
      </c>
      <c r="E8" s="610">
        <v>51.95</v>
      </c>
      <c r="F8" s="610">
        <v>71.790000000000006</v>
      </c>
      <c r="G8" s="421"/>
    </row>
    <row r="9" spans="1:7" ht="36" customHeight="1">
      <c r="A9" s="371" t="s">
        <v>77</v>
      </c>
      <c r="B9" s="372" t="s">
        <v>285</v>
      </c>
      <c r="C9" s="610">
        <v>120.12</v>
      </c>
      <c r="D9" s="610">
        <v>105.29</v>
      </c>
      <c r="E9" s="610">
        <v>149.47999999999999</v>
      </c>
      <c r="F9" s="610">
        <v>112.14</v>
      </c>
      <c r="G9" s="421"/>
    </row>
    <row r="10" spans="1:7" ht="36" customHeight="1">
      <c r="A10" s="371" t="s">
        <v>78</v>
      </c>
      <c r="B10" s="372" t="s">
        <v>286</v>
      </c>
      <c r="C10" s="610">
        <v>170.02</v>
      </c>
      <c r="D10" s="610">
        <v>75.62</v>
      </c>
      <c r="E10" s="610">
        <v>128.18</v>
      </c>
      <c r="F10" s="610">
        <v>132.22</v>
      </c>
      <c r="G10" s="421"/>
    </row>
    <row r="11" spans="1:7" ht="48" customHeight="1">
      <c r="A11" s="371" t="s">
        <v>79</v>
      </c>
      <c r="B11" s="372" t="s">
        <v>287</v>
      </c>
      <c r="C11" s="610">
        <v>81.81</v>
      </c>
      <c r="D11" s="610">
        <v>100.06</v>
      </c>
      <c r="E11" s="610">
        <v>75.849999999999994</v>
      </c>
      <c r="F11" s="610">
        <v>73.06</v>
      </c>
      <c r="G11" s="421"/>
    </row>
    <row r="12" spans="1:7" ht="36" customHeight="1">
      <c r="A12" s="371" t="s">
        <v>80</v>
      </c>
      <c r="B12" s="372" t="s">
        <v>288</v>
      </c>
      <c r="C12" s="610">
        <v>107.47</v>
      </c>
      <c r="D12" s="610">
        <v>114.13</v>
      </c>
      <c r="E12" s="610">
        <v>120.34</v>
      </c>
      <c r="F12" s="610">
        <v>102.08</v>
      </c>
      <c r="G12" s="421"/>
    </row>
    <row r="13" spans="1:7" ht="36" customHeight="1">
      <c r="A13" s="371" t="s">
        <v>82</v>
      </c>
      <c r="B13" s="372" t="s">
        <v>290</v>
      </c>
      <c r="C13" s="610">
        <v>285.08999999999997</v>
      </c>
      <c r="D13" s="610">
        <v>105.01</v>
      </c>
      <c r="E13" s="610">
        <v>280.61</v>
      </c>
      <c r="F13" s="610">
        <v>278.01</v>
      </c>
      <c r="G13" s="421"/>
    </row>
    <row r="14" spans="1:7" ht="36" customHeight="1">
      <c r="A14" s="371" t="s">
        <v>83</v>
      </c>
      <c r="B14" s="372" t="s">
        <v>291</v>
      </c>
      <c r="C14" s="610">
        <v>51.56</v>
      </c>
      <c r="D14" s="610">
        <v>105</v>
      </c>
      <c r="E14" s="610">
        <v>114.94</v>
      </c>
      <c r="F14" s="610">
        <v>86.18</v>
      </c>
      <c r="G14" s="421"/>
    </row>
    <row r="15" spans="1:7" ht="36" customHeight="1">
      <c r="A15" s="371" t="s">
        <v>84</v>
      </c>
      <c r="B15" s="372" t="s">
        <v>292</v>
      </c>
      <c r="C15" s="610">
        <v>132.55000000000001</v>
      </c>
      <c r="D15" s="610">
        <v>100.21</v>
      </c>
      <c r="E15" s="610">
        <v>90.51</v>
      </c>
      <c r="F15" s="610">
        <v>108.99</v>
      </c>
      <c r="G15" s="421"/>
    </row>
    <row r="16" spans="1:7" ht="37.5" customHeight="1">
      <c r="A16" s="446" t="s">
        <v>85</v>
      </c>
      <c r="B16" s="372" t="s">
        <v>293</v>
      </c>
      <c r="C16" s="610">
        <v>93.88</v>
      </c>
      <c r="D16" s="610">
        <v>99.83</v>
      </c>
      <c r="E16" s="610">
        <v>98.12</v>
      </c>
      <c r="F16" s="610">
        <v>97.91</v>
      </c>
      <c r="G16" s="421"/>
    </row>
    <row r="17" spans="1:7" ht="36" customHeight="1">
      <c r="A17" s="371" t="s">
        <v>86</v>
      </c>
      <c r="B17" s="372" t="s">
        <v>294</v>
      </c>
      <c r="C17" s="610">
        <v>150.4</v>
      </c>
      <c r="D17" s="610">
        <v>77.36</v>
      </c>
      <c r="E17" s="610">
        <v>113.95</v>
      </c>
      <c r="F17" s="610">
        <v>133.87</v>
      </c>
      <c r="G17" s="421"/>
    </row>
    <row r="18" spans="1:7" ht="41.25" customHeight="1">
      <c r="A18" s="371" t="s">
        <v>87</v>
      </c>
      <c r="B18" s="372" t="s">
        <v>295</v>
      </c>
      <c r="C18" s="610">
        <v>101.11</v>
      </c>
      <c r="D18" s="610">
        <v>97.8</v>
      </c>
      <c r="E18" s="610">
        <v>91.68</v>
      </c>
      <c r="F18" s="610">
        <v>100.74</v>
      </c>
      <c r="G18" s="421"/>
    </row>
    <row r="19" spans="1:7" ht="36" customHeight="1">
      <c r="A19" s="371" t="s">
        <v>89</v>
      </c>
      <c r="B19" s="372" t="s">
        <v>297</v>
      </c>
      <c r="C19" s="610">
        <v>915.49</v>
      </c>
      <c r="D19" s="610">
        <v>102.97</v>
      </c>
      <c r="E19" s="610">
        <v>594.87</v>
      </c>
      <c r="F19" s="610">
        <v>742.14</v>
      </c>
      <c r="G19" s="421"/>
    </row>
    <row r="20" spans="1:7" ht="36" customHeight="1">
      <c r="A20" s="444" t="s">
        <v>90</v>
      </c>
      <c r="B20" s="372" t="s">
        <v>298</v>
      </c>
      <c r="C20" s="610">
        <v>653.33000000000004</v>
      </c>
      <c r="D20" s="610">
        <v>130.37</v>
      </c>
      <c r="E20" s="610">
        <v>773.52</v>
      </c>
      <c r="F20" s="610">
        <v>861.23</v>
      </c>
      <c r="G20" s="421"/>
    </row>
    <row r="21" spans="1:7" ht="36" customHeight="1">
      <c r="A21" s="371" t="s">
        <v>91</v>
      </c>
      <c r="B21" s="372" t="s">
        <v>299</v>
      </c>
      <c r="C21" s="610">
        <v>111.87</v>
      </c>
      <c r="D21" s="610">
        <v>76.8</v>
      </c>
      <c r="E21" s="610">
        <v>129.56</v>
      </c>
      <c r="F21" s="610">
        <v>116.08</v>
      </c>
      <c r="G21" s="421"/>
    </row>
    <row r="22" spans="1:7" ht="36" customHeight="1">
      <c r="A22" s="371" t="s">
        <v>92</v>
      </c>
      <c r="B22" s="372" t="s">
        <v>300</v>
      </c>
      <c r="C22" s="610">
        <v>87.93</v>
      </c>
      <c r="D22" s="610">
        <v>104.28</v>
      </c>
      <c r="E22" s="610">
        <v>69.91</v>
      </c>
      <c r="F22" s="610">
        <v>85.42</v>
      </c>
      <c r="G22" s="421"/>
    </row>
    <row r="23" spans="1:7" ht="36" customHeight="1">
      <c r="A23" s="371" t="s">
        <v>93</v>
      </c>
      <c r="B23" s="372" t="s">
        <v>301</v>
      </c>
      <c r="C23" s="610">
        <v>219.88</v>
      </c>
      <c r="D23" s="610">
        <v>83.38</v>
      </c>
      <c r="E23" s="610">
        <v>149.93</v>
      </c>
      <c r="F23" s="610">
        <v>126.2</v>
      </c>
      <c r="G23" s="421"/>
    </row>
    <row r="24" spans="1:7" ht="36" customHeight="1">
      <c r="A24" s="371" t="s">
        <v>94</v>
      </c>
      <c r="B24" s="372" t="s">
        <v>302</v>
      </c>
      <c r="C24" s="610">
        <v>143.68</v>
      </c>
      <c r="D24" s="610">
        <v>94.27</v>
      </c>
      <c r="E24" s="610">
        <v>170.53</v>
      </c>
      <c r="F24" s="610">
        <v>147.81</v>
      </c>
      <c r="G24" s="421"/>
    </row>
  </sheetData>
  <mergeCells count="6">
    <mergeCell ref="A1:F2"/>
    <mergeCell ref="F4:F5"/>
    <mergeCell ref="A4:A5"/>
    <mergeCell ref="B4:B5"/>
    <mergeCell ref="C4:C5"/>
    <mergeCell ref="D4:E4"/>
  </mergeCells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N24"/>
  <sheetViews>
    <sheetView workbookViewId="0">
      <selection activeCell="N25" sqref="N25"/>
    </sheetView>
  </sheetViews>
  <sheetFormatPr defaultColWidth="7.625" defaultRowHeight="15.75"/>
  <cols>
    <col min="1" max="1" width="2.125" style="24" customWidth="1"/>
    <col min="2" max="2" width="22.5" style="24" customWidth="1"/>
    <col min="3" max="3" width="8.875" style="24" customWidth="1"/>
    <col min="4" max="4" width="9.75" style="24" customWidth="1"/>
    <col min="5" max="5" width="10.125" style="24" customWidth="1"/>
    <col min="6" max="6" width="7.75" style="259" customWidth="1"/>
    <col min="7" max="7" width="8.125" style="259" customWidth="1"/>
    <col min="8" max="8" width="7.625" style="259" bestFit="1" customWidth="1"/>
    <col min="9" max="9" width="8" style="259" customWidth="1"/>
    <col min="10" max="10" width="12.375" style="24" customWidth="1"/>
    <col min="11" max="11" width="10.75" style="24" customWidth="1"/>
    <col min="12" max="12" width="11.5" style="24" customWidth="1"/>
    <col min="13" max="16384" width="7.625" style="24"/>
  </cols>
  <sheetData>
    <row r="1" spans="1:9">
      <c r="A1" s="875" t="s">
        <v>616</v>
      </c>
      <c r="B1" s="876"/>
      <c r="C1" s="876"/>
      <c r="D1" s="876"/>
      <c r="E1" s="876"/>
      <c r="F1" s="876"/>
      <c r="G1" s="876"/>
      <c r="H1" s="876"/>
    </row>
    <row r="2" spans="1:9">
      <c r="A2" s="876"/>
      <c r="B2" s="876"/>
      <c r="C2" s="876"/>
      <c r="D2" s="876"/>
      <c r="E2" s="876"/>
      <c r="F2" s="876"/>
      <c r="G2" s="876"/>
      <c r="H2" s="876"/>
    </row>
    <row r="3" spans="1:9">
      <c r="A3" s="90"/>
      <c r="B3" s="90"/>
      <c r="C3" s="90"/>
      <c r="D3" s="90"/>
      <c r="E3" s="90"/>
      <c r="H3" s="744"/>
      <c r="I3" s="745"/>
    </row>
    <row r="4" spans="1:9" s="735" customFormat="1" ht="45" customHeight="1">
      <c r="A4" s="734"/>
      <c r="B4" s="734"/>
      <c r="C4" s="877" t="s">
        <v>617</v>
      </c>
      <c r="D4" s="877" t="s">
        <v>618</v>
      </c>
      <c r="E4" s="879" t="s">
        <v>619</v>
      </c>
      <c r="F4" s="879"/>
      <c r="G4" s="880" t="s">
        <v>620</v>
      </c>
      <c r="H4" s="880"/>
      <c r="I4" s="872" t="s">
        <v>621</v>
      </c>
    </row>
    <row r="5" spans="1:9" s="735" customFormat="1" ht="84" customHeight="1">
      <c r="A5" s="116"/>
      <c r="B5" s="116"/>
      <c r="C5" s="878"/>
      <c r="D5" s="878"/>
      <c r="E5" s="736" t="s">
        <v>555</v>
      </c>
      <c r="F5" s="746" t="s">
        <v>229</v>
      </c>
      <c r="G5" s="746" t="s">
        <v>556</v>
      </c>
      <c r="H5" s="746" t="s">
        <v>446</v>
      </c>
      <c r="I5" s="873"/>
    </row>
    <row r="6" spans="1:9" s="751" customFormat="1">
      <c r="A6" s="874" t="s">
        <v>1</v>
      </c>
      <c r="B6" s="874"/>
      <c r="C6" s="737">
        <v>6990877.7499999991</v>
      </c>
      <c r="D6" s="737">
        <v>7399416.0284350002</v>
      </c>
      <c r="E6" s="737">
        <v>28416795.148434997</v>
      </c>
      <c r="F6" s="260">
        <v>100</v>
      </c>
      <c r="G6" s="260">
        <f>D6/C6%</f>
        <v>105.8438767354357</v>
      </c>
      <c r="H6" s="260">
        <v>116.84323670080086</v>
      </c>
      <c r="I6" s="260">
        <v>113.31794271995618</v>
      </c>
    </row>
    <row r="7" spans="1:9" s="751" customFormat="1">
      <c r="A7" s="88" t="s">
        <v>174</v>
      </c>
      <c r="B7" s="88"/>
      <c r="C7" s="750">
        <v>5502796.8399999999</v>
      </c>
      <c r="D7" s="750">
        <v>5866888.7999999998</v>
      </c>
      <c r="E7" s="750">
        <v>22516413.350000001</v>
      </c>
      <c r="F7" s="260">
        <f>E7/E$6%</f>
        <v>79.236286964753134</v>
      </c>
      <c r="G7" s="759">
        <f>D7/C7%</f>
        <v>106.61648922514101</v>
      </c>
      <c r="H7" s="759">
        <v>116.22916087738588</v>
      </c>
      <c r="I7" s="759">
        <v>112.09036060617028</v>
      </c>
    </row>
    <row r="8" spans="1:9" s="90" customFormat="1">
      <c r="B8" s="90" t="s">
        <v>35</v>
      </c>
      <c r="C8" s="741">
        <v>1180662.76</v>
      </c>
      <c r="D8" s="133">
        <v>1251602.8999999999</v>
      </c>
      <c r="E8" s="742">
        <v>4972966.0600000005</v>
      </c>
      <c r="F8" s="259">
        <f t="shared" ref="F8:F24" si="0">E8/E$6%</f>
        <v>17.50009469408403</v>
      </c>
      <c r="G8" s="748">
        <f t="shared" ref="G8:G24" si="1">D8/C8%</f>
        <v>106.0085015301067</v>
      </c>
      <c r="H8" s="748">
        <v>107.833670687554</v>
      </c>
      <c r="I8" s="748">
        <v>109.74600062640611</v>
      </c>
    </row>
    <row r="9" spans="1:9" s="90" customFormat="1">
      <c r="B9" s="90" t="s">
        <v>36</v>
      </c>
      <c r="C9" s="741">
        <v>353403.77</v>
      </c>
      <c r="D9" s="133">
        <v>397126.75</v>
      </c>
      <c r="E9" s="742">
        <v>1491471.74</v>
      </c>
      <c r="F9" s="259">
        <f t="shared" si="0"/>
        <v>5.2485571726484439</v>
      </c>
      <c r="G9" s="748">
        <f t="shared" si="1"/>
        <v>112.37196196294113</v>
      </c>
      <c r="H9" s="748">
        <v>151.10609555022714</v>
      </c>
      <c r="I9" s="748">
        <v>134.42146514350216</v>
      </c>
    </row>
    <row r="10" spans="1:9" s="90" customFormat="1" ht="31.5">
      <c r="B10" s="753" t="s">
        <v>560</v>
      </c>
      <c r="C10" s="741">
        <v>597744.18000000005</v>
      </c>
      <c r="D10" s="133">
        <v>646489.14</v>
      </c>
      <c r="E10" s="742">
        <v>2586295.62</v>
      </c>
      <c r="F10" s="259">
        <f t="shared" si="0"/>
        <v>9.1012924099656463</v>
      </c>
      <c r="G10" s="748">
        <f t="shared" si="1"/>
        <v>108.1548196755341</v>
      </c>
      <c r="H10" s="748">
        <v>109.81264764337675</v>
      </c>
      <c r="I10" s="748">
        <v>109.42773513284742</v>
      </c>
    </row>
    <row r="11" spans="1:9" s="97" customFormat="1">
      <c r="B11" s="90" t="s">
        <v>108</v>
      </c>
      <c r="C11" s="741">
        <v>55787.25</v>
      </c>
      <c r="D11" s="133">
        <v>60324.94</v>
      </c>
      <c r="E11" s="742">
        <v>219396.03</v>
      </c>
      <c r="F11" s="259">
        <f t="shared" si="0"/>
        <v>0.77206464998598845</v>
      </c>
      <c r="G11" s="748">
        <f t="shared" si="1"/>
        <v>108.13391948877209</v>
      </c>
      <c r="H11" s="748">
        <v>108.89642725494804</v>
      </c>
      <c r="I11" s="748">
        <v>100.55690005609105</v>
      </c>
    </row>
    <row r="12" spans="1:9" s="90" customFormat="1">
      <c r="B12" s="90" t="s">
        <v>109</v>
      </c>
      <c r="C12" s="741">
        <v>1470479.7</v>
      </c>
      <c r="D12" s="133">
        <v>1613252.44</v>
      </c>
      <c r="E12" s="742">
        <v>5953842.5700000003</v>
      </c>
      <c r="F12" s="259">
        <f t="shared" si="0"/>
        <v>20.951843932083584</v>
      </c>
      <c r="G12" s="748">
        <f t="shared" si="1"/>
        <v>109.70926290243926</v>
      </c>
      <c r="H12" s="748">
        <v>123.035345291911</v>
      </c>
      <c r="I12" s="748">
        <v>113.02982846721399</v>
      </c>
    </row>
    <row r="13" spans="1:9" s="90" customFormat="1">
      <c r="B13" s="90" t="s">
        <v>110</v>
      </c>
      <c r="C13" s="741">
        <v>340813.19</v>
      </c>
      <c r="D13" s="133">
        <v>384607.37</v>
      </c>
      <c r="E13" s="742">
        <v>1324161.0899999999</v>
      </c>
      <c r="F13" s="259">
        <f t="shared" si="0"/>
        <v>4.659783353764035</v>
      </c>
      <c r="G13" s="748">
        <f t="shared" si="1"/>
        <v>112.84990759894005</v>
      </c>
      <c r="H13" s="748">
        <v>142.0930151279241</v>
      </c>
      <c r="I13" s="748">
        <v>120.36490836777125</v>
      </c>
    </row>
    <row r="14" spans="1:9" s="90" customFormat="1">
      <c r="B14" s="90" t="s">
        <v>557</v>
      </c>
      <c r="C14" s="741">
        <v>319233.87</v>
      </c>
      <c r="D14" s="133">
        <v>312428.5</v>
      </c>
      <c r="E14" s="742">
        <v>1282506.31</v>
      </c>
      <c r="F14" s="259">
        <f t="shared" si="0"/>
        <v>4.5131982804564492</v>
      </c>
      <c r="G14" s="748">
        <f t="shared" si="1"/>
        <v>97.868218055934989</v>
      </c>
      <c r="H14" s="748">
        <v>100.80197042777402</v>
      </c>
      <c r="I14" s="748">
        <v>102.14438110904517</v>
      </c>
    </row>
    <row r="15" spans="1:9" s="90" customFormat="1">
      <c r="B15" s="90" t="s">
        <v>112</v>
      </c>
      <c r="C15" s="741">
        <v>558817.62</v>
      </c>
      <c r="D15" s="133">
        <v>565478.11</v>
      </c>
      <c r="E15" s="742">
        <v>2227333.02</v>
      </c>
      <c r="F15" s="259">
        <f t="shared" si="0"/>
        <v>7.8380866257631672</v>
      </c>
      <c r="G15" s="748">
        <f t="shared" si="1"/>
        <v>101.19188976181532</v>
      </c>
      <c r="H15" s="748">
        <v>107.11759267616908</v>
      </c>
      <c r="I15" s="748">
        <v>107.93148800862021</v>
      </c>
    </row>
    <row r="16" spans="1:9" s="90" customFormat="1">
      <c r="B16" s="90" t="s">
        <v>558</v>
      </c>
      <c r="C16" s="741">
        <v>273965.7</v>
      </c>
      <c r="D16" s="133">
        <v>282578.39</v>
      </c>
      <c r="E16" s="742">
        <v>1088960.4500000002</v>
      </c>
      <c r="F16" s="259">
        <f t="shared" si="0"/>
        <v>3.8321015593483372</v>
      </c>
      <c r="G16" s="748">
        <f t="shared" si="1"/>
        <v>103.14371105580005</v>
      </c>
      <c r="H16" s="748">
        <v>106.87409971730283</v>
      </c>
      <c r="I16" s="748">
        <v>108.87838819178695</v>
      </c>
    </row>
    <row r="17" spans="1:14" s="90" customFormat="1">
      <c r="B17" s="90" t="s">
        <v>114</v>
      </c>
      <c r="C17" s="741">
        <v>110390.78</v>
      </c>
      <c r="D17" s="133">
        <v>102375.12</v>
      </c>
      <c r="E17" s="742">
        <v>402221.8</v>
      </c>
      <c r="F17" s="259">
        <f t="shared" si="0"/>
        <v>1.4154368847683079</v>
      </c>
      <c r="G17" s="748">
        <f t="shared" si="1"/>
        <v>92.738831993034196</v>
      </c>
      <c r="H17" s="748">
        <v>164.35750858872331</v>
      </c>
      <c r="I17" s="748">
        <v>171.02770043608851</v>
      </c>
    </row>
    <row r="18" spans="1:14" s="90" customFormat="1">
      <c r="B18" s="90" t="s">
        <v>115</v>
      </c>
      <c r="C18" s="741">
        <v>142551.04999999999</v>
      </c>
      <c r="D18" s="133">
        <v>144700.04999999999</v>
      </c>
      <c r="E18" s="742">
        <v>559874.42999999993</v>
      </c>
      <c r="F18" s="259">
        <f t="shared" si="0"/>
        <v>1.9702236901645611</v>
      </c>
      <c r="G18" s="748">
        <f t="shared" si="1"/>
        <v>101.50753010938888</v>
      </c>
      <c r="H18" s="748">
        <v>122.382603238613</v>
      </c>
      <c r="I18" s="748">
        <v>117.94746739274559</v>
      </c>
    </row>
    <row r="19" spans="1:14" s="90" customFormat="1" ht="31.5">
      <c r="B19" s="738" t="s">
        <v>473</v>
      </c>
      <c r="C19" s="741">
        <v>98946.97</v>
      </c>
      <c r="D19" s="133">
        <v>105925.09</v>
      </c>
      <c r="E19" s="743">
        <v>407384.23</v>
      </c>
      <c r="F19" s="259">
        <f t="shared" si="0"/>
        <v>1.4336037117205875</v>
      </c>
      <c r="G19" s="748">
        <f t="shared" si="1"/>
        <v>107.05238371624719</v>
      </c>
      <c r="H19" s="748">
        <v>91.769998976820602</v>
      </c>
      <c r="I19" s="748">
        <v>86.990103008682198</v>
      </c>
    </row>
    <row r="20" spans="1:14" s="751" customFormat="1">
      <c r="A20" s="88" t="s">
        <v>559</v>
      </c>
      <c r="B20" s="731"/>
      <c r="C20" s="750">
        <v>637044.30000000005</v>
      </c>
      <c r="D20" s="750">
        <v>654326.9</v>
      </c>
      <c r="E20" s="750">
        <v>2486709.9900000002</v>
      </c>
      <c r="F20" s="260">
        <f t="shared" si="0"/>
        <v>8.7508460296478976</v>
      </c>
      <c r="G20" s="260">
        <f t="shared" si="1"/>
        <v>102.71293534845222</v>
      </c>
      <c r="H20" s="260">
        <v>126.22210453574138</v>
      </c>
      <c r="I20" s="260">
        <v>122.46548217928728</v>
      </c>
    </row>
    <row r="21" spans="1:14" s="90" customFormat="1">
      <c r="B21" s="90" t="s">
        <v>37</v>
      </c>
      <c r="C21" s="749">
        <v>66369.8</v>
      </c>
      <c r="D21" s="749">
        <v>69997</v>
      </c>
      <c r="E21" s="752">
        <v>254925.12</v>
      </c>
      <c r="F21" s="259">
        <f t="shared" si="0"/>
        <v>0.89709314040657939</v>
      </c>
      <c r="G21" s="259">
        <f t="shared" si="1"/>
        <v>105.46513625172895</v>
      </c>
      <c r="H21" s="747">
        <v>121.13709690119757</v>
      </c>
      <c r="I21" s="626">
        <v>123.96914060989822</v>
      </c>
      <c r="J21" s="754"/>
      <c r="K21" s="754"/>
      <c r="L21" s="754"/>
      <c r="M21" s="754"/>
      <c r="N21" s="754"/>
    </row>
    <row r="22" spans="1:14" s="90" customFormat="1">
      <c r="B22" s="90" t="s">
        <v>38</v>
      </c>
      <c r="C22" s="749">
        <v>570674.5</v>
      </c>
      <c r="D22" s="749">
        <v>584329.9</v>
      </c>
      <c r="E22" s="752">
        <v>2231784.87</v>
      </c>
      <c r="F22" s="259">
        <f t="shared" si="0"/>
        <v>7.853752889241318</v>
      </c>
      <c r="G22" s="259">
        <f t="shared" si="1"/>
        <v>102.39285266820228</v>
      </c>
      <c r="H22" s="747">
        <v>126.86001617707366</v>
      </c>
      <c r="I22" s="626">
        <v>122.29604515354025</v>
      </c>
      <c r="J22" s="754"/>
      <c r="K22" s="754"/>
      <c r="L22" s="754"/>
      <c r="M22" s="754"/>
      <c r="N22" s="754"/>
    </row>
    <row r="23" spans="1:14" s="88" customFormat="1">
      <c r="A23" s="88" t="s">
        <v>45</v>
      </c>
      <c r="B23" s="739"/>
      <c r="C23" s="739">
        <v>14790.1</v>
      </c>
      <c r="D23" s="739">
        <v>23990.28</v>
      </c>
      <c r="E23" s="755">
        <v>64346.54</v>
      </c>
      <c r="F23" s="260">
        <f t="shared" si="0"/>
        <v>0.22643841314224969</v>
      </c>
      <c r="G23" s="260">
        <f t="shared" si="1"/>
        <v>162.20498847201841</v>
      </c>
      <c r="H23" s="757">
        <v>90.98403928022357</v>
      </c>
      <c r="I23" s="758">
        <v>96.184757132995927</v>
      </c>
      <c r="J23" s="740"/>
      <c r="K23" s="740"/>
      <c r="L23" s="740"/>
      <c r="M23" s="740"/>
      <c r="N23" s="740"/>
    </row>
    <row r="24" spans="1:14" s="88" customFormat="1">
      <c r="A24" s="88" t="s">
        <v>46</v>
      </c>
      <c r="B24" s="739"/>
      <c r="C24" s="739">
        <v>836246.50999999978</v>
      </c>
      <c r="D24" s="739">
        <v>854210.048435</v>
      </c>
      <c r="E24" s="756">
        <v>3349325.2684349995</v>
      </c>
      <c r="F24" s="260">
        <f t="shared" si="0"/>
        <v>11.786428592456732</v>
      </c>
      <c r="G24" s="260">
        <f t="shared" si="1"/>
        <v>102.14811520528801</v>
      </c>
      <c r="H24" s="757">
        <v>115.38382429220785</v>
      </c>
      <c r="I24" s="758">
        <v>115.81842819723649</v>
      </c>
      <c r="J24" s="740"/>
      <c r="K24" s="740"/>
      <c r="L24" s="740"/>
      <c r="M24" s="740"/>
      <c r="N24" s="740"/>
    </row>
  </sheetData>
  <mergeCells count="7">
    <mergeCell ref="I4:I5"/>
    <mergeCell ref="A6:B6"/>
    <mergeCell ref="A1:H2"/>
    <mergeCell ref="C4:C5"/>
    <mergeCell ref="D4:D5"/>
    <mergeCell ref="E4:F4"/>
    <mergeCell ref="G4:H4"/>
  </mergeCells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L29"/>
  <sheetViews>
    <sheetView zoomScaleNormal="100" workbookViewId="0">
      <pane xSplit="1" ySplit="4" topLeftCell="B5" activePane="bottomRight" state="frozen"/>
      <selection activeCell="L31" sqref="L31"/>
      <selection pane="topRight" activeCell="L31" sqref="L31"/>
      <selection pane="bottomLeft" activeCell="L31" sqref="L31"/>
      <selection pane="bottomRight" activeCell="L31" sqref="L31"/>
    </sheetView>
  </sheetViews>
  <sheetFormatPr defaultRowHeight="24.95" customHeight="1"/>
  <cols>
    <col min="1" max="1" width="31.125" customWidth="1"/>
    <col min="2" max="2" width="9.25" customWidth="1"/>
    <col min="3" max="3" width="11.75" customWidth="1"/>
    <col min="4" max="4" width="12.875" customWidth="1"/>
    <col min="5" max="5" width="10" style="277" customWidth="1"/>
    <col min="6" max="6" width="10.125" style="277" customWidth="1"/>
    <col min="7" max="8" width="12.5" style="277" customWidth="1"/>
  </cols>
  <sheetData>
    <row r="1" spans="1:12" s="200" customFormat="1" ht="24.95" customHeight="1">
      <c r="A1" s="810" t="s">
        <v>622</v>
      </c>
      <c r="B1" s="810"/>
      <c r="C1" s="810"/>
      <c r="D1" s="881"/>
      <c r="E1" s="881"/>
      <c r="F1" s="881"/>
      <c r="G1" s="881"/>
      <c r="H1" s="423"/>
    </row>
    <row r="2" spans="1:12" s="202" customFormat="1" ht="24.95" customHeight="1">
      <c r="A2" s="201"/>
      <c r="B2" s="201"/>
      <c r="C2" s="201"/>
      <c r="D2" s="201"/>
      <c r="E2" s="268"/>
      <c r="F2" s="268"/>
      <c r="G2" s="268"/>
      <c r="H2" s="268"/>
    </row>
    <row r="3" spans="1:12" s="202" customFormat="1" ht="24.95" customHeight="1">
      <c r="A3" s="882"/>
      <c r="B3" s="885" t="s">
        <v>323</v>
      </c>
      <c r="C3" s="887" t="s">
        <v>181</v>
      </c>
      <c r="D3" s="887" t="s">
        <v>249</v>
      </c>
      <c r="E3" s="884" t="s">
        <v>70</v>
      </c>
      <c r="F3" s="884"/>
      <c r="G3" s="884"/>
      <c r="H3" s="434"/>
    </row>
    <row r="4" spans="1:12" s="202" customFormat="1" ht="45.75" customHeight="1">
      <c r="A4" s="883"/>
      <c r="B4" s="886"/>
      <c r="C4" s="888"/>
      <c r="D4" s="888"/>
      <c r="E4" s="295" t="s">
        <v>324</v>
      </c>
      <c r="F4" s="296" t="s">
        <v>182</v>
      </c>
      <c r="G4" s="296" t="s">
        <v>325</v>
      </c>
      <c r="H4" s="434"/>
    </row>
    <row r="5" spans="1:12" s="160" customFormat="1" ht="39.75" customHeight="1">
      <c r="A5" s="204" t="s">
        <v>183</v>
      </c>
      <c r="B5" s="269">
        <v>547</v>
      </c>
      <c r="C5" s="270">
        <v>3378.1000239220002</v>
      </c>
      <c r="D5" s="270">
        <v>4321</v>
      </c>
      <c r="E5" s="271">
        <v>118.91304347826087</v>
      </c>
      <c r="F5" s="271">
        <v>67.376177086858291</v>
      </c>
      <c r="G5" s="271">
        <v>94.201002834096371</v>
      </c>
      <c r="H5" s="271"/>
      <c r="I5" s="272"/>
    </row>
    <row r="6" spans="1:12" s="160" customFormat="1" ht="24.95" customHeight="1">
      <c r="A6" s="204" t="s">
        <v>184</v>
      </c>
      <c r="B6" s="266"/>
      <c r="C6" s="266"/>
      <c r="D6" s="266"/>
      <c r="E6" s="266">
        <v>0</v>
      </c>
      <c r="F6" s="266" t="s">
        <v>372</v>
      </c>
      <c r="G6" s="266" t="s">
        <v>372</v>
      </c>
      <c r="H6" s="266"/>
      <c r="J6" s="205"/>
      <c r="K6" s="205"/>
    </row>
    <row r="7" spans="1:12" s="206" customFormat="1" ht="24.95" customHeight="1">
      <c r="A7" s="224" t="s">
        <v>185</v>
      </c>
      <c r="B7" s="266">
        <v>3</v>
      </c>
      <c r="C7" s="266">
        <v>10.8</v>
      </c>
      <c r="D7" s="266">
        <v>6</v>
      </c>
      <c r="E7" s="233">
        <v>75</v>
      </c>
      <c r="F7" s="233">
        <v>77.142857142857139</v>
      </c>
      <c r="G7" s="233">
        <v>30</v>
      </c>
      <c r="H7" s="273"/>
      <c r="I7" s="227"/>
    </row>
    <row r="8" spans="1:12" s="206" customFormat="1" ht="24.95" customHeight="1">
      <c r="A8" s="224" t="s">
        <v>0</v>
      </c>
      <c r="B8" s="477">
        <v>2</v>
      </c>
      <c r="C8" s="477">
        <v>21.8</v>
      </c>
      <c r="D8" s="266">
        <v>7</v>
      </c>
      <c r="E8" s="233">
        <v>40</v>
      </c>
      <c r="F8" s="233">
        <v>44.219066937119678</v>
      </c>
      <c r="G8" s="273">
        <v>29.166666666666668</v>
      </c>
      <c r="H8" s="273"/>
      <c r="I8" s="227"/>
      <c r="J8" s="274"/>
      <c r="K8" s="274"/>
      <c r="L8" s="274"/>
    </row>
    <row r="9" spans="1:12" s="160" customFormat="1" ht="24.95" customHeight="1">
      <c r="A9" s="224" t="s">
        <v>186</v>
      </c>
      <c r="B9" s="478">
        <v>100</v>
      </c>
      <c r="C9" s="478">
        <v>995.25649999999996</v>
      </c>
      <c r="D9" s="477">
        <v>2564</v>
      </c>
      <c r="E9" s="280">
        <v>120.48192771084338</v>
      </c>
      <c r="F9" s="280">
        <v>91.055026684049082</v>
      </c>
      <c r="G9" s="273">
        <v>100.74656188605108</v>
      </c>
      <c r="H9" s="273"/>
      <c r="I9" s="227"/>
      <c r="J9" s="275"/>
      <c r="K9" s="192"/>
      <c r="L9" s="192"/>
    </row>
    <row r="10" spans="1:12" s="160" customFormat="1" ht="47.25" customHeight="1">
      <c r="A10" s="446" t="s">
        <v>187</v>
      </c>
      <c r="B10" s="479">
        <v>3</v>
      </c>
      <c r="C10" s="479">
        <v>83.587000000000003</v>
      </c>
      <c r="D10" s="479">
        <v>99</v>
      </c>
      <c r="E10" s="247">
        <v>75</v>
      </c>
      <c r="F10" s="247">
        <v>262.02821316614421</v>
      </c>
      <c r="G10" s="479">
        <v>108.79120879120879</v>
      </c>
      <c r="H10" s="267"/>
      <c r="I10" s="227"/>
      <c r="J10" s="274"/>
    </row>
    <row r="11" spans="1:12" s="160" customFormat="1" ht="33" customHeight="1">
      <c r="A11" s="276" t="s">
        <v>96</v>
      </c>
      <c r="B11" s="479">
        <v>0</v>
      </c>
      <c r="C11" s="479">
        <v>0</v>
      </c>
      <c r="D11" s="479">
        <v>0</v>
      </c>
      <c r="E11" s="247">
        <v>0</v>
      </c>
      <c r="F11" s="479" t="s">
        <v>372</v>
      </c>
      <c r="G11" s="479" t="s">
        <v>372</v>
      </c>
      <c r="H11" s="266"/>
      <c r="I11" s="227"/>
      <c r="J11" s="274"/>
    </row>
    <row r="12" spans="1:12" s="160" customFormat="1" ht="24.95" customHeight="1">
      <c r="A12" s="224" t="s">
        <v>188</v>
      </c>
      <c r="B12" s="481">
        <v>53</v>
      </c>
      <c r="C12" s="481">
        <v>437.45</v>
      </c>
      <c r="D12" s="479">
        <v>209</v>
      </c>
      <c r="E12" s="209">
        <v>77.941176470588232</v>
      </c>
      <c r="F12" s="209">
        <v>57.397270923450506</v>
      </c>
      <c r="G12" s="480">
        <v>64.307692307692307</v>
      </c>
      <c r="H12" s="273"/>
      <c r="I12" s="227"/>
      <c r="J12" s="274"/>
    </row>
    <row r="13" spans="1:12" s="160" customFormat="1" ht="43.5" customHeight="1">
      <c r="A13" s="276" t="s">
        <v>250</v>
      </c>
      <c r="B13" s="522">
        <v>181</v>
      </c>
      <c r="C13" s="522">
        <v>717.15025725600003</v>
      </c>
      <c r="D13" s="522">
        <v>594</v>
      </c>
      <c r="E13" s="523">
        <v>110.36585365853659</v>
      </c>
      <c r="F13" s="523">
        <v>78.852846742851185</v>
      </c>
      <c r="G13" s="524">
        <v>79.411764705882348</v>
      </c>
      <c r="H13" s="525"/>
      <c r="I13" s="526"/>
      <c r="J13" s="528"/>
      <c r="K13" s="528"/>
      <c r="L13" s="528"/>
    </row>
    <row r="14" spans="1:12" s="160" customFormat="1" ht="24.95" customHeight="1">
      <c r="A14" s="224" t="s">
        <v>189</v>
      </c>
      <c r="B14" s="522">
        <v>34</v>
      </c>
      <c r="C14" s="522">
        <v>168.78</v>
      </c>
      <c r="D14" s="522">
        <v>136</v>
      </c>
      <c r="E14" s="523">
        <v>130.76923076923077</v>
      </c>
      <c r="F14" s="523">
        <v>136.88675496151632</v>
      </c>
      <c r="G14" s="524">
        <v>113.33333333333334</v>
      </c>
      <c r="H14" s="525"/>
      <c r="I14" s="526"/>
      <c r="J14" s="527"/>
      <c r="K14" s="527"/>
      <c r="L14" s="527"/>
    </row>
    <row r="15" spans="1:12" s="160" customFormat="1" ht="24.95" customHeight="1">
      <c r="A15" s="224" t="s">
        <v>190</v>
      </c>
      <c r="B15" s="522">
        <v>7</v>
      </c>
      <c r="C15" s="522">
        <v>27.3</v>
      </c>
      <c r="D15" s="522">
        <v>43</v>
      </c>
      <c r="E15" s="523">
        <v>49.999999999999993</v>
      </c>
      <c r="F15" s="523">
        <v>4.8574783815522586</v>
      </c>
      <c r="G15" s="524">
        <v>68.253968253968253</v>
      </c>
      <c r="H15" s="525"/>
      <c r="I15" s="526"/>
    </row>
    <row r="16" spans="1:12" s="160" customFormat="1" ht="24.95" customHeight="1">
      <c r="A16" s="207" t="s">
        <v>191</v>
      </c>
      <c r="B16" s="479">
        <v>5</v>
      </c>
      <c r="C16" s="479">
        <v>24.698</v>
      </c>
      <c r="D16" s="479">
        <v>23</v>
      </c>
      <c r="E16" s="479">
        <v>166.66666666666669</v>
      </c>
      <c r="F16" s="479">
        <v>78.656050955414017</v>
      </c>
      <c r="G16" s="479">
        <v>153.33333333333334</v>
      </c>
      <c r="H16" s="525"/>
      <c r="I16" s="526"/>
    </row>
    <row r="17" spans="1:10" s="160" customFormat="1" ht="37.5" customHeight="1">
      <c r="A17" s="207" t="s">
        <v>192</v>
      </c>
      <c r="B17" s="479">
        <v>1</v>
      </c>
      <c r="C17" s="479">
        <v>2.5</v>
      </c>
      <c r="D17" s="522">
        <v>3</v>
      </c>
      <c r="E17" s="247">
        <v>100</v>
      </c>
      <c r="F17" s="247">
        <v>147.05882352941177</v>
      </c>
      <c r="G17" s="247">
        <v>60</v>
      </c>
      <c r="H17" s="273"/>
      <c r="I17" s="526"/>
    </row>
    <row r="18" spans="1:10" s="160" customFormat="1" ht="27.75" customHeight="1">
      <c r="A18" s="224" t="s">
        <v>193</v>
      </c>
      <c r="B18" s="522">
        <v>12</v>
      </c>
      <c r="C18" s="522">
        <v>577.5</v>
      </c>
      <c r="D18" s="479">
        <v>39</v>
      </c>
      <c r="E18" s="523">
        <v>100</v>
      </c>
      <c r="F18" s="523">
        <v>59.255079006772007</v>
      </c>
      <c r="G18" s="480">
        <v>51.315789473684212</v>
      </c>
      <c r="H18" s="273"/>
      <c r="I18" s="526"/>
    </row>
    <row r="19" spans="1:10" s="160" customFormat="1" ht="30" customHeight="1">
      <c r="A19" s="207" t="s">
        <v>194</v>
      </c>
      <c r="B19" s="481">
        <v>35</v>
      </c>
      <c r="C19" s="481">
        <v>106.20959999999999</v>
      </c>
      <c r="D19" s="481">
        <v>134</v>
      </c>
      <c r="E19" s="209">
        <v>134.61538461538461</v>
      </c>
      <c r="F19" s="209">
        <v>70.853635757171432</v>
      </c>
      <c r="G19" s="482">
        <v>43.648208469055376</v>
      </c>
      <c r="H19" s="267"/>
      <c r="I19" s="227"/>
    </row>
    <row r="20" spans="1:10" s="160" customFormat="1" ht="24.95" customHeight="1">
      <c r="A20" s="207" t="s">
        <v>195</v>
      </c>
      <c r="B20" s="481">
        <v>18</v>
      </c>
      <c r="C20" s="481">
        <v>48.6</v>
      </c>
      <c r="D20" s="481">
        <v>68</v>
      </c>
      <c r="E20" s="209">
        <v>64.285714285714278</v>
      </c>
      <c r="F20" s="209">
        <v>34.394904458598724</v>
      </c>
      <c r="G20" s="482">
        <v>56.198347107438018</v>
      </c>
      <c r="H20" s="267"/>
      <c r="I20" s="227"/>
    </row>
    <row r="21" spans="1:10" s="160" customFormat="1" ht="24.95" customHeight="1">
      <c r="A21" s="207" t="s">
        <v>196</v>
      </c>
      <c r="B21" s="481">
        <v>87</v>
      </c>
      <c r="C21" s="481">
        <v>136.29366666600001</v>
      </c>
      <c r="D21" s="481">
        <v>373</v>
      </c>
      <c r="E21" s="209">
        <v>725</v>
      </c>
      <c r="F21" s="209">
        <v>519.21396825142858</v>
      </c>
      <c r="G21" s="482">
        <v>518.05555555555554</v>
      </c>
      <c r="H21" s="267"/>
      <c r="I21" s="227"/>
    </row>
    <row r="22" spans="1:10" s="160" customFormat="1" ht="24.95" customHeight="1">
      <c r="A22" s="224" t="s">
        <v>197</v>
      </c>
      <c r="B22" s="479">
        <v>2</v>
      </c>
      <c r="C22" s="479">
        <v>16</v>
      </c>
      <c r="D22" s="481">
        <v>5</v>
      </c>
      <c r="E22" s="247">
        <v>100</v>
      </c>
      <c r="F22" s="247">
        <v>799.20079920079934</v>
      </c>
      <c r="G22" s="482">
        <v>33.333333333333336</v>
      </c>
      <c r="H22" s="267"/>
      <c r="I22" s="227"/>
    </row>
    <row r="23" spans="1:10" s="160" customFormat="1" ht="24.95" customHeight="1">
      <c r="A23" s="207" t="s">
        <v>198</v>
      </c>
      <c r="B23" s="479">
        <v>2</v>
      </c>
      <c r="C23" s="479">
        <v>2</v>
      </c>
      <c r="D23" s="479">
        <v>6</v>
      </c>
      <c r="E23" s="247">
        <v>100</v>
      </c>
      <c r="F23" s="247">
        <v>30.303030303030301</v>
      </c>
      <c r="G23" s="479">
        <v>54.545454545454547</v>
      </c>
      <c r="H23" s="273"/>
      <c r="I23" s="227"/>
    </row>
    <row r="24" spans="1:10" s="160" customFormat="1" ht="24.95" customHeight="1">
      <c r="A24" s="207" t="s">
        <v>199</v>
      </c>
      <c r="B24" s="479">
        <v>2</v>
      </c>
      <c r="C24" s="479">
        <v>2.1749999999999998</v>
      </c>
      <c r="D24" s="479">
        <v>12</v>
      </c>
      <c r="E24" s="247">
        <v>33.333333333333336</v>
      </c>
      <c r="F24" s="247">
        <v>1.6126879615624166</v>
      </c>
      <c r="G24" s="479">
        <v>41.379310344827587</v>
      </c>
      <c r="H24" s="273"/>
      <c r="I24" s="227"/>
    </row>
    <row r="25" spans="1:10" s="203" customFormat="1" ht="36" customHeight="1">
      <c r="A25" s="223" t="s">
        <v>200</v>
      </c>
      <c r="B25" s="483">
        <v>779</v>
      </c>
      <c r="C25" s="479"/>
      <c r="D25" s="479"/>
      <c r="E25" s="484">
        <v>127.07993474714519</v>
      </c>
      <c r="F25" s="479"/>
      <c r="G25" s="479"/>
      <c r="H25" s="266"/>
      <c r="I25" s="227"/>
      <c r="J25" s="287"/>
    </row>
    <row r="26" spans="1:10" s="203" customFormat="1" ht="38.25" customHeight="1">
      <c r="A26" s="223" t="s">
        <v>201</v>
      </c>
      <c r="B26" s="483">
        <v>72</v>
      </c>
      <c r="C26" s="479"/>
      <c r="D26" s="479"/>
      <c r="E26" s="484">
        <v>112.5</v>
      </c>
      <c r="F26" s="479"/>
      <c r="G26" s="479"/>
      <c r="H26" s="266"/>
      <c r="I26" s="227"/>
    </row>
    <row r="27" spans="1:10" s="208" customFormat="1" ht="24.95" customHeight="1">
      <c r="A27" s="223" t="s">
        <v>202</v>
      </c>
      <c r="B27" s="483">
        <v>221</v>
      </c>
      <c r="C27" s="479"/>
      <c r="D27" s="479"/>
      <c r="E27" s="484">
        <v>117.55319148936171</v>
      </c>
      <c r="F27" s="479"/>
      <c r="G27" s="479"/>
      <c r="H27" s="266"/>
      <c r="I27" s="227"/>
      <c r="J27" s="226"/>
    </row>
    <row r="28" spans="1:10" ht="24.95" customHeight="1">
      <c r="C28" s="225"/>
      <c r="D28" s="225"/>
    </row>
    <row r="29" spans="1:10" ht="24.95" customHeight="1">
      <c r="A29" s="214" t="s">
        <v>623</v>
      </c>
      <c r="B29" s="213"/>
      <c r="C29" s="213"/>
      <c r="D29" s="213"/>
      <c r="E29" s="278"/>
      <c r="F29" s="278"/>
      <c r="G29" s="278"/>
      <c r="H29" s="278"/>
    </row>
  </sheetData>
  <mergeCells count="6">
    <mergeCell ref="A1:G1"/>
    <mergeCell ref="A3:A4"/>
    <mergeCell ref="E3:G3"/>
    <mergeCell ref="B3:B4"/>
    <mergeCell ref="C3:C4"/>
    <mergeCell ref="D3:D4"/>
  </mergeCells>
  <pageMargins left="1.1811023622047245" right="0.78740157480314965" top="0.78740157480314965" bottom="0.78740157480314965" header="0" footer="0"/>
  <pageSetup paperSize="9" scale="77" fitToHeight="0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J25"/>
  <sheetViews>
    <sheetView zoomScaleNormal="100" workbookViewId="0">
      <selection activeCell="E23" sqref="E23:E24"/>
    </sheetView>
  </sheetViews>
  <sheetFormatPr defaultRowHeight="15.75"/>
  <cols>
    <col min="1" max="1" width="1.125" customWidth="1"/>
    <col min="2" max="2" width="19.625" bestFit="1" customWidth="1"/>
    <col min="3" max="3" width="17" customWidth="1"/>
    <col min="4" max="4" width="12.875" customWidth="1"/>
    <col min="5" max="7" width="14.75" customWidth="1"/>
  </cols>
  <sheetData>
    <row r="1" spans="1:10" ht="21.75" customHeight="1">
      <c r="A1" s="875" t="s">
        <v>554</v>
      </c>
      <c r="B1" s="875"/>
      <c r="C1" s="875"/>
      <c r="D1" s="875"/>
      <c r="E1" s="875"/>
      <c r="F1" s="875"/>
      <c r="G1" s="875"/>
    </row>
    <row r="2" spans="1:10" ht="23.25" customHeight="1">
      <c r="A2" s="875"/>
      <c r="B2" s="875"/>
      <c r="C2" s="875"/>
      <c r="D2" s="875"/>
      <c r="E2" s="875"/>
      <c r="F2" s="875"/>
      <c r="G2" s="875"/>
    </row>
    <row r="3" spans="1:10" ht="23.25" customHeight="1">
      <c r="A3" s="875"/>
      <c r="B3" s="875"/>
      <c r="C3" s="875"/>
      <c r="D3" s="875"/>
      <c r="E3" s="875"/>
      <c r="F3" s="875"/>
      <c r="G3" s="875"/>
    </row>
    <row r="4" spans="1:10">
      <c r="A4" s="89"/>
      <c r="B4" s="89"/>
      <c r="C4" s="89"/>
      <c r="D4" s="89"/>
      <c r="E4" s="89"/>
      <c r="F4" s="89"/>
      <c r="G4" s="90"/>
    </row>
    <row r="5" spans="1:10">
      <c r="A5" s="161"/>
      <c r="B5" s="160"/>
      <c r="C5" s="160"/>
      <c r="D5" s="160"/>
      <c r="E5" s="160"/>
      <c r="F5" s="890" t="s">
        <v>326</v>
      </c>
      <c r="G5" s="890"/>
    </row>
    <row r="6" spans="1:10">
      <c r="A6" s="297"/>
      <c r="B6" s="298"/>
      <c r="C6" s="299" t="s">
        <v>2</v>
      </c>
      <c r="D6" s="299" t="s">
        <v>7</v>
      </c>
      <c r="E6" s="299" t="s">
        <v>531</v>
      </c>
      <c r="F6" s="300" t="s">
        <v>546</v>
      </c>
      <c r="G6" s="300" t="s">
        <v>562</v>
      </c>
    </row>
    <row r="7" spans="1:10">
      <c r="A7" s="297"/>
      <c r="B7" s="297"/>
      <c r="C7" s="301" t="s">
        <v>530</v>
      </c>
      <c r="D7" s="301" t="s">
        <v>561</v>
      </c>
      <c r="E7" s="301" t="s">
        <v>562</v>
      </c>
      <c r="F7" s="302" t="s">
        <v>532</v>
      </c>
      <c r="G7" s="619" t="s">
        <v>532</v>
      </c>
    </row>
    <row r="8" spans="1:10">
      <c r="A8" s="297"/>
      <c r="B8" s="297"/>
      <c r="C8" s="301" t="s">
        <v>9</v>
      </c>
      <c r="D8" s="301" t="s">
        <v>9</v>
      </c>
      <c r="E8" s="301" t="s">
        <v>228</v>
      </c>
      <c r="F8" s="302" t="s">
        <v>4</v>
      </c>
      <c r="G8" s="302" t="s">
        <v>4</v>
      </c>
    </row>
    <row r="9" spans="1:10">
      <c r="A9" s="297"/>
      <c r="B9" s="297"/>
      <c r="C9" s="303">
        <v>2025</v>
      </c>
      <c r="D9" s="303">
        <v>2025</v>
      </c>
      <c r="E9" s="303">
        <v>2025</v>
      </c>
      <c r="F9" s="304" t="s">
        <v>5</v>
      </c>
      <c r="G9" s="304" t="s">
        <v>5</v>
      </c>
    </row>
    <row r="10" spans="1:10">
      <c r="A10" s="297"/>
      <c r="B10" s="297"/>
      <c r="C10" s="305"/>
      <c r="D10" s="305"/>
      <c r="E10" s="305"/>
      <c r="F10" s="306" t="s">
        <v>28</v>
      </c>
      <c r="G10" s="620" t="s">
        <v>28</v>
      </c>
    </row>
    <row r="11" spans="1:10">
      <c r="A11" s="310"/>
      <c r="B11" s="297"/>
      <c r="C11" s="424"/>
      <c r="D11" s="424"/>
      <c r="E11" s="424"/>
      <c r="F11" s="424"/>
      <c r="G11" s="297"/>
    </row>
    <row r="12" spans="1:10">
      <c r="A12" s="307"/>
      <c r="B12" s="308" t="s">
        <v>1</v>
      </c>
      <c r="C12" s="309">
        <v>6576389.8599999994</v>
      </c>
      <c r="D12" s="309">
        <v>6943751.620000001</v>
      </c>
      <c r="E12" s="309">
        <v>20970252.990000002</v>
      </c>
      <c r="F12" s="501">
        <v>112.41957946027351</v>
      </c>
      <c r="G12" s="501">
        <v>111.87550254521227</v>
      </c>
    </row>
    <row r="13" spans="1:10">
      <c r="A13" s="310"/>
      <c r="B13" s="297" t="s">
        <v>174</v>
      </c>
      <c r="C13" s="311">
        <v>5140059.13</v>
      </c>
      <c r="D13" s="311">
        <v>5462669.4000000004</v>
      </c>
      <c r="E13" s="311">
        <v>16609397.110000001</v>
      </c>
      <c r="F13" s="500">
        <v>110.65710928417315</v>
      </c>
      <c r="G13" s="500">
        <v>110.43450572559343</v>
      </c>
      <c r="H13" s="425"/>
    </row>
    <row r="14" spans="1:10">
      <c r="A14" s="312"/>
      <c r="B14" s="313" t="s">
        <v>37</v>
      </c>
      <c r="C14" s="311">
        <v>59330.77</v>
      </c>
      <c r="D14" s="311">
        <v>61356</v>
      </c>
      <c r="E14" s="311">
        <v>179914.32</v>
      </c>
      <c r="F14" s="500">
        <v>114.45411286590256</v>
      </c>
      <c r="G14" s="500">
        <v>121.68487195292934</v>
      </c>
      <c r="I14" s="225"/>
      <c r="J14" s="225"/>
    </row>
    <row r="15" spans="1:10">
      <c r="A15" s="312"/>
      <c r="B15" s="313" t="s">
        <v>38</v>
      </c>
      <c r="C15" s="311">
        <v>549001.37</v>
      </c>
      <c r="D15" s="311">
        <v>566809.31000000006</v>
      </c>
      <c r="E15" s="311">
        <v>1643589.78</v>
      </c>
      <c r="F15" s="500">
        <v>124.36846221487615</v>
      </c>
      <c r="G15" s="500">
        <v>120.47185593184942</v>
      </c>
      <c r="I15" s="225"/>
      <c r="J15" s="225"/>
    </row>
    <row r="16" spans="1:10">
      <c r="A16" s="310"/>
      <c r="B16" s="297" t="s">
        <v>45</v>
      </c>
      <c r="C16" s="314">
        <v>12041</v>
      </c>
      <c r="D16" s="314">
        <v>12999.37</v>
      </c>
      <c r="E16" s="314">
        <v>38565.53</v>
      </c>
      <c r="F16" s="500">
        <v>87.015266217271659</v>
      </c>
      <c r="G16" s="500">
        <v>95.149935084876773</v>
      </c>
      <c r="I16" s="425"/>
    </row>
    <row r="17" spans="1:7">
      <c r="A17" s="310"/>
      <c r="B17" s="297" t="s">
        <v>46</v>
      </c>
      <c r="C17" s="311">
        <v>815957.59000000008</v>
      </c>
      <c r="D17" s="311">
        <v>839917.53999999992</v>
      </c>
      <c r="E17" s="311">
        <v>2498786.25</v>
      </c>
      <c r="F17" s="500">
        <v>117.34479057590232</v>
      </c>
      <c r="G17" s="500">
        <v>116.1385915209155</v>
      </c>
    </row>
    <row r="18" spans="1:7">
      <c r="A18" s="310"/>
      <c r="B18" s="297"/>
      <c r="C18" s="311"/>
      <c r="D18" s="311"/>
      <c r="E18" s="311"/>
      <c r="F18" s="311"/>
      <c r="G18" s="297"/>
    </row>
    <row r="19" spans="1:7" ht="18.75">
      <c r="A19" s="889" t="s">
        <v>229</v>
      </c>
      <c r="B19" s="889"/>
      <c r="C19" s="889"/>
      <c r="D19" s="889"/>
      <c r="E19" s="889"/>
      <c r="F19" s="889"/>
      <c r="G19" s="889"/>
    </row>
    <row r="20" spans="1:7">
      <c r="B20" s="426" t="s">
        <v>1</v>
      </c>
      <c r="C20" s="427">
        <f>SUM(C21:C25)</f>
        <v>100.00000000000001</v>
      </c>
      <c r="D20" s="427">
        <f>SUM(D21:D25)</f>
        <v>100</v>
      </c>
      <c r="E20" s="427">
        <f>SUM(E21:E25)</f>
        <v>100</v>
      </c>
      <c r="F20" s="427">
        <v>0</v>
      </c>
      <c r="G20" s="427">
        <v>0</v>
      </c>
    </row>
    <row r="21" spans="1:7">
      <c r="A21" s="165"/>
      <c r="B21" s="164" t="s">
        <v>174</v>
      </c>
      <c r="C21" s="192">
        <f>C13/C$12%</f>
        <v>78.159282515528972</v>
      </c>
      <c r="D21" s="192">
        <f>D13/D$12%</f>
        <v>78.670288036598862</v>
      </c>
      <c r="E21" s="192">
        <f>E13/E$12%</f>
        <v>79.20456237662205</v>
      </c>
      <c r="F21" s="192">
        <v>0</v>
      </c>
      <c r="G21" s="192">
        <v>0</v>
      </c>
    </row>
    <row r="22" spans="1:7">
      <c r="A22" s="428"/>
      <c r="B22" s="429" t="s">
        <v>37</v>
      </c>
      <c r="C22" s="192">
        <f t="shared" ref="C22:D25" si="0">C14/C$12%</f>
        <v>0.90217841799299892</v>
      </c>
      <c r="D22" s="192">
        <f t="shared" si="0"/>
        <v>0.88361455532592892</v>
      </c>
      <c r="E22" s="192">
        <f>E14/E$12%</f>
        <v>0.85795016438664329</v>
      </c>
      <c r="F22" s="192">
        <v>0</v>
      </c>
      <c r="G22" s="192">
        <v>0</v>
      </c>
    </row>
    <row r="23" spans="1:7">
      <c r="A23" s="428"/>
      <c r="B23" s="429" t="s">
        <v>38</v>
      </c>
      <c r="C23" s="192">
        <f t="shared" si="0"/>
        <v>8.3480660618864224</v>
      </c>
      <c r="D23" s="192">
        <f t="shared" si="0"/>
        <v>8.1628684466107089</v>
      </c>
      <c r="E23" s="192">
        <f>E15/E$12%</f>
        <v>7.8377203211795869</v>
      </c>
      <c r="F23" s="192">
        <v>0</v>
      </c>
      <c r="G23" s="192">
        <v>0</v>
      </c>
    </row>
    <row r="24" spans="1:7">
      <c r="A24" s="165"/>
      <c r="B24" s="164" t="s">
        <v>45</v>
      </c>
      <c r="C24" s="192">
        <f t="shared" si="0"/>
        <v>0.18309437634222009</v>
      </c>
      <c r="D24" s="192">
        <f t="shared" si="0"/>
        <v>0.18720960528827207</v>
      </c>
      <c r="E24" s="192">
        <f>E16/E$12%</f>
        <v>0.18390588810917344</v>
      </c>
      <c r="F24" s="192">
        <v>0</v>
      </c>
      <c r="G24" s="192">
        <v>0</v>
      </c>
    </row>
    <row r="25" spans="1:7">
      <c r="A25" s="165"/>
      <c r="B25" s="164" t="s">
        <v>46</v>
      </c>
      <c r="C25" s="192">
        <f t="shared" si="0"/>
        <v>12.407378628249392</v>
      </c>
      <c r="D25" s="192">
        <f t="shared" si="0"/>
        <v>12.096019356176219</v>
      </c>
      <c r="E25" s="192">
        <f>E17/E$12%</f>
        <v>11.915861249702546</v>
      </c>
      <c r="F25" s="192">
        <v>0</v>
      </c>
      <c r="G25" s="192">
        <v>0</v>
      </c>
    </row>
  </sheetData>
  <mergeCells count="3">
    <mergeCell ref="A19:G19"/>
    <mergeCell ref="F5:G5"/>
    <mergeCell ref="A1:G3"/>
  </mergeCells>
  <pageMargins left="1.1811023622047245" right="0.78740157480314965" top="0.78740157480314965" bottom="0.78740157480314965" header="0" footer="0"/>
  <pageSetup paperSize="9" scale="79" fitToHeight="0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L21"/>
  <sheetViews>
    <sheetView workbookViewId="0">
      <selection activeCell="R6" sqref="R6"/>
    </sheetView>
  </sheetViews>
  <sheetFormatPr defaultColWidth="9" defaultRowHeight="15.75"/>
  <cols>
    <col min="1" max="1" width="1.875" style="160" customWidth="1"/>
    <col min="2" max="2" width="15.25" style="160" customWidth="1"/>
    <col min="3" max="3" width="12.625" style="160" customWidth="1"/>
    <col min="4" max="4" width="12.5" style="160" customWidth="1"/>
    <col min="5" max="5" width="12.875" style="160" customWidth="1"/>
    <col min="6" max="6" width="9.5" style="160" customWidth="1"/>
    <col min="7" max="7" width="10.25" style="160" customWidth="1"/>
    <col min="8" max="8" width="9.5" style="160" customWidth="1"/>
    <col min="9" max="9" width="9.375" style="160" bestFit="1" customWidth="1"/>
    <col min="10" max="11" width="9" style="160"/>
    <col min="12" max="12" width="10.125" style="160" bestFit="1" customWidth="1"/>
    <col min="13" max="16384" width="9" style="160"/>
  </cols>
  <sheetData>
    <row r="1" spans="1:12" ht="46.5" customHeight="1">
      <c r="A1" s="875" t="s">
        <v>474</v>
      </c>
      <c r="B1" s="876"/>
      <c r="C1" s="876"/>
      <c r="D1" s="876"/>
      <c r="E1" s="876"/>
      <c r="F1" s="876"/>
      <c r="G1" s="876"/>
    </row>
    <row r="2" spans="1:12" ht="8.25" customHeight="1">
      <c r="A2" s="892"/>
      <c r="B2" s="892"/>
      <c r="C2" s="892"/>
      <c r="D2" s="892"/>
      <c r="E2" s="892"/>
      <c r="F2" s="892"/>
      <c r="G2" s="892"/>
    </row>
    <row r="3" spans="1:12">
      <c r="A3" s="44"/>
      <c r="B3" s="89"/>
      <c r="C3" s="89"/>
      <c r="D3" s="89"/>
      <c r="E3" s="89"/>
      <c r="F3" s="90"/>
      <c r="G3" s="90"/>
    </row>
    <row r="4" spans="1:12">
      <c r="A4" s="90"/>
      <c r="B4" s="90"/>
      <c r="C4" s="90"/>
      <c r="D4" s="90"/>
      <c r="E4" s="93"/>
      <c r="F4" s="93"/>
      <c r="G4" s="90"/>
      <c r="H4" s="93" t="s">
        <v>39</v>
      </c>
    </row>
    <row r="5" spans="1:12" ht="15.75" customHeight="1">
      <c r="A5" s="579"/>
      <c r="B5" s="581"/>
      <c r="C5" s="580" t="s">
        <v>2</v>
      </c>
      <c r="D5" s="580" t="s">
        <v>2</v>
      </c>
      <c r="E5" s="580" t="s">
        <v>7</v>
      </c>
      <c r="F5" s="893" t="s">
        <v>70</v>
      </c>
      <c r="G5" s="893"/>
      <c r="H5" s="893"/>
    </row>
    <row r="6" spans="1:12">
      <c r="A6" s="46"/>
      <c r="C6" s="37" t="s">
        <v>483</v>
      </c>
      <c r="D6" s="37" t="s">
        <v>462</v>
      </c>
      <c r="E6" s="37" t="s">
        <v>479</v>
      </c>
      <c r="F6" s="37" t="s">
        <v>482</v>
      </c>
      <c r="G6" s="37" t="s">
        <v>463</v>
      </c>
      <c r="H6" s="37" t="s">
        <v>480</v>
      </c>
    </row>
    <row r="7" spans="1:12" ht="31.5">
      <c r="A7" s="46"/>
      <c r="C7" s="11" t="s">
        <v>484</v>
      </c>
      <c r="D7" s="11" t="s">
        <v>278</v>
      </c>
      <c r="E7" s="11" t="s">
        <v>278</v>
      </c>
      <c r="F7" s="11" t="s">
        <v>485</v>
      </c>
      <c r="G7" s="11" t="s">
        <v>278</v>
      </c>
      <c r="H7" s="11" t="s">
        <v>278</v>
      </c>
    </row>
    <row r="8" spans="1:12" ht="29.25" customHeight="1">
      <c r="A8" s="891" t="s">
        <v>1</v>
      </c>
      <c r="B8" s="891"/>
      <c r="C8" s="582">
        <v>37679169.306348756</v>
      </c>
      <c r="D8" s="582">
        <v>20901302.072275586</v>
      </c>
      <c r="E8" s="582">
        <v>22013588.550000004</v>
      </c>
      <c r="F8" s="583">
        <v>106.83401481067176</v>
      </c>
      <c r="G8" s="583">
        <v>114.83263205150774</v>
      </c>
      <c r="H8" s="583">
        <v>114.2469567914367</v>
      </c>
      <c r="I8" s="192"/>
      <c r="J8" s="584"/>
      <c r="K8" s="584"/>
    </row>
    <row r="9" spans="1:12" ht="25.5" customHeight="1">
      <c r="A9" s="165"/>
      <c r="B9" s="164" t="s">
        <v>174</v>
      </c>
      <c r="C9" s="585">
        <v>30530791.795620605</v>
      </c>
      <c r="D9" s="585">
        <v>17092817.039999999</v>
      </c>
      <c r="E9" s="164">
        <v>18070335.180000003</v>
      </c>
      <c r="F9" s="586">
        <v>105.75012814445022</v>
      </c>
      <c r="G9" s="586">
        <v>114.80135093760516</v>
      </c>
      <c r="H9" s="586">
        <v>114.52185172368708</v>
      </c>
      <c r="I9" s="192"/>
      <c r="J9" s="584"/>
      <c r="K9" s="584"/>
    </row>
    <row r="10" spans="1:12" ht="25.5" customHeight="1">
      <c r="A10" s="428"/>
      <c r="B10" s="429" t="s">
        <v>37</v>
      </c>
      <c r="C10" s="585">
        <v>335173.65000000002</v>
      </c>
      <c r="D10" s="585">
        <v>180701.58000000002</v>
      </c>
      <c r="E10" s="164">
        <v>177889.78</v>
      </c>
      <c r="F10" s="586">
        <v>114.78203575698355</v>
      </c>
      <c r="G10" s="586">
        <v>109.29812356718547</v>
      </c>
      <c r="H10" s="586">
        <v>109.87846946711369</v>
      </c>
      <c r="I10" s="192"/>
      <c r="J10" s="584"/>
      <c r="K10" s="584"/>
      <c r="L10" s="587"/>
    </row>
    <row r="11" spans="1:12" ht="25.5" customHeight="1">
      <c r="A11" s="428"/>
      <c r="B11" s="429" t="s">
        <v>38</v>
      </c>
      <c r="C11" s="585">
        <v>3014454.42</v>
      </c>
      <c r="D11" s="585">
        <v>1546052.05</v>
      </c>
      <c r="E11" s="164">
        <v>1637229.6400000001</v>
      </c>
      <c r="F11" s="586">
        <v>107.82873730929015</v>
      </c>
      <c r="G11" s="586">
        <v>109.09352628111039</v>
      </c>
      <c r="H11" s="586">
        <v>109.99269804966933</v>
      </c>
      <c r="I11" s="192"/>
      <c r="J11" s="584"/>
      <c r="K11" s="584"/>
      <c r="L11" s="587"/>
    </row>
    <row r="12" spans="1:12" ht="25.5" customHeight="1">
      <c r="A12" s="165"/>
      <c r="B12" s="164" t="s">
        <v>45</v>
      </c>
      <c r="C12" s="588">
        <v>234214.53000000003</v>
      </c>
      <c r="D12" s="588">
        <v>204154.21999999997</v>
      </c>
      <c r="E12" s="164">
        <v>78429.740000000005</v>
      </c>
      <c r="F12" s="589">
        <v>189.51787313678236</v>
      </c>
      <c r="G12" s="586">
        <v>270.26558486704994</v>
      </c>
      <c r="H12" s="586">
        <v>131.24040607215883</v>
      </c>
      <c r="I12" s="192"/>
      <c r="J12" s="584"/>
      <c r="K12" s="584"/>
    </row>
    <row r="13" spans="1:12" ht="25.5" customHeight="1">
      <c r="A13" s="165"/>
      <c r="B13" s="164" t="s">
        <v>46</v>
      </c>
      <c r="C13" s="585">
        <v>3564534.9107281454</v>
      </c>
      <c r="D13" s="585">
        <v>1877577.1822755891</v>
      </c>
      <c r="E13" s="164">
        <v>2049704.2100000004</v>
      </c>
      <c r="F13" s="586">
        <v>111.84573002330403</v>
      </c>
      <c r="G13" s="586">
        <v>113.48653873867339</v>
      </c>
      <c r="H13" s="586">
        <v>115.19482544427609</v>
      </c>
      <c r="I13" s="192"/>
      <c r="J13" s="584"/>
      <c r="K13" s="584"/>
    </row>
    <row r="14" spans="1:12" ht="27" customHeight="1">
      <c r="A14" s="165"/>
      <c r="B14" s="164"/>
      <c r="C14" s="585"/>
      <c r="D14" s="585"/>
      <c r="E14" s="164"/>
      <c r="F14" s="586"/>
      <c r="G14" s="586"/>
      <c r="I14" s="192"/>
      <c r="J14" s="584"/>
    </row>
    <row r="15" spans="1:12" s="590" customFormat="1" ht="27.75" customHeight="1">
      <c r="A15" s="889" t="s">
        <v>229</v>
      </c>
      <c r="B15" s="889"/>
      <c r="C15" s="889"/>
      <c r="D15" s="889"/>
      <c r="E15" s="889"/>
      <c r="F15" s="889"/>
      <c r="G15" s="889"/>
      <c r="H15" s="889"/>
    </row>
    <row r="16" spans="1:12" ht="27.75" customHeight="1">
      <c r="A16" s="891" t="s">
        <v>1</v>
      </c>
      <c r="B16" s="891"/>
      <c r="C16" s="427">
        <v>100</v>
      </c>
      <c r="D16" s="427">
        <v>100</v>
      </c>
      <c r="E16" s="427">
        <v>100</v>
      </c>
      <c r="F16" s="588">
        <v>0</v>
      </c>
      <c r="G16" s="588">
        <v>0</v>
      </c>
      <c r="H16" s="588">
        <v>0</v>
      </c>
      <c r="I16" s="192"/>
    </row>
    <row r="17" spans="1:8" ht="27.75" customHeight="1">
      <c r="A17" s="165"/>
      <c r="B17" s="164" t="s">
        <v>174</v>
      </c>
      <c r="C17" s="192">
        <f>C9/$C$8%</f>
        <v>81.028303855086094</v>
      </c>
      <c r="D17" s="192">
        <f>D9/$D$8%</f>
        <v>81.778718765433609</v>
      </c>
      <c r="E17" s="192">
        <f>E9/$E$8%</f>
        <v>82.087185099132782</v>
      </c>
      <c r="F17" s="588">
        <v>0</v>
      </c>
      <c r="G17" s="588">
        <v>0</v>
      </c>
      <c r="H17" s="588">
        <v>0</v>
      </c>
    </row>
    <row r="18" spans="1:8" ht="27.75" customHeight="1">
      <c r="A18" s="428"/>
      <c r="B18" s="429" t="s">
        <v>37</v>
      </c>
      <c r="C18" s="192">
        <f>C10/$C$8%</f>
        <v>0.88954628292063997</v>
      </c>
      <c r="D18" s="192">
        <f t="shared" ref="D18:D21" si="0">D10/$D$8%</f>
        <v>0.86454699987179551</v>
      </c>
      <c r="E18" s="192">
        <f>E10/$E$8%</f>
        <v>0.80809078263616396</v>
      </c>
      <c r="F18" s="588">
        <v>0</v>
      </c>
      <c r="G18" s="588">
        <v>0</v>
      </c>
      <c r="H18" s="588">
        <v>0</v>
      </c>
    </row>
    <row r="19" spans="1:8" ht="27.75" customHeight="1">
      <c r="A19" s="428"/>
      <c r="B19" s="429" t="s">
        <v>38</v>
      </c>
      <c r="C19" s="192">
        <f>C11/$C$8%</f>
        <v>8.0003208019028147</v>
      </c>
      <c r="D19" s="192">
        <f t="shared" si="0"/>
        <v>7.3969174009056209</v>
      </c>
      <c r="E19" s="192">
        <f>E11/$E$8%</f>
        <v>7.437359139702826</v>
      </c>
      <c r="F19" s="588">
        <v>0</v>
      </c>
      <c r="G19" s="588">
        <v>0</v>
      </c>
      <c r="H19" s="588">
        <v>0</v>
      </c>
    </row>
    <row r="20" spans="1:8" ht="25.5" customHeight="1">
      <c r="A20" s="165"/>
      <c r="B20" s="164" t="s">
        <v>45</v>
      </c>
      <c r="C20" s="192">
        <f t="shared" ref="C20:C21" si="1">C12/$C$8%</f>
        <v>0.62160215926134033</v>
      </c>
      <c r="D20" s="192">
        <f t="shared" si="0"/>
        <v>0.97675359790526717</v>
      </c>
      <c r="E20" s="192">
        <f t="shared" ref="E20:E21" si="2">E12/$E$8%</f>
        <v>0.35627875855797259</v>
      </c>
      <c r="F20" s="588">
        <v>0</v>
      </c>
      <c r="G20" s="588">
        <v>0</v>
      </c>
      <c r="H20" s="588">
        <v>0</v>
      </c>
    </row>
    <row r="21" spans="1:8" ht="25.5" customHeight="1">
      <c r="A21" s="165"/>
      <c r="B21" s="164" t="s">
        <v>46</v>
      </c>
      <c r="C21" s="192">
        <f t="shared" si="1"/>
        <v>9.4602269008290971</v>
      </c>
      <c r="D21" s="192">
        <f t="shared" si="0"/>
        <v>8.9830632358837139</v>
      </c>
      <c r="E21" s="192">
        <f t="shared" si="2"/>
        <v>9.3110862199702566</v>
      </c>
      <c r="F21" s="588">
        <v>0</v>
      </c>
      <c r="G21" s="588">
        <v>0</v>
      </c>
      <c r="H21" s="588">
        <v>0</v>
      </c>
    </row>
  </sheetData>
  <mergeCells count="6">
    <mergeCell ref="A15:H15"/>
    <mergeCell ref="A16:B16"/>
    <mergeCell ref="A1:G1"/>
    <mergeCell ref="A2:G2"/>
    <mergeCell ref="F5:H5"/>
    <mergeCell ref="A8:B8"/>
  </mergeCells>
  <pageMargins left="0.7" right="0.7" top="0.75" bottom="0.75" header="0.3" footer="0.3"/>
  <pageSetup orientation="portrait" horizontalDpi="300" verticalDpi="3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G20"/>
  <sheetViews>
    <sheetView zoomScaleNormal="100" workbookViewId="0">
      <selection activeCell="J12" sqref="J12"/>
    </sheetView>
  </sheetViews>
  <sheetFormatPr defaultColWidth="7" defaultRowHeight="15.75"/>
  <cols>
    <col min="1" max="1" width="2.625" style="90" customWidth="1"/>
    <col min="2" max="2" width="28.625" style="90" customWidth="1"/>
    <col min="3" max="3" width="9.125" style="90" customWidth="1"/>
    <col min="4" max="4" width="12.875" style="90" customWidth="1"/>
    <col min="5" max="5" width="10.625" style="90" customWidth="1"/>
    <col min="6" max="7" width="12.625" style="90" customWidth="1"/>
    <col min="8" max="8" width="11.75" style="90" customWidth="1"/>
    <col min="9" max="9" width="15.25" style="90" customWidth="1"/>
    <col min="10" max="10" width="9.25" style="90" customWidth="1"/>
    <col min="11" max="11" width="7.375" style="90" bestFit="1" customWidth="1"/>
    <col min="12" max="16384" width="7" style="90"/>
  </cols>
  <sheetData>
    <row r="1" spans="1:7" ht="36" customHeight="1">
      <c r="A1" s="894" t="s">
        <v>563</v>
      </c>
      <c r="B1" s="895"/>
      <c r="C1" s="895"/>
      <c r="D1" s="896"/>
      <c r="E1" s="896"/>
      <c r="F1" s="896"/>
      <c r="G1" s="896"/>
    </row>
    <row r="2" spans="1:7" ht="15" customHeight="1">
      <c r="A2" s="44"/>
      <c r="B2" s="89"/>
      <c r="C2" s="89"/>
      <c r="D2" s="89"/>
      <c r="E2" s="89"/>
    </row>
    <row r="3" spans="1:7" ht="15" customHeight="1">
      <c r="A3" s="92"/>
      <c r="B3" s="92"/>
      <c r="G3" s="93" t="s">
        <v>39</v>
      </c>
    </row>
    <row r="4" spans="1:7" customFormat="1" ht="41.25" customHeight="1">
      <c r="A4" s="90"/>
      <c r="B4" s="315"/>
      <c r="C4" s="897" t="s">
        <v>564</v>
      </c>
      <c r="D4" s="897" t="s">
        <v>565</v>
      </c>
      <c r="E4" s="897" t="s">
        <v>566</v>
      </c>
      <c r="F4" s="897" t="s">
        <v>567</v>
      </c>
      <c r="G4" s="897" t="s">
        <v>568</v>
      </c>
    </row>
    <row r="5" spans="1:7" customFormat="1" ht="27.75" customHeight="1">
      <c r="A5" s="90"/>
      <c r="B5" s="90"/>
      <c r="C5" s="898"/>
      <c r="D5" s="898"/>
      <c r="E5" s="898"/>
      <c r="F5" s="898"/>
      <c r="G5" s="898"/>
    </row>
    <row r="6" spans="1:7" customFormat="1" ht="27.75" customHeight="1">
      <c r="A6" s="90"/>
      <c r="B6" s="90"/>
      <c r="C6" s="316"/>
      <c r="D6" s="316"/>
      <c r="E6" s="316"/>
      <c r="F6" s="316"/>
      <c r="G6" s="316"/>
    </row>
    <row r="7" spans="1:7" customFormat="1">
      <c r="A7" s="874" t="s">
        <v>1</v>
      </c>
      <c r="B7" s="874"/>
      <c r="C7" s="281">
        <v>5140059.13</v>
      </c>
      <c r="D7" s="281">
        <v>5462669.4000000004</v>
      </c>
      <c r="E7" s="281">
        <v>16609397.110000001</v>
      </c>
      <c r="F7" s="282">
        <v>110.65710928417315</v>
      </c>
      <c r="G7" s="282">
        <v>110.43450572559343</v>
      </c>
    </row>
    <row r="8" spans="1:7" customFormat="1">
      <c r="A8" s="97" t="s">
        <v>34</v>
      </c>
      <c r="B8" s="88"/>
      <c r="C8" s="283"/>
      <c r="D8" s="283"/>
      <c r="E8" s="283"/>
      <c r="F8" s="283"/>
      <c r="G8" s="283"/>
    </row>
    <row r="9" spans="1:7" customFormat="1">
      <c r="A9" s="98"/>
      <c r="B9" s="99" t="s">
        <v>35</v>
      </c>
      <c r="C9" s="284">
        <v>1131691.5</v>
      </c>
      <c r="D9" s="284">
        <v>1168443.3600000001</v>
      </c>
      <c r="E9" s="284">
        <v>3709143.76</v>
      </c>
      <c r="F9" s="285">
        <v>107.11724990902157</v>
      </c>
      <c r="G9" s="285">
        <v>110.04198441862926</v>
      </c>
    </row>
    <row r="10" spans="1:7" customFormat="1">
      <c r="A10" s="96"/>
      <c r="B10" s="99" t="s">
        <v>36</v>
      </c>
      <c r="C10" s="284">
        <v>338198.27</v>
      </c>
      <c r="D10" s="284">
        <v>367493.6</v>
      </c>
      <c r="E10" s="284">
        <v>1108434.8199999998</v>
      </c>
      <c r="F10" s="285">
        <v>138.47429194129643</v>
      </c>
      <c r="G10" s="285">
        <v>130.90684034071555</v>
      </c>
    </row>
    <row r="11" spans="1:7" customFormat="1" ht="31.5">
      <c r="A11" s="96"/>
      <c r="B11" s="100" t="s">
        <v>116</v>
      </c>
      <c r="C11" s="284">
        <v>569247.76</v>
      </c>
      <c r="D11" s="284">
        <v>586613.34</v>
      </c>
      <c r="E11" s="284">
        <v>1928675.6400000001</v>
      </c>
      <c r="F11" s="285">
        <v>99.134921300306246</v>
      </c>
      <c r="G11" s="285">
        <v>108.67287551395589</v>
      </c>
    </row>
    <row r="12" spans="1:7" customFormat="1">
      <c r="A12" s="96"/>
      <c r="B12" s="99" t="s">
        <v>108</v>
      </c>
      <c r="C12" s="284">
        <v>53779.96</v>
      </c>
      <c r="D12" s="284">
        <v>53963.96</v>
      </c>
      <c r="E12" s="284">
        <v>157247.79999999999</v>
      </c>
      <c r="F12" s="285">
        <v>96.436007449117042</v>
      </c>
      <c r="G12" s="285">
        <v>96.598837873613903</v>
      </c>
    </row>
    <row r="13" spans="1:7" customFormat="1">
      <c r="A13" s="96"/>
      <c r="B13" s="99" t="s">
        <v>109</v>
      </c>
      <c r="C13" s="284">
        <v>1306910.17</v>
      </c>
      <c r="D13" s="284">
        <v>1415493.27</v>
      </c>
      <c r="E13" s="284">
        <v>4285603.6999999993</v>
      </c>
      <c r="F13" s="285">
        <v>110.21191902372971</v>
      </c>
      <c r="G13" s="285">
        <v>108.32390445057152</v>
      </c>
    </row>
    <row r="14" spans="1:7" customFormat="1">
      <c r="A14" s="90"/>
      <c r="B14" s="99" t="s">
        <v>110</v>
      </c>
      <c r="C14" s="284">
        <v>287827.34999999998</v>
      </c>
      <c r="D14" s="284">
        <v>352353.38</v>
      </c>
      <c r="E14" s="284">
        <v>951093.91</v>
      </c>
      <c r="F14" s="285">
        <v>128.10584804585284</v>
      </c>
      <c r="G14" s="285">
        <v>114.66571462931577</v>
      </c>
    </row>
    <row r="15" spans="1:7" customFormat="1" ht="31.5">
      <c r="A15" s="90"/>
      <c r="B15" s="100" t="s">
        <v>111</v>
      </c>
      <c r="C15" s="284">
        <v>302076.38</v>
      </c>
      <c r="D15" s="284">
        <v>320724.03999999998</v>
      </c>
      <c r="E15" s="284">
        <v>971567.98</v>
      </c>
      <c r="F15" s="285">
        <v>105.48647062278923</v>
      </c>
      <c r="G15" s="285">
        <v>102.7419533246831</v>
      </c>
    </row>
    <row r="16" spans="1:7" customFormat="1">
      <c r="A16" s="90"/>
      <c r="B16" s="99" t="s">
        <v>112</v>
      </c>
      <c r="C16" s="284">
        <v>538812.68000000005</v>
      </c>
      <c r="D16" s="284">
        <v>544758.92000000004</v>
      </c>
      <c r="E16" s="284">
        <v>1647796.21</v>
      </c>
      <c r="F16" s="285">
        <v>105.74216458537725</v>
      </c>
      <c r="G16" s="285">
        <v>107.29583046974962</v>
      </c>
    </row>
    <row r="17" spans="1:7" customFormat="1">
      <c r="A17" s="90"/>
      <c r="B17" s="99" t="s">
        <v>113</v>
      </c>
      <c r="C17" s="284">
        <v>265194.05</v>
      </c>
      <c r="D17" s="284">
        <v>294421.62</v>
      </c>
      <c r="E17" s="284">
        <v>826837.98</v>
      </c>
      <c r="F17" s="285">
        <v>114.72618752075704</v>
      </c>
      <c r="G17" s="285">
        <v>112.37889803362408</v>
      </c>
    </row>
    <row r="18" spans="1:7" customFormat="1">
      <c r="A18" s="90"/>
      <c r="B18" s="100" t="s">
        <v>114</v>
      </c>
      <c r="C18" s="284">
        <v>111166.29</v>
      </c>
      <c r="D18" s="284">
        <v>101191</v>
      </c>
      <c r="E18" s="284">
        <v>290646.90000000002</v>
      </c>
      <c r="F18" s="285">
        <v>167.81897687325107</v>
      </c>
      <c r="G18" s="285">
        <v>168.1096545886704</v>
      </c>
    </row>
    <row r="19" spans="1:7" customFormat="1">
      <c r="A19" s="90"/>
      <c r="B19" s="19" t="s">
        <v>115</v>
      </c>
      <c r="C19" s="284">
        <v>141012.69</v>
      </c>
      <c r="D19" s="284">
        <v>147547.60999999999</v>
      </c>
      <c r="E19" s="284">
        <v>420170.94</v>
      </c>
      <c r="F19" s="285">
        <v>121.26144020160872</v>
      </c>
      <c r="G19" s="285">
        <v>117.87807152950053</v>
      </c>
    </row>
    <row r="20" spans="1:7" customFormat="1" ht="47.25">
      <c r="A20" s="90"/>
      <c r="B20" s="84" t="s">
        <v>173</v>
      </c>
      <c r="C20" s="284">
        <v>94142.03</v>
      </c>
      <c r="D20" s="284">
        <v>109665.3</v>
      </c>
      <c r="E20" s="284">
        <v>312177.46999999997</v>
      </c>
      <c r="F20" s="285">
        <v>94.967461404122091</v>
      </c>
      <c r="G20" s="285">
        <v>88.463992726499455</v>
      </c>
    </row>
  </sheetData>
  <mergeCells count="7">
    <mergeCell ref="A7:B7"/>
    <mergeCell ref="A1:G1"/>
    <mergeCell ref="C4:C5"/>
    <mergeCell ref="D4:D5"/>
    <mergeCell ref="E4:E5"/>
    <mergeCell ref="F4:F5"/>
    <mergeCell ref="G4:G5"/>
  </mergeCells>
  <pageMargins left="1.1811023622047245" right="0.78740157480314965" top="0.78740157480314965" bottom="0.78740157480314965" header="0" footer="0"/>
  <pageSetup paperSize="9" scale="84" firstPageNumber="19" fitToHeight="0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O38"/>
  <sheetViews>
    <sheetView workbookViewId="0">
      <selection activeCell="K14" sqref="K14"/>
    </sheetView>
  </sheetViews>
  <sheetFormatPr defaultColWidth="7" defaultRowHeight="15.75"/>
  <cols>
    <col min="1" max="1" width="1.75" style="90" customWidth="1"/>
    <col min="2" max="2" width="25.5" style="90" customWidth="1"/>
    <col min="3" max="3" width="11.125" style="90" customWidth="1"/>
    <col min="4" max="4" width="11" style="90" customWidth="1"/>
    <col min="5" max="5" width="10.875" style="90" customWidth="1"/>
    <col min="6" max="6" width="9.375" style="90" customWidth="1"/>
    <col min="7" max="8" width="7.375" style="90" customWidth="1"/>
    <col min="9" max="11" width="11.625" style="90" customWidth="1"/>
    <col min="12" max="16384" width="7" style="90"/>
  </cols>
  <sheetData>
    <row r="1" spans="1:15" ht="24.75" customHeight="1">
      <c r="A1" s="895" t="s">
        <v>475</v>
      </c>
      <c r="B1" s="895"/>
      <c r="C1" s="895"/>
      <c r="D1" s="895"/>
      <c r="E1" s="895"/>
      <c r="F1" s="895"/>
      <c r="G1" s="895"/>
      <c r="H1" s="895"/>
    </row>
    <row r="2" spans="1:15" ht="15" customHeight="1"/>
    <row r="3" spans="1:15" ht="15" customHeight="1">
      <c r="F3" s="93"/>
      <c r="G3" s="93"/>
      <c r="H3" s="93" t="s">
        <v>39</v>
      </c>
    </row>
    <row r="4" spans="1:15" ht="20.100000000000001" customHeight="1">
      <c r="A4" s="579"/>
      <c r="B4" s="579"/>
      <c r="C4" s="580" t="s">
        <v>2</v>
      </c>
      <c r="D4" s="580" t="s">
        <v>2</v>
      </c>
      <c r="E4" s="580" t="s">
        <v>7</v>
      </c>
      <c r="F4" s="893" t="s">
        <v>70</v>
      </c>
      <c r="G4" s="893"/>
      <c r="H4" s="893"/>
    </row>
    <row r="5" spans="1:15" ht="20.100000000000001" customHeight="1">
      <c r="A5" s="46"/>
      <c r="B5" s="46"/>
      <c r="C5" s="37" t="s">
        <v>483</v>
      </c>
      <c r="D5" s="37" t="s">
        <v>462</v>
      </c>
      <c r="E5" s="37" t="s">
        <v>479</v>
      </c>
      <c r="F5" s="37" t="s">
        <v>483</v>
      </c>
      <c r="G5" s="37" t="s">
        <v>463</v>
      </c>
      <c r="H5" s="37" t="s">
        <v>480</v>
      </c>
    </row>
    <row r="6" spans="1:15" ht="33.75" customHeight="1">
      <c r="A6" s="46"/>
      <c r="B6" s="46"/>
      <c r="C6" s="11" t="s">
        <v>485</v>
      </c>
      <c r="D6" s="11" t="s">
        <v>278</v>
      </c>
      <c r="E6" s="11" t="s">
        <v>278</v>
      </c>
      <c r="F6" s="11" t="s">
        <v>485</v>
      </c>
      <c r="G6" s="11" t="s">
        <v>278</v>
      </c>
      <c r="H6" s="11" t="s">
        <v>278</v>
      </c>
      <c r="I6" s="135"/>
      <c r="J6" s="135"/>
      <c r="K6" s="135"/>
    </row>
    <row r="7" spans="1:15" ht="20.100000000000001" customHeight="1">
      <c r="A7" s="46"/>
      <c r="B7" s="46"/>
      <c r="C7" s="91"/>
      <c r="D7" s="91"/>
      <c r="E7" s="91"/>
      <c r="F7" s="94"/>
      <c r="G7" s="94"/>
      <c r="H7" s="95"/>
    </row>
    <row r="8" spans="1:15" s="88" customFormat="1" ht="24.95" customHeight="1">
      <c r="A8" s="874" t="s">
        <v>1</v>
      </c>
      <c r="B8" s="874"/>
      <c r="C8" s="591">
        <v>30530791.795620605</v>
      </c>
      <c r="D8" s="591">
        <v>17092817.039999999</v>
      </c>
      <c r="E8" s="592">
        <v>18070335.18</v>
      </c>
      <c r="F8" s="246">
        <v>105.75012814445022</v>
      </c>
      <c r="G8" s="246">
        <v>114.80135093760516</v>
      </c>
      <c r="H8" s="593">
        <v>114.52185172368706</v>
      </c>
      <c r="I8" s="134"/>
      <c r="J8" s="134"/>
      <c r="K8" s="134"/>
      <c r="O8" s="134"/>
    </row>
    <row r="9" spans="1:15" s="88" customFormat="1" ht="24.95" customHeight="1">
      <c r="A9" s="97" t="s">
        <v>34</v>
      </c>
      <c r="B9" s="97"/>
      <c r="C9" s="594"/>
      <c r="D9" s="595"/>
      <c r="E9" s="595"/>
      <c r="F9" s="595"/>
      <c r="G9" s="595"/>
      <c r="H9" s="596"/>
      <c r="J9" s="133"/>
      <c r="K9" s="133"/>
      <c r="O9" s="134"/>
    </row>
    <row r="10" spans="1:15" ht="24.95" customHeight="1">
      <c r="A10" s="98"/>
      <c r="B10" s="99" t="s">
        <v>35</v>
      </c>
      <c r="C10" s="594">
        <v>6906927.3700000001</v>
      </c>
      <c r="D10" s="595">
        <v>3648304.4</v>
      </c>
      <c r="E10" s="503">
        <v>3775125.3100000005</v>
      </c>
      <c r="F10" s="249">
        <v>120.55400973834391</v>
      </c>
      <c r="G10" s="249">
        <v>125.51390993819474</v>
      </c>
      <c r="H10" s="596">
        <v>126.31510837622868</v>
      </c>
      <c r="I10" s="133"/>
      <c r="J10" s="133"/>
      <c r="K10" s="133"/>
      <c r="O10" s="134"/>
    </row>
    <row r="11" spans="1:15" s="96" customFormat="1" ht="24.95" customHeight="1">
      <c r="B11" s="99" t="s">
        <v>36</v>
      </c>
      <c r="C11" s="594">
        <v>1647100.31</v>
      </c>
      <c r="D11" s="595">
        <v>870754.19</v>
      </c>
      <c r="E11" s="503">
        <v>1023711.24</v>
      </c>
      <c r="F11" s="249">
        <v>134.3066645586853</v>
      </c>
      <c r="G11" s="249">
        <v>126.5761963986872</v>
      </c>
      <c r="H11" s="596">
        <v>127.980870557339</v>
      </c>
      <c r="I11" s="133"/>
      <c r="J11" s="133"/>
      <c r="K11" s="133"/>
      <c r="O11" s="134"/>
    </row>
    <row r="12" spans="1:15" ht="30.75" customHeight="1">
      <c r="A12" s="96"/>
      <c r="B12" s="100" t="s">
        <v>116</v>
      </c>
      <c r="C12" s="594">
        <v>3670940.98</v>
      </c>
      <c r="D12" s="595">
        <v>1909458.91</v>
      </c>
      <c r="E12" s="503">
        <v>1922958.8299999998</v>
      </c>
      <c r="F12" s="249">
        <v>113.18682860904211</v>
      </c>
      <c r="G12" s="249">
        <v>121.19932948632564</v>
      </c>
      <c r="H12" s="596">
        <v>112.75604409196703</v>
      </c>
      <c r="I12" s="133"/>
      <c r="J12" s="133"/>
      <c r="K12" s="133"/>
      <c r="O12" s="134"/>
    </row>
    <row r="13" spans="1:15" ht="24.95" customHeight="1">
      <c r="A13" s="96"/>
      <c r="B13" s="99" t="s">
        <v>108</v>
      </c>
      <c r="C13" s="594">
        <v>329045.7</v>
      </c>
      <c r="D13" s="595">
        <v>175280.72</v>
      </c>
      <c r="E13" s="503">
        <v>180028.03</v>
      </c>
      <c r="F13" s="249">
        <v>135.24225560850385</v>
      </c>
      <c r="G13" s="249">
        <v>130.49501391678044</v>
      </c>
      <c r="H13" s="596">
        <v>118.47424066874352</v>
      </c>
      <c r="I13" s="133"/>
      <c r="J13" s="133"/>
      <c r="K13" s="133"/>
      <c r="O13" s="134"/>
    </row>
    <row r="14" spans="1:15" ht="24.95" customHeight="1">
      <c r="A14" s="96"/>
      <c r="B14" s="99" t="s">
        <v>109</v>
      </c>
      <c r="C14" s="594">
        <v>7987443.7956206081</v>
      </c>
      <c r="D14" s="595">
        <v>5200564.8099999996</v>
      </c>
      <c r="E14" s="503">
        <v>5005720.87</v>
      </c>
      <c r="F14" s="249">
        <v>90.900390011887069</v>
      </c>
      <c r="G14" s="249">
        <v>117.67351734849106</v>
      </c>
      <c r="H14" s="596">
        <v>107.20588788187068</v>
      </c>
      <c r="I14" s="133"/>
      <c r="J14" s="133"/>
      <c r="K14" s="133"/>
      <c r="O14" s="134"/>
    </row>
    <row r="15" spans="1:15" ht="24.95" customHeight="1">
      <c r="B15" s="99" t="s">
        <v>110</v>
      </c>
      <c r="C15" s="594">
        <v>1678721.9500000002</v>
      </c>
      <c r="D15" s="595">
        <v>1009461.6</v>
      </c>
      <c r="E15" s="503">
        <v>1500424.24</v>
      </c>
      <c r="F15" s="249">
        <v>87.002242958792195</v>
      </c>
      <c r="G15" s="249">
        <v>93.023148127424903</v>
      </c>
      <c r="H15" s="596">
        <v>122.20466676432507</v>
      </c>
      <c r="I15" s="133"/>
      <c r="J15" s="133"/>
      <c r="K15" s="133"/>
      <c r="O15" s="134"/>
    </row>
    <row r="16" spans="1:15" ht="35.1" customHeight="1">
      <c r="B16" s="100" t="s">
        <v>111</v>
      </c>
      <c r="C16" s="594">
        <v>1888617.89</v>
      </c>
      <c r="D16" s="595">
        <v>964857.37000000011</v>
      </c>
      <c r="E16" s="503">
        <v>1047049.0199999999</v>
      </c>
      <c r="F16" s="249">
        <v>117.61638270621475</v>
      </c>
      <c r="G16" s="249">
        <v>102.29816313619037</v>
      </c>
      <c r="H16" s="596">
        <v>102.07340272400977</v>
      </c>
      <c r="I16" s="133"/>
      <c r="J16" s="133"/>
      <c r="K16" s="133"/>
      <c r="O16" s="134"/>
    </row>
    <row r="17" spans="2:15" ht="24.95" customHeight="1">
      <c r="B17" s="99" t="s">
        <v>112</v>
      </c>
      <c r="C17" s="594">
        <v>3150872.13</v>
      </c>
      <c r="D17" s="595">
        <v>1779898.85</v>
      </c>
      <c r="E17" s="503">
        <v>1939087.14</v>
      </c>
      <c r="F17" s="249">
        <v>98.985942642766389</v>
      </c>
      <c r="G17" s="249">
        <v>109.80353000134809</v>
      </c>
      <c r="H17" s="596">
        <v>118.72351183868018</v>
      </c>
      <c r="I17" s="133"/>
      <c r="J17" s="133"/>
      <c r="K17" s="133"/>
      <c r="O17" s="134"/>
    </row>
    <row r="18" spans="2:15" ht="24.95" customHeight="1">
      <c r="B18" s="99" t="s">
        <v>113</v>
      </c>
      <c r="C18" s="594">
        <v>1540349.72</v>
      </c>
      <c r="D18" s="595">
        <v>722982.67</v>
      </c>
      <c r="E18" s="503">
        <v>803302.09</v>
      </c>
      <c r="F18" s="249">
        <v>122.61975934850248</v>
      </c>
      <c r="G18" s="249">
        <v>104.86261624239627</v>
      </c>
      <c r="H18" s="596">
        <v>113.31451547678672</v>
      </c>
      <c r="I18" s="133"/>
      <c r="J18" s="133"/>
      <c r="K18" s="133"/>
      <c r="O18" s="134"/>
    </row>
    <row r="19" spans="2:15" ht="24.95" customHeight="1">
      <c r="B19" s="100" t="s">
        <v>114</v>
      </c>
      <c r="C19" s="594">
        <v>326110.02</v>
      </c>
      <c r="D19" s="595">
        <v>126726.57</v>
      </c>
      <c r="E19" s="503">
        <v>179558.83</v>
      </c>
      <c r="F19" s="249">
        <v>139.1614699000728</v>
      </c>
      <c r="G19" s="249">
        <v>110.91685815579129</v>
      </c>
      <c r="H19" s="596">
        <v>135.15546253750841</v>
      </c>
      <c r="I19" s="133"/>
      <c r="J19" s="133"/>
      <c r="K19" s="133"/>
      <c r="O19" s="134"/>
    </row>
    <row r="20" spans="2:15" ht="24.95" customHeight="1">
      <c r="B20" s="19" t="s">
        <v>115</v>
      </c>
      <c r="C20" s="594">
        <v>707785.11</v>
      </c>
      <c r="D20" s="595">
        <v>356116.78</v>
      </c>
      <c r="E20" s="503">
        <v>371332.5</v>
      </c>
      <c r="F20" s="249">
        <v>87.99403152321841</v>
      </c>
      <c r="G20" s="249">
        <v>95.981252459955883</v>
      </c>
      <c r="H20" s="596">
        <v>100.12484290790786</v>
      </c>
      <c r="I20" s="133"/>
      <c r="J20" s="133"/>
      <c r="K20" s="133"/>
      <c r="O20" s="134"/>
    </row>
    <row r="21" spans="2:15" ht="35.1" customHeight="1">
      <c r="B21" s="84" t="s">
        <v>473</v>
      </c>
      <c r="C21" s="594">
        <v>696876.82000000007</v>
      </c>
      <c r="D21" s="595">
        <v>328410.17</v>
      </c>
      <c r="E21" s="503">
        <v>322037.07999999996</v>
      </c>
      <c r="F21" s="249">
        <v>110.9497859840061</v>
      </c>
      <c r="G21" s="249">
        <v>96.29017806094474</v>
      </c>
      <c r="H21" s="596">
        <v>88.406952609364296</v>
      </c>
      <c r="I21" s="133"/>
      <c r="J21" s="133"/>
      <c r="K21" s="133"/>
      <c r="O21" s="134"/>
    </row>
    <row r="22" spans="2:15" ht="24.95" customHeight="1"/>
    <row r="23" spans="2:15" ht="24.95" customHeight="1"/>
    <row r="24" spans="2:15" ht="24.95" customHeight="1"/>
    <row r="25" spans="2:15" ht="24.95" customHeight="1"/>
    <row r="26" spans="2:15" ht="24.95" customHeight="1"/>
    <row r="27" spans="2:15" ht="24.95" customHeight="1"/>
    <row r="28" spans="2:15" ht="24.95" customHeight="1"/>
    <row r="29" spans="2:15" ht="24.95" customHeight="1"/>
    <row r="30" spans="2:15" ht="24.95" customHeight="1"/>
    <row r="31" spans="2:15" ht="24.95" customHeight="1"/>
    <row r="32" spans="2:15" ht="24.95" customHeight="1"/>
    <row r="33" ht="24.95" customHeight="1"/>
    <row r="34" ht="24.95" customHeight="1"/>
    <row r="35" ht="24.95" customHeight="1"/>
    <row r="36" ht="24.95" customHeight="1"/>
    <row r="37" ht="24.95" customHeight="1"/>
    <row r="38" ht="24.95" customHeight="1"/>
  </sheetData>
  <mergeCells count="3">
    <mergeCell ref="A1:H1"/>
    <mergeCell ref="F4:H4"/>
    <mergeCell ref="A8:B8"/>
  </mergeCells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Q65"/>
  <sheetViews>
    <sheetView tabSelected="1" zoomScaleNormal="100" workbookViewId="0">
      <pane xSplit="1" ySplit="4" topLeftCell="B5" activePane="bottomRight" state="frozen"/>
      <selection activeCell="L31" sqref="L31"/>
      <selection pane="topRight" activeCell="L31" sqref="L31"/>
      <selection pane="bottomLeft" activeCell="L31" sqref="L31"/>
      <selection pane="bottomRight" activeCell="R18" sqref="R18"/>
    </sheetView>
  </sheetViews>
  <sheetFormatPr defaultColWidth="9" defaultRowHeight="15.75"/>
  <cols>
    <col min="1" max="1" width="53.25" style="19" customWidth="1"/>
    <col min="2" max="2" width="9.25" style="19" hidden="1" customWidth="1"/>
    <col min="3" max="3" width="12" style="449" customWidth="1"/>
    <col min="4" max="4" width="12.5" style="441" hidden="1" customWidth="1"/>
    <col min="5" max="5" width="13.5" style="442" hidden="1" customWidth="1"/>
    <col min="6" max="6" width="13.75" style="442" hidden="1" customWidth="1"/>
    <col min="7" max="7" width="12.75" style="443" customWidth="1"/>
    <col min="8" max="8" width="13.875" style="442" customWidth="1"/>
    <col min="9" max="9" width="1" style="442" customWidth="1"/>
    <col min="10" max="10" width="11" style="194" customWidth="1"/>
    <col min="11" max="11" width="12" style="194" customWidth="1"/>
    <col min="12" max="12" width="14" style="194" customWidth="1"/>
    <col min="13" max="13" width="14.75" style="442" hidden="1" customWidth="1"/>
    <col min="14" max="14" width="12.5" style="440" hidden="1" customWidth="1"/>
    <col min="15" max="16" width="9" style="19" customWidth="1"/>
    <col min="17" max="17" width="11.625" style="19" customWidth="1"/>
    <col min="18" max="16384" width="9" style="19"/>
  </cols>
  <sheetData>
    <row r="1" spans="1:43" ht="16.5">
      <c r="A1" s="810" t="s">
        <v>674</v>
      </c>
      <c r="B1" s="810"/>
      <c r="C1" s="810"/>
      <c r="D1" s="810"/>
      <c r="E1" s="810"/>
      <c r="F1" s="810"/>
      <c r="G1" s="810"/>
      <c r="H1" s="810"/>
      <c r="I1" s="810"/>
      <c r="J1" s="810"/>
      <c r="K1" s="810"/>
      <c r="L1" s="810"/>
      <c r="M1" s="529"/>
      <c r="N1" s="529"/>
    </row>
    <row r="2" spans="1:43" ht="16.5">
      <c r="A2" s="810"/>
      <c r="B2" s="810"/>
      <c r="C2" s="810"/>
      <c r="D2" s="810"/>
      <c r="E2" s="810"/>
      <c r="F2" s="810"/>
      <c r="G2" s="810"/>
      <c r="H2" s="810"/>
      <c r="I2" s="810"/>
      <c r="J2" s="810"/>
      <c r="K2" s="810"/>
      <c r="L2" s="810"/>
      <c r="M2" s="531"/>
      <c r="N2" s="531"/>
    </row>
    <row r="3" spans="1:43">
      <c r="A3" s="813"/>
      <c r="B3" s="815" t="s">
        <v>397</v>
      </c>
      <c r="C3" s="817" t="s">
        <v>373</v>
      </c>
      <c r="D3" s="819">
        <v>2024</v>
      </c>
      <c r="E3" s="819"/>
      <c r="F3" s="820">
        <v>2025</v>
      </c>
      <c r="G3" s="820"/>
      <c r="H3" s="820"/>
      <c r="I3" s="536"/>
      <c r="J3" s="821" t="s">
        <v>604</v>
      </c>
      <c r="K3" s="821"/>
      <c r="L3" s="822" t="s">
        <v>675</v>
      </c>
      <c r="M3" s="824" t="s">
        <v>398</v>
      </c>
      <c r="N3" s="811" t="s">
        <v>583</v>
      </c>
    </row>
    <row r="4" spans="1:43" s="436" customFormat="1" ht="47.25">
      <c r="A4" s="814"/>
      <c r="B4" s="816"/>
      <c r="C4" s="818"/>
      <c r="D4" s="533" t="s">
        <v>399</v>
      </c>
      <c r="E4" s="534" t="s">
        <v>400</v>
      </c>
      <c r="F4" s="534" t="s">
        <v>546</v>
      </c>
      <c r="G4" s="533" t="s">
        <v>595</v>
      </c>
      <c r="H4" s="534" t="s">
        <v>672</v>
      </c>
      <c r="I4" s="534"/>
      <c r="J4" s="535" t="s">
        <v>401</v>
      </c>
      <c r="K4" s="535" t="s">
        <v>402</v>
      </c>
      <c r="L4" s="823"/>
      <c r="M4" s="825"/>
      <c r="N4" s="812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435"/>
    </row>
    <row r="5" spans="1:43" hidden="1">
      <c r="A5" s="538" t="s">
        <v>403</v>
      </c>
      <c r="B5" s="84"/>
      <c r="D5" s="539"/>
      <c r="E5" s="539"/>
      <c r="F5" s="513"/>
      <c r="G5" s="539"/>
      <c r="H5" s="539"/>
      <c r="I5" s="539"/>
      <c r="J5" s="247"/>
      <c r="K5" s="247"/>
      <c r="L5" s="540"/>
      <c r="M5" s="540"/>
      <c r="N5" s="541"/>
    </row>
    <row r="6" spans="1:43" s="18" customFormat="1" hidden="1">
      <c r="A6" s="538" t="s">
        <v>404</v>
      </c>
      <c r="B6" s="538"/>
      <c r="C6" s="537" t="s">
        <v>123</v>
      </c>
      <c r="D6" s="555"/>
      <c r="E6" s="555"/>
      <c r="F6" s="561"/>
      <c r="G6" s="555" t="s">
        <v>367</v>
      </c>
      <c r="H6" s="555">
        <f>'1.GRDP'!F9</f>
        <v>23513.25071</v>
      </c>
      <c r="I6" s="555"/>
      <c r="J6" s="555" t="s">
        <v>367</v>
      </c>
      <c r="K6" s="555" t="s">
        <v>367</v>
      </c>
      <c r="L6" s="532">
        <f>'1.GRDP'!G9</f>
        <v>108.74926049799778</v>
      </c>
      <c r="M6" s="532"/>
      <c r="N6" s="551"/>
    </row>
    <row r="7" spans="1:43" hidden="1">
      <c r="A7" s="542" t="s">
        <v>59</v>
      </c>
      <c r="B7" s="84"/>
      <c r="C7" s="449" t="s">
        <v>10</v>
      </c>
      <c r="D7" s="539"/>
      <c r="E7" s="539"/>
      <c r="F7" s="513"/>
      <c r="G7" s="539" t="s">
        <v>367</v>
      </c>
      <c r="H7" s="539">
        <f>'1.GRDP'!F10</f>
        <v>1276.8397899999998</v>
      </c>
      <c r="I7" s="539"/>
      <c r="J7" s="539" t="s">
        <v>367</v>
      </c>
      <c r="K7" s="539" t="s">
        <v>367</v>
      </c>
      <c r="L7" s="540">
        <f>'1.GRDP'!G10</f>
        <v>101.17527569482695</v>
      </c>
      <c r="M7" s="540"/>
      <c r="N7" s="541"/>
    </row>
    <row r="8" spans="1:43" hidden="1">
      <c r="A8" s="542" t="s">
        <v>58</v>
      </c>
      <c r="B8" s="84"/>
      <c r="C8" s="449" t="s">
        <v>10</v>
      </c>
      <c r="D8" s="539"/>
      <c r="E8" s="539"/>
      <c r="F8" s="513"/>
      <c r="G8" s="539" t="s">
        <v>367</v>
      </c>
      <c r="H8" s="539">
        <f>'1.GRDP'!F11</f>
        <v>11814.88298</v>
      </c>
      <c r="I8" s="539"/>
      <c r="J8" s="539" t="s">
        <v>367</v>
      </c>
      <c r="K8" s="539" t="s">
        <v>367</v>
      </c>
      <c r="L8" s="540">
        <f>'1.GRDP'!G11</f>
        <v>112.55279509520794</v>
      </c>
      <c r="M8" s="540"/>
      <c r="N8" s="541"/>
    </row>
    <row r="9" spans="1:43" hidden="1">
      <c r="A9" s="85" t="s">
        <v>405</v>
      </c>
      <c r="B9" s="84"/>
      <c r="C9" s="449" t="s">
        <v>10</v>
      </c>
      <c r="D9" s="539"/>
      <c r="E9" s="539"/>
      <c r="F9" s="513"/>
      <c r="G9" s="539" t="s">
        <v>367</v>
      </c>
      <c r="H9" s="539">
        <f>'1.GRDP'!F12</f>
        <v>10648.198339999999</v>
      </c>
      <c r="I9" s="539"/>
      <c r="J9" s="539" t="s">
        <v>367</v>
      </c>
      <c r="K9" s="539" t="s">
        <v>367</v>
      </c>
      <c r="L9" s="540">
        <f>'1.GRDP'!G12</f>
        <v>112.93855572049824</v>
      </c>
      <c r="M9" s="540"/>
      <c r="N9" s="541"/>
    </row>
    <row r="10" spans="1:43" hidden="1">
      <c r="A10" s="84" t="s">
        <v>55</v>
      </c>
      <c r="B10" s="84"/>
      <c r="C10" s="449" t="s">
        <v>10</v>
      </c>
      <c r="D10" s="539"/>
      <c r="E10" s="539"/>
      <c r="F10" s="513"/>
      <c r="G10" s="539" t="s">
        <v>367</v>
      </c>
      <c r="H10" s="539">
        <f>'1.GRDP'!F14</f>
        <v>5459.2070000000003</v>
      </c>
      <c r="I10" s="539"/>
      <c r="J10" s="539" t="s">
        <v>367</v>
      </c>
      <c r="K10" s="539" t="s">
        <v>367</v>
      </c>
      <c r="L10" s="540">
        <f>'1.GRDP'!G14</f>
        <v>108.76735985844573</v>
      </c>
      <c r="M10" s="540"/>
      <c r="N10" s="541"/>
    </row>
    <row r="11" spans="1:43" hidden="1">
      <c r="A11" s="84" t="s">
        <v>54</v>
      </c>
      <c r="B11" s="84"/>
      <c r="C11" s="449" t="s">
        <v>10</v>
      </c>
      <c r="D11" s="539"/>
      <c r="E11" s="539"/>
      <c r="F11" s="513"/>
      <c r="G11" s="539" t="s">
        <v>367</v>
      </c>
      <c r="H11" s="539">
        <f>'1.GRDP'!F15</f>
        <v>4962.3213499999993</v>
      </c>
      <c r="I11" s="539"/>
      <c r="J11" s="539" t="s">
        <v>367</v>
      </c>
      <c r="K11" s="539" t="s">
        <v>367</v>
      </c>
      <c r="L11" s="540">
        <f>'1.GRDP'!G15</f>
        <v>102.46022685289972</v>
      </c>
      <c r="M11" s="540"/>
      <c r="N11" s="541"/>
    </row>
    <row r="12" spans="1:43">
      <c r="A12" s="538" t="s">
        <v>542</v>
      </c>
      <c r="B12" s="84"/>
      <c r="D12" s="539"/>
      <c r="E12" s="539"/>
      <c r="F12" s="513"/>
      <c r="G12" s="539"/>
      <c r="H12" s="539"/>
      <c r="I12" s="539"/>
      <c r="J12" s="247"/>
      <c r="K12" s="247"/>
      <c r="L12" s="540"/>
      <c r="M12" s="540"/>
      <c r="N12" s="541"/>
    </row>
    <row r="13" spans="1:43">
      <c r="A13" s="538" t="s">
        <v>406</v>
      </c>
      <c r="B13" s="84"/>
      <c r="D13" s="449"/>
      <c r="E13" s="449"/>
      <c r="F13" s="513"/>
      <c r="G13" s="513"/>
      <c r="H13" s="513"/>
      <c r="I13" s="513"/>
      <c r="J13" s="540"/>
      <c r="K13" s="540"/>
      <c r="L13" s="540"/>
      <c r="M13" s="543"/>
      <c r="N13" s="544"/>
    </row>
    <row r="14" spans="1:43" ht="31.5">
      <c r="A14" s="545" t="s">
        <v>678</v>
      </c>
      <c r="B14" s="84" t="s">
        <v>407</v>
      </c>
      <c r="C14" s="449" t="s">
        <v>223</v>
      </c>
      <c r="D14" s="540">
        <v>0</v>
      </c>
      <c r="E14" s="540">
        <f>'2.Nong nghiep'!D7</f>
        <v>37349.810000000005</v>
      </c>
      <c r="F14" s="539" t="s">
        <v>367</v>
      </c>
      <c r="G14" s="540" t="s">
        <v>128</v>
      </c>
      <c r="H14" s="540">
        <f>'2.Nong nghiep'!F7</f>
        <v>36949.999999999993</v>
      </c>
      <c r="I14" s="539"/>
      <c r="J14" s="539" t="s">
        <v>367</v>
      </c>
      <c r="K14" s="539" t="s">
        <v>367</v>
      </c>
      <c r="L14" s="540">
        <f>'2.Nong nghiep'!H7</f>
        <v>98.929552787550975</v>
      </c>
      <c r="M14" s="513"/>
      <c r="N14" s="544"/>
    </row>
    <row r="15" spans="1:43">
      <c r="A15" s="546" t="s">
        <v>408</v>
      </c>
      <c r="B15" s="84" t="s">
        <v>409</v>
      </c>
      <c r="C15" s="547" t="s">
        <v>119</v>
      </c>
      <c r="D15" s="540">
        <f>'2.Nong nghiep'!C16</f>
        <v>10570.535</v>
      </c>
      <c r="E15" s="540">
        <f>'2.Nong nghiep'!D16</f>
        <v>47867.296999999999</v>
      </c>
      <c r="F15" s="540" t="s">
        <v>367</v>
      </c>
      <c r="G15" s="540">
        <f>'2.Nong nghiep'!E16</f>
        <v>10818.439999999999</v>
      </c>
      <c r="H15" s="540">
        <f>'2.Nong nghiep'!F16</f>
        <v>48875.801879999999</v>
      </c>
      <c r="I15" s="539"/>
      <c r="J15" s="540" t="s">
        <v>367</v>
      </c>
      <c r="K15" s="540">
        <f>'2.Nong nghiep'!G16</f>
        <v>102.34524553392993</v>
      </c>
      <c r="L15" s="540">
        <f>'2.Nong nghiep'!H16</f>
        <v>102.10687660094951</v>
      </c>
      <c r="M15" s="543"/>
      <c r="N15" s="544"/>
    </row>
    <row r="16" spans="1:43">
      <c r="A16" s="548" t="s">
        <v>410</v>
      </c>
      <c r="B16" s="84" t="s">
        <v>411</v>
      </c>
      <c r="C16" s="449" t="s">
        <v>223</v>
      </c>
      <c r="D16" s="540">
        <f>'2.Nong nghiep'!C33</f>
        <v>4189</v>
      </c>
      <c r="E16" s="540">
        <f>'2.Nong nghiep'!D33</f>
        <v>15505.141960000001</v>
      </c>
      <c r="F16" s="540" t="s">
        <v>367</v>
      </c>
      <c r="G16" s="540">
        <f>'2.Nong nghiep'!E33</f>
        <v>4385</v>
      </c>
      <c r="H16" s="540">
        <f>'2.Nong nghiep'!F33</f>
        <v>16011.766293928</v>
      </c>
      <c r="I16" s="539"/>
      <c r="J16" s="540" t="s">
        <v>367</v>
      </c>
      <c r="K16" s="540">
        <f>'2.Nong nghiep'!G33</f>
        <v>104.67892098352829</v>
      </c>
      <c r="L16" s="540">
        <f>'2.Nong nghiep'!H33</f>
        <v>103.26746014473768</v>
      </c>
      <c r="M16" s="540"/>
      <c r="N16" s="541"/>
    </row>
    <row r="17" spans="1:18">
      <c r="A17" s="548" t="s">
        <v>412</v>
      </c>
      <c r="B17" s="84" t="s">
        <v>413</v>
      </c>
      <c r="C17" s="449" t="s">
        <v>119</v>
      </c>
      <c r="D17" s="540">
        <f>'2.Nong nghiep'!C35</f>
        <v>1962.48</v>
      </c>
      <c r="E17" s="540">
        <f>'2.Nong nghiep'!D35</f>
        <v>7763.82</v>
      </c>
      <c r="F17" s="540" t="s">
        <v>367</v>
      </c>
      <c r="G17" s="540">
        <f>'2.Nong nghiep'!E35</f>
        <v>2030.1000000000001</v>
      </c>
      <c r="H17" s="540">
        <f>'2.Nong nghiep'!F35</f>
        <v>8017.9000000000005</v>
      </c>
      <c r="I17" s="539"/>
      <c r="J17" s="540" t="s">
        <v>367</v>
      </c>
      <c r="K17" s="540">
        <f>'2.Nong nghiep'!G35</f>
        <v>103.4456402103461</v>
      </c>
      <c r="L17" s="540">
        <f>'2.Nong nghiep'!H35</f>
        <v>103.27261579995415</v>
      </c>
      <c r="M17" s="540"/>
      <c r="N17" s="541"/>
    </row>
    <row r="18" spans="1:18">
      <c r="A18" s="538" t="s">
        <v>414</v>
      </c>
      <c r="B18" s="84" t="s">
        <v>415</v>
      </c>
      <c r="D18" s="540"/>
      <c r="E18" s="540"/>
      <c r="F18" s="540"/>
      <c r="G18" s="540"/>
      <c r="H18" s="540"/>
      <c r="I18" s="549"/>
      <c r="J18" s="549"/>
      <c r="K18" s="540"/>
      <c r="L18" s="540"/>
      <c r="M18" s="540"/>
      <c r="N18" s="541"/>
    </row>
    <row r="19" spans="1:18" s="18" customFormat="1">
      <c r="A19" s="538" t="s">
        <v>416</v>
      </c>
      <c r="B19" s="538"/>
      <c r="C19" s="537" t="s">
        <v>417</v>
      </c>
      <c r="D19" s="540" t="s">
        <v>367</v>
      </c>
      <c r="E19" s="540" t="s">
        <v>367</v>
      </c>
      <c r="F19" s="540" t="s">
        <v>367</v>
      </c>
      <c r="G19" s="540" t="s">
        <v>367</v>
      </c>
      <c r="H19" s="540" t="s">
        <v>367</v>
      </c>
      <c r="I19" s="550"/>
      <c r="J19" s="532">
        <f>'4.IIPthang'!D6</f>
        <v>106.15</v>
      </c>
      <c r="K19" s="532">
        <f>'4.IIPthang'!E6</f>
        <v>114.39</v>
      </c>
      <c r="L19" s="532">
        <f>'4.IIPthang'!F6</f>
        <v>113.36</v>
      </c>
      <c r="M19" s="532"/>
      <c r="N19" s="551"/>
    </row>
    <row r="20" spans="1:18">
      <c r="A20" s="552" t="s">
        <v>0</v>
      </c>
      <c r="B20" s="84"/>
      <c r="C20" s="449" t="s">
        <v>10</v>
      </c>
      <c r="D20" s="540" t="s">
        <v>367</v>
      </c>
      <c r="E20" s="540" t="s">
        <v>367</v>
      </c>
      <c r="F20" s="540" t="s">
        <v>367</v>
      </c>
      <c r="G20" s="540" t="s">
        <v>367</v>
      </c>
      <c r="H20" s="540" t="s">
        <v>367</v>
      </c>
      <c r="I20" s="549"/>
      <c r="J20" s="540">
        <f>'4.IIPthang'!D7</f>
        <v>100</v>
      </c>
      <c r="K20" s="540">
        <f>'4.IIPthang'!E7</f>
        <v>58.11</v>
      </c>
      <c r="L20" s="540">
        <f>'4.IIPthang'!F7</f>
        <v>53.03</v>
      </c>
      <c r="M20" s="540"/>
      <c r="N20" s="541"/>
    </row>
    <row r="21" spans="1:18">
      <c r="A21" s="553" t="s">
        <v>74</v>
      </c>
      <c r="B21" s="554"/>
      <c r="C21" s="449" t="s">
        <v>10</v>
      </c>
      <c r="D21" s="540" t="s">
        <v>367</v>
      </c>
      <c r="E21" s="540" t="s">
        <v>367</v>
      </c>
      <c r="F21" s="540" t="s">
        <v>367</v>
      </c>
      <c r="G21" s="540" t="s">
        <v>367</v>
      </c>
      <c r="H21" s="540" t="s">
        <v>367</v>
      </c>
      <c r="I21" s="513"/>
      <c r="J21" s="540">
        <f>'4.IIPthang'!D9</f>
        <v>106.17</v>
      </c>
      <c r="K21" s="540">
        <f>'4.IIPthang'!E9</f>
        <v>114.45</v>
      </c>
      <c r="L21" s="540">
        <f>'4.IIPthang'!F9</f>
        <v>113.36</v>
      </c>
      <c r="M21" s="540"/>
      <c r="N21" s="541"/>
    </row>
    <row r="22" spans="1:18" ht="31.5">
      <c r="A22" s="553" t="s">
        <v>95</v>
      </c>
      <c r="B22" s="84"/>
      <c r="C22" s="449" t="s">
        <v>10</v>
      </c>
      <c r="D22" s="540" t="s">
        <v>367</v>
      </c>
      <c r="E22" s="540" t="s">
        <v>367</v>
      </c>
      <c r="F22" s="540" t="s">
        <v>367</v>
      </c>
      <c r="G22" s="540" t="s">
        <v>367</v>
      </c>
      <c r="H22" s="540" t="s">
        <v>367</v>
      </c>
      <c r="I22" s="549"/>
      <c r="J22" s="540">
        <f>'4.IIPthang'!D31</f>
        <v>104.7</v>
      </c>
      <c r="K22" s="540">
        <f>'4.IIPthang'!E31</f>
        <v>107.03</v>
      </c>
      <c r="L22" s="540">
        <f>'4.IIPthang'!F31</f>
        <v>108.17</v>
      </c>
      <c r="M22" s="540"/>
      <c r="N22" s="541"/>
    </row>
    <row r="23" spans="1:18">
      <c r="A23" s="553" t="s">
        <v>96</v>
      </c>
      <c r="B23" s="84"/>
      <c r="C23" s="449" t="s">
        <v>10</v>
      </c>
      <c r="D23" s="540" t="s">
        <v>367</v>
      </c>
      <c r="E23" s="540" t="s">
        <v>367</v>
      </c>
      <c r="F23" s="540" t="s">
        <v>367</v>
      </c>
      <c r="G23" s="540" t="s">
        <v>367</v>
      </c>
      <c r="H23" s="540" t="s">
        <v>367</v>
      </c>
      <c r="I23" s="549"/>
      <c r="J23" s="540">
        <f>'4.IIPthang'!D33</f>
        <v>103.86</v>
      </c>
      <c r="K23" s="540">
        <f>'4.IIPthang'!E33</f>
        <v>111.39</v>
      </c>
      <c r="L23" s="540">
        <f>'4.IIPthang'!F33</f>
        <v>120.62</v>
      </c>
      <c r="M23" s="540"/>
      <c r="N23" s="541"/>
    </row>
    <row r="24" spans="1:18" s="18" customFormat="1">
      <c r="A24" s="168" t="s">
        <v>418</v>
      </c>
      <c r="B24" s="538"/>
      <c r="C24" s="537" t="s">
        <v>417</v>
      </c>
      <c r="D24" s="540" t="s">
        <v>367</v>
      </c>
      <c r="E24" s="540" t="s">
        <v>367</v>
      </c>
      <c r="F24" s="540" t="s">
        <v>367</v>
      </c>
      <c r="G24" s="540" t="s">
        <v>367</v>
      </c>
      <c r="H24" s="540" t="s">
        <v>367</v>
      </c>
      <c r="I24" s="555"/>
      <c r="J24" s="532">
        <f>'7.ton kho'!D6</f>
        <v>92.56</v>
      </c>
      <c r="K24" s="532">
        <f>'7.ton kho'!E6</f>
        <v>83.36</v>
      </c>
      <c r="L24" s="555">
        <f>'[10]4.NN'!I23</f>
        <v>0</v>
      </c>
      <c r="M24" s="532"/>
      <c r="N24" s="551"/>
      <c r="O24" s="512"/>
    </row>
    <row r="25" spans="1:18" s="18" customFormat="1">
      <c r="A25" s="168" t="s">
        <v>464</v>
      </c>
      <c r="B25" s="538"/>
      <c r="C25" s="537" t="s">
        <v>417</v>
      </c>
      <c r="D25" s="540" t="s">
        <v>367</v>
      </c>
      <c r="E25" s="540" t="s">
        <v>367</v>
      </c>
      <c r="F25" s="540" t="s">
        <v>367</v>
      </c>
      <c r="G25" s="540" t="s">
        <v>367</v>
      </c>
      <c r="H25" s="540" t="s">
        <v>367</v>
      </c>
      <c r="I25" s="556"/>
      <c r="J25" s="532">
        <f>'8.tieu thu'!D6</f>
        <v>95.05</v>
      </c>
      <c r="K25" s="532">
        <f>'8.tieu thu'!E6</f>
        <v>98.23</v>
      </c>
      <c r="L25" s="532">
        <f>'8.tieu thu'!F6</f>
        <v>106.61</v>
      </c>
      <c r="M25" s="532"/>
      <c r="N25" s="551"/>
      <c r="O25" s="512"/>
    </row>
    <row r="26" spans="1:18" s="18" customFormat="1">
      <c r="A26" s="231" t="s">
        <v>419</v>
      </c>
      <c r="B26" s="231"/>
      <c r="C26" s="537" t="s">
        <v>123</v>
      </c>
      <c r="D26" s="537"/>
      <c r="E26" s="537"/>
      <c r="F26" s="556">
        <f>'9.TMBLHH&amp;DTDV'!C6/1000</f>
        <v>6990.8777499999987</v>
      </c>
      <c r="G26" s="556">
        <f>'9.TMBLHH&amp;DTDV'!D6/1000</f>
        <v>7399.416028435</v>
      </c>
      <c r="H26" s="556">
        <f>'9.TMBLHH&amp;DTDV'!E6/1000</f>
        <v>28416.795148434998</v>
      </c>
      <c r="I26" s="613"/>
      <c r="J26" s="532">
        <f>G26/F26%</f>
        <v>105.84387673543571</v>
      </c>
      <c r="K26" s="532">
        <f>'9.TMBLHH&amp;DTDV'!H6</f>
        <v>116.84323670080086</v>
      </c>
      <c r="L26" s="532">
        <f>'9.TMBLHH&amp;DTDV'!I6</f>
        <v>113.31794271995618</v>
      </c>
      <c r="M26" s="532"/>
      <c r="N26" s="551"/>
      <c r="O26" s="512"/>
      <c r="P26" s="512"/>
      <c r="Q26" s="512"/>
      <c r="R26" s="512"/>
    </row>
    <row r="27" spans="1:18">
      <c r="A27" s="558" t="s">
        <v>174</v>
      </c>
      <c r="B27" s="84" t="s">
        <v>420</v>
      </c>
      <c r="D27" s="449"/>
      <c r="E27" s="540"/>
      <c r="F27" s="719">
        <f>'9.TMBLHH&amp;DTDV'!C7/1000</f>
        <v>5502.79684</v>
      </c>
      <c r="G27" s="719">
        <f>'9.TMBLHH&amp;DTDV'!D7/1000</f>
        <v>5866.8887999999997</v>
      </c>
      <c r="H27" s="719">
        <f>'9.TMBLHH&amp;DTDV'!E7/1000</f>
        <v>22516.413350000003</v>
      </c>
      <c r="I27" s="540"/>
      <c r="J27" s="540">
        <f t="shared" ref="J27:J31" si="0">G27/F27%</f>
        <v>106.61648922514101</v>
      </c>
      <c r="K27" s="540">
        <f>'9.TMBLHH&amp;DTDV'!H7</f>
        <v>116.22916087738588</v>
      </c>
      <c r="L27" s="540">
        <f>'9.TMBLHH&amp;DTDV'!I7</f>
        <v>112.09036060617028</v>
      </c>
      <c r="M27" s="540"/>
      <c r="N27" s="541"/>
      <c r="O27" s="437"/>
      <c r="P27" s="437"/>
      <c r="Q27" s="437"/>
      <c r="R27" s="437"/>
    </row>
    <row r="28" spans="1:18">
      <c r="A28" s="558" t="s">
        <v>37</v>
      </c>
      <c r="B28" s="84" t="s">
        <v>421</v>
      </c>
      <c r="C28" s="559" t="s">
        <v>422</v>
      </c>
      <c r="D28" s="449"/>
      <c r="E28" s="540"/>
      <c r="F28" s="719">
        <f>'9.TMBLHH&amp;DTDV'!C21/1000</f>
        <v>66.369799999999998</v>
      </c>
      <c r="G28" s="719">
        <f>'9.TMBLHH&amp;DTDV'!D21/1000</f>
        <v>69.997</v>
      </c>
      <c r="H28" s="719">
        <f>'9.TMBLHH&amp;DTDV'!E21/1000</f>
        <v>254.92511999999999</v>
      </c>
      <c r="I28" s="540"/>
      <c r="J28" s="540">
        <f t="shared" si="0"/>
        <v>105.46513625172895</v>
      </c>
      <c r="K28" s="540">
        <f>'9.TMBLHH&amp;DTDV'!H21</f>
        <v>121.13709690119757</v>
      </c>
      <c r="L28" s="540">
        <f>'9.TMBLHH&amp;DTDV'!I21</f>
        <v>123.96914060989822</v>
      </c>
      <c r="M28" s="540"/>
      <c r="N28" s="541"/>
      <c r="O28" s="437"/>
      <c r="P28" s="437"/>
      <c r="Q28" s="437"/>
      <c r="R28" s="437"/>
    </row>
    <row r="29" spans="1:18">
      <c r="A29" s="558" t="s">
        <v>38</v>
      </c>
      <c r="B29" s="84" t="s">
        <v>421</v>
      </c>
      <c r="C29" s="559" t="s">
        <v>422</v>
      </c>
      <c r="D29" s="449"/>
      <c r="E29" s="540"/>
      <c r="F29" s="719">
        <f>'9.TMBLHH&amp;DTDV'!C22/1000</f>
        <v>570.67449999999997</v>
      </c>
      <c r="G29" s="719">
        <f>'9.TMBLHH&amp;DTDV'!D22/1000</f>
        <v>584.32990000000007</v>
      </c>
      <c r="H29" s="719">
        <f>'9.TMBLHH&amp;DTDV'!E22/1000</f>
        <v>2231.78487</v>
      </c>
      <c r="I29" s="540"/>
      <c r="J29" s="540">
        <f t="shared" si="0"/>
        <v>102.39285266820229</v>
      </c>
      <c r="K29" s="540">
        <f>'9.TMBLHH&amp;DTDV'!H22</f>
        <v>126.86001617707366</v>
      </c>
      <c r="L29" s="540">
        <f>'9.TMBLHH&amp;DTDV'!I22</f>
        <v>122.29604515354025</v>
      </c>
      <c r="M29" s="540"/>
      <c r="N29" s="541"/>
      <c r="O29" s="437"/>
      <c r="P29" s="437"/>
      <c r="Q29" s="437"/>
      <c r="R29" s="437"/>
    </row>
    <row r="30" spans="1:18">
      <c r="A30" s="558" t="s">
        <v>45</v>
      </c>
      <c r="B30" s="84" t="s">
        <v>423</v>
      </c>
      <c r="C30" s="559" t="s">
        <v>422</v>
      </c>
      <c r="D30" s="449"/>
      <c r="E30" s="540"/>
      <c r="F30" s="719">
        <f>'9.TMBLHH&amp;DTDV'!C23/1000</f>
        <v>14.790100000000001</v>
      </c>
      <c r="G30" s="719">
        <f>'9.TMBLHH&amp;DTDV'!D23/1000</f>
        <v>23.990279999999998</v>
      </c>
      <c r="H30" s="719">
        <f>'9.TMBLHH&amp;DTDV'!E23/1000</f>
        <v>64.346540000000005</v>
      </c>
      <c r="I30" s="540"/>
      <c r="J30" s="540">
        <f t="shared" si="0"/>
        <v>162.20498847201844</v>
      </c>
      <c r="K30" s="540">
        <f>'9.TMBLHH&amp;DTDV'!H23</f>
        <v>90.98403928022357</v>
      </c>
      <c r="L30" s="540">
        <f>'9.TMBLHH&amp;DTDV'!I23</f>
        <v>96.184757132995927</v>
      </c>
      <c r="M30" s="540"/>
      <c r="N30" s="541"/>
      <c r="O30" s="437"/>
      <c r="P30" s="437"/>
      <c r="Q30" s="437"/>
      <c r="R30" s="437"/>
    </row>
    <row r="31" spans="1:18">
      <c r="A31" s="558" t="s">
        <v>46</v>
      </c>
      <c r="B31" s="84" t="s">
        <v>424</v>
      </c>
      <c r="C31" s="559" t="s">
        <v>422</v>
      </c>
      <c r="D31" s="449"/>
      <c r="E31" s="540"/>
      <c r="F31" s="719">
        <f>'9.TMBLHH&amp;DTDV'!C24/1000</f>
        <v>836.24650999999983</v>
      </c>
      <c r="G31" s="719">
        <f>'9.TMBLHH&amp;DTDV'!D24/1000</f>
        <v>854.21004843499998</v>
      </c>
      <c r="H31" s="719">
        <f>'9.TMBLHH&amp;DTDV'!E24/1000</f>
        <v>3349.3252684349995</v>
      </c>
      <c r="I31" s="540"/>
      <c r="J31" s="540">
        <f t="shared" si="0"/>
        <v>102.14811520528799</v>
      </c>
      <c r="K31" s="540">
        <f>'9.TMBLHH&amp;DTDV'!H24</f>
        <v>115.38382429220785</v>
      </c>
      <c r="L31" s="540">
        <f>'9.TMBLHH&amp;DTDV'!I24</f>
        <v>115.81842819723649</v>
      </c>
      <c r="M31" s="540"/>
      <c r="N31" s="541"/>
      <c r="O31" s="437"/>
      <c r="P31" s="437"/>
      <c r="Q31" s="437"/>
      <c r="R31" s="437"/>
    </row>
    <row r="32" spans="1:18" s="18" customFormat="1">
      <c r="A32" s="204" t="s">
        <v>425</v>
      </c>
      <c r="B32" s="204" t="s">
        <v>426</v>
      </c>
      <c r="C32" s="537" t="s">
        <v>123</v>
      </c>
      <c r="D32" s="537"/>
      <c r="E32" s="532"/>
      <c r="F32" s="532">
        <f>'11.DT van tai'!B6/1000</f>
        <v>767.37568099999999</v>
      </c>
      <c r="G32" s="532">
        <f>'11.DT van tai'!C6/1000</f>
        <v>777.62046999999995</v>
      </c>
      <c r="H32" s="532">
        <f>'11.DT van tai'!D6/1000</f>
        <v>2957.994721</v>
      </c>
      <c r="I32" s="532"/>
      <c r="J32" s="532">
        <f>G32/F32%</f>
        <v>101.33504217734</v>
      </c>
      <c r="K32" s="532">
        <f>'11.DT van tai'!E6</f>
        <v>113.36942407982491</v>
      </c>
      <c r="L32" s="532">
        <f>'11.DT van tai'!F6</f>
        <v>111.20690343632141</v>
      </c>
      <c r="M32" s="532"/>
      <c r="N32" s="551"/>
      <c r="O32" s="512"/>
      <c r="P32" s="512"/>
      <c r="Q32" s="512"/>
      <c r="R32" s="512"/>
    </row>
    <row r="33" spans="1:17" s="18" customFormat="1">
      <c r="A33" s="231" t="s">
        <v>465</v>
      </c>
      <c r="B33" s="204"/>
      <c r="C33" s="537"/>
      <c r="D33" s="449"/>
      <c r="E33" s="540"/>
      <c r="F33" s="540"/>
      <c r="G33" s="540"/>
      <c r="H33" s="540"/>
      <c r="I33" s="540"/>
      <c r="J33" s="540"/>
      <c r="K33" s="540"/>
      <c r="L33" s="540"/>
      <c r="M33" s="543"/>
      <c r="N33" s="544"/>
      <c r="O33" s="437"/>
      <c r="P33" s="437"/>
      <c r="Q33" s="437"/>
    </row>
    <row r="34" spans="1:17" s="18" customFormat="1" hidden="1">
      <c r="A34" s="231" t="s">
        <v>445</v>
      </c>
      <c r="B34" s="204"/>
      <c r="C34" s="537" t="s">
        <v>41</v>
      </c>
      <c r="D34" s="537"/>
      <c r="E34" s="539">
        <f>'18.VĐTTXH'!C8</f>
        <v>8938523</v>
      </c>
      <c r="F34" s="540" t="s">
        <v>367</v>
      </c>
      <c r="G34" s="540" t="s">
        <v>367</v>
      </c>
      <c r="H34" s="539">
        <f>'18.VĐTTXH'!E8</f>
        <v>9682794.9499999993</v>
      </c>
      <c r="I34" s="540"/>
      <c r="J34" s="561" t="s">
        <v>367</v>
      </c>
      <c r="K34" s="561" t="s">
        <v>367</v>
      </c>
      <c r="L34" s="532">
        <f>'18.VĐTTXH'!G8</f>
        <v>108.32656525020968</v>
      </c>
      <c r="M34" s="571"/>
      <c r="N34" s="562"/>
      <c r="O34" s="512"/>
      <c r="P34" s="512"/>
      <c r="Q34" s="512"/>
    </row>
    <row r="35" spans="1:17" s="18" customFormat="1" hidden="1">
      <c r="A35" s="557" t="s">
        <v>427</v>
      </c>
      <c r="B35" s="204"/>
      <c r="C35" s="559" t="s">
        <v>422</v>
      </c>
      <c r="D35" s="449"/>
      <c r="E35" s="794">
        <f>'18.VĐTTXH'!C9</f>
        <v>1678692</v>
      </c>
      <c r="F35" s="513" t="s">
        <v>367</v>
      </c>
      <c r="G35" s="513" t="s">
        <v>367</v>
      </c>
      <c r="H35" s="513">
        <f>'18.VĐTTXH'!E9</f>
        <v>1723631.91</v>
      </c>
      <c r="I35" s="513"/>
      <c r="J35" s="513" t="s">
        <v>367</v>
      </c>
      <c r="K35" s="513" t="s">
        <v>367</v>
      </c>
      <c r="L35" s="540">
        <f>'18.VĐTTXH'!G9</f>
        <v>102.67707894003189</v>
      </c>
      <c r="M35" s="543"/>
      <c r="N35" s="544"/>
      <c r="O35" s="437"/>
      <c r="P35" s="437"/>
      <c r="Q35" s="437"/>
    </row>
    <row r="36" spans="1:17" s="18" customFormat="1" hidden="1">
      <c r="A36" s="557" t="s">
        <v>428</v>
      </c>
      <c r="B36" s="204"/>
      <c r="C36" s="559" t="s">
        <v>422</v>
      </c>
      <c r="D36" s="449"/>
      <c r="E36" s="794">
        <f>'18.VĐTTXH'!C16</f>
        <v>4109326</v>
      </c>
      <c r="F36" s="513" t="s">
        <v>367</v>
      </c>
      <c r="G36" s="513" t="s">
        <v>367</v>
      </c>
      <c r="H36" s="513">
        <f>'18.VĐTTXH'!E16</f>
        <v>4643191.54</v>
      </c>
      <c r="I36" s="513"/>
      <c r="J36" s="513" t="s">
        <v>367</v>
      </c>
      <c r="K36" s="513" t="s">
        <v>367</v>
      </c>
      <c r="L36" s="540">
        <f>'18.VĐTTXH'!G16</f>
        <v>112.99155968643032</v>
      </c>
      <c r="M36" s="543"/>
      <c r="N36" s="544"/>
      <c r="O36" s="437"/>
      <c r="P36" s="437"/>
      <c r="Q36" s="437"/>
    </row>
    <row r="37" spans="1:17" s="18" customFormat="1" hidden="1">
      <c r="A37" s="557" t="s">
        <v>429</v>
      </c>
      <c r="B37" s="204"/>
      <c r="C37" s="559" t="s">
        <v>422</v>
      </c>
      <c r="D37" s="449"/>
      <c r="E37" s="794">
        <f>'18.VĐTTXH'!C17</f>
        <v>3150505</v>
      </c>
      <c r="F37" s="513" t="s">
        <v>367</v>
      </c>
      <c r="G37" s="513" t="s">
        <v>367</v>
      </c>
      <c r="H37" s="513">
        <f>'18.VĐTTXH'!E17</f>
        <v>3315971.5</v>
      </c>
      <c r="I37" s="513"/>
      <c r="J37" s="513" t="s">
        <v>367</v>
      </c>
      <c r="K37" s="513" t="s">
        <v>367</v>
      </c>
      <c r="L37" s="540">
        <f>'18.VĐTTXH'!G17</f>
        <v>105.25206276454092</v>
      </c>
      <c r="M37" s="543"/>
      <c r="N37" s="544"/>
      <c r="O37" s="437"/>
      <c r="P37" s="437"/>
      <c r="Q37" s="437"/>
    </row>
    <row r="38" spans="1:17" s="18" customFormat="1">
      <c r="A38" s="231" t="s">
        <v>676</v>
      </c>
      <c r="B38" s="204"/>
      <c r="C38" s="537" t="s">
        <v>41</v>
      </c>
      <c r="D38" s="560">
        <v>639160</v>
      </c>
      <c r="E38" s="560">
        <v>1978827</v>
      </c>
      <c r="F38" s="561">
        <f>'19.VonNSNNthang'!C9</f>
        <v>514382</v>
      </c>
      <c r="G38" s="561">
        <f>'19.VonNSNNthang'!D9</f>
        <v>601581</v>
      </c>
      <c r="H38" s="561">
        <f>'19.VonNSNNthang'!E9</f>
        <v>2051550</v>
      </c>
      <c r="I38" s="561"/>
      <c r="J38" s="532">
        <f>G38/F38%</f>
        <v>116.9521872849361</v>
      </c>
      <c r="K38" s="532">
        <f>'19.VonNSNNthang'!F9</f>
        <v>94.120564490894296</v>
      </c>
      <c r="L38" s="532">
        <f>'19.VonNSNNthang'!H9</f>
        <v>103.67505598013369</v>
      </c>
      <c r="M38" s="555">
        <v>9632321</v>
      </c>
      <c r="N38" s="562"/>
      <c r="O38" s="512"/>
      <c r="P38" s="512"/>
      <c r="Q38" s="512"/>
    </row>
    <row r="39" spans="1:17" s="18" customFormat="1">
      <c r="A39" s="721" t="s">
        <v>30</v>
      </c>
      <c r="B39" s="204"/>
      <c r="C39" s="559" t="s">
        <v>422</v>
      </c>
      <c r="D39" s="563">
        <v>282500</v>
      </c>
      <c r="E39" s="563">
        <v>761173</v>
      </c>
      <c r="F39" s="513">
        <f>'19.VonNSNNthang'!C10</f>
        <v>197394</v>
      </c>
      <c r="G39" s="513">
        <f>'19.VonNSNNthang'!D10</f>
        <v>282220</v>
      </c>
      <c r="H39" s="513">
        <f>'19.VonNSNNthang'!E10</f>
        <v>778354</v>
      </c>
      <c r="I39" s="513"/>
      <c r="J39" s="540">
        <f t="shared" ref="J39:J41" si="1">G39/F39%</f>
        <v>142.972937373983</v>
      </c>
      <c r="K39" s="540">
        <f>'19.VonNSNNthang'!F10</f>
        <v>99.900884955752218</v>
      </c>
      <c r="L39" s="540">
        <f>'19.VonNSNNthang'!H10</f>
        <v>102.25717412467337</v>
      </c>
      <c r="M39" s="539">
        <v>4686558.95</v>
      </c>
      <c r="N39" s="544"/>
      <c r="O39" s="437"/>
      <c r="P39" s="437"/>
      <c r="Q39" s="437"/>
    </row>
    <row r="40" spans="1:17" s="18" customFormat="1">
      <c r="A40" s="721" t="s">
        <v>32</v>
      </c>
      <c r="B40" s="204"/>
      <c r="C40" s="559" t="s">
        <v>422</v>
      </c>
      <c r="D40" s="563">
        <v>166760</v>
      </c>
      <c r="E40" s="563">
        <v>790184</v>
      </c>
      <c r="F40" s="513">
        <f>'19.VonNSNNthang'!C17</f>
        <v>182360</v>
      </c>
      <c r="G40" s="513">
        <f>'19.VonNSNNthang'!D17</f>
        <v>182690</v>
      </c>
      <c r="H40" s="513">
        <f>'19.VonNSNNthang'!E17</f>
        <v>716129</v>
      </c>
      <c r="I40" s="513"/>
      <c r="J40" s="540">
        <f t="shared" si="1"/>
        <v>100.18096073700373</v>
      </c>
      <c r="K40" s="540">
        <f>'19.VonNSNNthang'!F17</f>
        <v>109.55265051571121</v>
      </c>
      <c r="L40" s="540">
        <f>'19.VonNSNNthang'!H17</f>
        <v>90.628132181871564</v>
      </c>
      <c r="M40" s="539">
        <v>2973685.8634490003</v>
      </c>
      <c r="N40" s="544"/>
      <c r="O40" s="437"/>
      <c r="P40" s="437"/>
      <c r="Q40" s="437"/>
    </row>
    <row r="41" spans="1:17" s="18" customFormat="1">
      <c r="A41" s="721" t="s">
        <v>33</v>
      </c>
      <c r="B41" s="538"/>
      <c r="C41" s="559" t="s">
        <v>422</v>
      </c>
      <c r="D41" s="563">
        <v>189900</v>
      </c>
      <c r="E41" s="563">
        <v>427470</v>
      </c>
      <c r="F41" s="513">
        <f>'19.VonNSNNthang'!C22</f>
        <v>134628</v>
      </c>
      <c r="G41" s="513">
        <f>'19.VonNSNNthang'!C22</f>
        <v>134628</v>
      </c>
      <c r="H41" s="513">
        <f>'19.VonNSNNthang'!E22</f>
        <v>557067</v>
      </c>
      <c r="I41" s="513"/>
      <c r="J41" s="540">
        <f t="shared" si="1"/>
        <v>100</v>
      </c>
      <c r="K41" s="540">
        <f>'19.VonNSNNthang'!F22</f>
        <v>71.969984202211691</v>
      </c>
      <c r="L41" s="540">
        <f>'19.VonNSNNthang'!H22</f>
        <v>130.31721524317496</v>
      </c>
      <c r="M41" s="564">
        <v>1972076.186551</v>
      </c>
      <c r="N41" s="544"/>
      <c r="O41" s="437"/>
      <c r="P41" s="437"/>
      <c r="Q41" s="437"/>
    </row>
    <row r="42" spans="1:17" s="18" customFormat="1">
      <c r="A42" s="538" t="s">
        <v>677</v>
      </c>
      <c r="B42" s="538"/>
      <c r="C42" s="537"/>
      <c r="D42" s="449"/>
      <c r="E42" s="449"/>
      <c r="F42" s="513"/>
      <c r="G42" s="513"/>
      <c r="H42" s="513"/>
      <c r="I42" s="513"/>
      <c r="J42" s="540"/>
      <c r="K42" s="540"/>
      <c r="L42" s="540"/>
      <c r="M42" s="543"/>
      <c r="N42" s="544"/>
    </row>
    <row r="43" spans="1:17">
      <c r="A43" s="554" t="s">
        <v>430</v>
      </c>
      <c r="B43" s="84" t="s">
        <v>431</v>
      </c>
      <c r="C43" s="542" t="s">
        <v>432</v>
      </c>
      <c r="D43" s="513" t="s">
        <v>367</v>
      </c>
      <c r="E43" s="513" t="s">
        <v>367</v>
      </c>
      <c r="F43" s="513" t="s">
        <v>367</v>
      </c>
      <c r="G43" s="513" t="s">
        <v>367</v>
      </c>
      <c r="H43" s="513">
        <f>'10.Doanh nghiep'!B5</f>
        <v>547</v>
      </c>
      <c r="I43" s="513"/>
      <c r="J43" s="513" t="s">
        <v>367</v>
      </c>
      <c r="K43" s="513" t="s">
        <v>367</v>
      </c>
      <c r="L43" s="540">
        <f>'10.Doanh nghiep'!E5</f>
        <v>118.91304347826087</v>
      </c>
      <c r="M43" s="513"/>
      <c r="N43" s="565"/>
    </row>
    <row r="44" spans="1:17">
      <c r="A44" s="554" t="s">
        <v>466</v>
      </c>
      <c r="B44" s="84" t="s">
        <v>431</v>
      </c>
      <c r="C44" s="542" t="s">
        <v>432</v>
      </c>
      <c r="D44" s="513" t="s">
        <v>367</v>
      </c>
      <c r="E44" s="513" t="s">
        <v>367</v>
      </c>
      <c r="F44" s="513" t="s">
        <v>367</v>
      </c>
      <c r="G44" s="513" t="s">
        <v>367</v>
      </c>
      <c r="H44" s="513">
        <f>'10.Doanh nghiep'!B27</f>
        <v>221</v>
      </c>
      <c r="I44" s="513"/>
      <c r="J44" s="513" t="s">
        <v>367</v>
      </c>
      <c r="K44" s="513" t="s">
        <v>367</v>
      </c>
      <c r="L44" s="540">
        <f>'10.Doanh nghiep'!E27</f>
        <v>117.55319148936171</v>
      </c>
      <c r="M44" s="513"/>
      <c r="N44" s="565"/>
    </row>
    <row r="45" spans="1:17">
      <c r="A45" s="554" t="s">
        <v>467</v>
      </c>
      <c r="B45" s="84" t="s">
        <v>433</v>
      </c>
      <c r="C45" s="542" t="s">
        <v>432</v>
      </c>
      <c r="D45" s="513" t="s">
        <v>367</v>
      </c>
      <c r="E45" s="513" t="s">
        <v>367</v>
      </c>
      <c r="F45" s="513" t="s">
        <v>367</v>
      </c>
      <c r="G45" s="513" t="s">
        <v>367</v>
      </c>
      <c r="H45" s="513">
        <f>'10.Doanh nghiep'!B25</f>
        <v>779</v>
      </c>
      <c r="I45" s="513"/>
      <c r="J45" s="513" t="s">
        <v>367</v>
      </c>
      <c r="K45" s="513" t="s">
        <v>367</v>
      </c>
      <c r="L45" s="540">
        <f>'10.Doanh nghiep'!E25</f>
        <v>127.07993474714519</v>
      </c>
      <c r="M45" s="513"/>
      <c r="N45" s="565"/>
    </row>
    <row r="46" spans="1:17">
      <c r="A46" s="554" t="s">
        <v>468</v>
      </c>
      <c r="B46" s="84" t="s">
        <v>431</v>
      </c>
      <c r="C46" s="542" t="s">
        <v>432</v>
      </c>
      <c r="D46" s="513" t="s">
        <v>367</v>
      </c>
      <c r="E46" s="513" t="s">
        <v>367</v>
      </c>
      <c r="F46" s="513" t="s">
        <v>367</v>
      </c>
      <c r="G46" s="513" t="s">
        <v>367</v>
      </c>
      <c r="H46" s="513">
        <f>'10.Doanh nghiep'!B26</f>
        <v>72</v>
      </c>
      <c r="I46" s="513"/>
      <c r="J46" s="513" t="s">
        <v>367</v>
      </c>
      <c r="K46" s="513" t="s">
        <v>367</v>
      </c>
      <c r="L46" s="540">
        <f>'10.Doanh nghiep'!E26</f>
        <v>112.5</v>
      </c>
      <c r="M46" s="513"/>
      <c r="N46" s="565"/>
    </row>
    <row r="47" spans="1:17">
      <c r="A47" s="538" t="s">
        <v>682</v>
      </c>
      <c r="B47" s="84"/>
      <c r="D47" s="449"/>
      <c r="E47" s="449"/>
      <c r="F47" s="548"/>
      <c r="G47" s="513"/>
      <c r="H47" s="513"/>
      <c r="I47" s="513"/>
      <c r="J47" s="540"/>
      <c r="K47" s="540"/>
      <c r="L47" s="549"/>
      <c r="M47" s="566"/>
      <c r="N47" s="544"/>
    </row>
    <row r="48" spans="1:17">
      <c r="A48" s="567" t="s">
        <v>683</v>
      </c>
      <c r="B48" s="84"/>
      <c r="D48" s="449"/>
      <c r="E48" s="449"/>
      <c r="F48" s="513"/>
      <c r="G48" s="513"/>
      <c r="H48" s="513"/>
      <c r="I48" s="513"/>
      <c r="J48" s="540"/>
      <c r="K48" s="540"/>
      <c r="L48" s="549"/>
      <c r="M48" s="566"/>
      <c r="N48" s="544"/>
    </row>
    <row r="49" spans="1:16">
      <c r="A49" s="554" t="s">
        <v>434</v>
      </c>
      <c r="B49" s="84"/>
      <c r="C49" s="449" t="s">
        <v>435</v>
      </c>
      <c r="D49" s="449" t="s">
        <v>367</v>
      </c>
      <c r="E49" s="449" t="s">
        <v>367</v>
      </c>
      <c r="F49" s="513" t="s">
        <v>367</v>
      </c>
      <c r="G49" s="513" t="s">
        <v>367</v>
      </c>
      <c r="H49" s="513">
        <f>'21.Thu hut dau tu'!B6</f>
        <v>16</v>
      </c>
      <c r="I49" s="513"/>
      <c r="J49" s="513" t="s">
        <v>367</v>
      </c>
      <c r="K49" s="513" t="s">
        <v>367</v>
      </c>
      <c r="L49" s="549">
        <f>'21.Thu hut dau tu'!F6</f>
        <v>133.33333333333334</v>
      </c>
      <c r="M49" s="566"/>
      <c r="N49" s="544"/>
      <c r="O49" s="438"/>
      <c r="P49" s="439"/>
    </row>
    <row r="50" spans="1:16">
      <c r="A50" s="554" t="s">
        <v>436</v>
      </c>
      <c r="B50" s="567"/>
      <c r="C50" s="449" t="s">
        <v>123</v>
      </c>
      <c r="D50" s="449" t="s">
        <v>367</v>
      </c>
      <c r="E50" s="449" t="s">
        <v>367</v>
      </c>
      <c r="F50" s="513" t="s">
        <v>367</v>
      </c>
      <c r="G50" s="513" t="s">
        <v>367</v>
      </c>
      <c r="H50" s="513">
        <f>'21.Thu hut dau tu'!D6</f>
        <v>1841.2571639999999</v>
      </c>
      <c r="I50" s="513"/>
      <c r="J50" s="513" t="s">
        <v>367</v>
      </c>
      <c r="K50" s="513" t="s">
        <v>367</v>
      </c>
      <c r="L50" s="549">
        <f>'21.Thu hut dau tu'!H6</f>
        <v>87.701046645105677</v>
      </c>
      <c r="M50" s="566">
        <v>5500</v>
      </c>
      <c r="N50" s="544">
        <f>H50/M50%</f>
        <v>33.47740298181818</v>
      </c>
    </row>
    <row r="51" spans="1:16">
      <c r="A51" s="84" t="s">
        <v>684</v>
      </c>
      <c r="B51" s="84" t="s">
        <v>437</v>
      </c>
      <c r="D51" s="449"/>
      <c r="E51" s="449"/>
      <c r="F51" s="513"/>
      <c r="G51" s="513"/>
      <c r="H51" s="513"/>
      <c r="I51" s="513"/>
      <c r="J51" s="540"/>
      <c r="K51" s="540" t="str">
        <f t="shared" ref="K51" si="2">IFERROR(G51/D51%,"")</f>
        <v/>
      </c>
      <c r="L51" s="549"/>
      <c r="M51" s="566"/>
      <c r="N51" s="544"/>
    </row>
    <row r="52" spans="1:16">
      <c r="A52" s="554" t="s">
        <v>434</v>
      </c>
      <c r="B52" s="84"/>
      <c r="C52" s="449" t="s">
        <v>435</v>
      </c>
      <c r="D52" s="449" t="s">
        <v>367</v>
      </c>
      <c r="E52" s="449" t="s">
        <v>367</v>
      </c>
      <c r="F52" s="513" t="s">
        <v>367</v>
      </c>
      <c r="G52" s="513" t="s">
        <v>367</v>
      </c>
      <c r="H52" s="513">
        <f>'21.Thu hut dau tu'!B11</f>
        <v>27</v>
      </c>
      <c r="I52" s="513"/>
      <c r="J52" s="513" t="s">
        <v>367</v>
      </c>
      <c r="K52" s="513" t="s">
        <v>367</v>
      </c>
      <c r="L52" s="549">
        <f>'21.Thu hut dau tu'!F11</f>
        <v>79.411764705882348</v>
      </c>
      <c r="M52" s="566"/>
      <c r="N52" s="544"/>
    </row>
    <row r="53" spans="1:16">
      <c r="A53" s="554" t="s">
        <v>436</v>
      </c>
      <c r="B53" s="567"/>
      <c r="C53" s="449" t="s">
        <v>438</v>
      </c>
      <c r="D53" s="449" t="s">
        <v>367</v>
      </c>
      <c r="E53" s="449" t="s">
        <v>367</v>
      </c>
      <c r="F53" s="513" t="s">
        <v>367</v>
      </c>
      <c r="G53" s="513" t="s">
        <v>367</v>
      </c>
      <c r="H53" s="513">
        <f>'21.Thu hut dau tu'!D11</f>
        <v>163.16908699999999</v>
      </c>
      <c r="I53" s="513"/>
      <c r="J53" s="513" t="s">
        <v>367</v>
      </c>
      <c r="K53" s="513" t="s">
        <v>367</v>
      </c>
      <c r="L53" s="549">
        <f>'21.Thu hut dau tu'!H11</f>
        <v>44.940009970199569</v>
      </c>
      <c r="M53" s="566">
        <v>400</v>
      </c>
      <c r="N53" s="544">
        <f>H53/M53%</f>
        <v>40.792271749999998</v>
      </c>
    </row>
    <row r="54" spans="1:16" s="18" customFormat="1">
      <c r="A54" s="18" t="s">
        <v>685</v>
      </c>
      <c r="B54" s="538" t="s">
        <v>439</v>
      </c>
      <c r="C54" s="537" t="s">
        <v>41</v>
      </c>
      <c r="D54" s="561" t="s">
        <v>367</v>
      </c>
      <c r="E54" s="561" t="s">
        <v>367</v>
      </c>
      <c r="F54" s="561" t="s">
        <v>367</v>
      </c>
      <c r="G54" s="561" t="s">
        <v>367</v>
      </c>
      <c r="H54" s="561">
        <f>'15.Thu NSNN'!B7</f>
        <v>11144018.28875</v>
      </c>
      <c r="I54" s="561"/>
      <c r="J54" s="561" t="s">
        <v>367</v>
      </c>
      <c r="K54" s="561" t="s">
        <v>367</v>
      </c>
      <c r="L54" s="550">
        <f>'15.Thu NSNN'!C7</f>
        <v>115.34207834475123</v>
      </c>
      <c r="M54" s="568">
        <v>31765000</v>
      </c>
      <c r="N54" s="562">
        <f>H54/M54%</f>
        <v>35.082695698882418</v>
      </c>
      <c r="O54" s="514"/>
    </row>
    <row r="55" spans="1:16" s="18" customFormat="1">
      <c r="A55" s="18" t="s">
        <v>686</v>
      </c>
      <c r="B55" s="538" t="s">
        <v>440</v>
      </c>
      <c r="C55" s="537" t="s">
        <v>41</v>
      </c>
      <c r="D55" s="561" t="s">
        <v>367</v>
      </c>
      <c r="E55" s="561" t="s">
        <v>367</v>
      </c>
      <c r="F55" s="561" t="s">
        <v>367</v>
      </c>
      <c r="G55" s="561" t="s">
        <v>367</v>
      </c>
      <c r="H55" s="561">
        <f>'16.Chi NSNN'!B7</f>
        <v>8751224.5480729993</v>
      </c>
      <c r="I55" s="561"/>
      <c r="J55" s="561" t="s">
        <v>367</v>
      </c>
      <c r="K55" s="561" t="s">
        <v>367</v>
      </c>
      <c r="L55" s="550">
        <f>'16.Chi NSNN'!C7</f>
        <v>89.731039774651165</v>
      </c>
      <c r="M55" s="568">
        <v>21398107</v>
      </c>
      <c r="N55" s="562">
        <f>H55/M55%</f>
        <v>40.897190335916157</v>
      </c>
      <c r="O55" s="514"/>
    </row>
    <row r="56" spans="1:16" s="18" customFormat="1">
      <c r="A56" s="18" t="s">
        <v>687</v>
      </c>
      <c r="B56" s="569"/>
      <c r="C56" s="570"/>
      <c r="D56" s="537"/>
      <c r="E56" s="537"/>
      <c r="F56" s="561"/>
      <c r="G56" s="561"/>
      <c r="H56" s="561"/>
      <c r="I56" s="561"/>
      <c r="J56" s="532"/>
      <c r="K56" s="532"/>
      <c r="L56" s="532"/>
      <c r="M56" s="571"/>
      <c r="N56" s="562"/>
    </row>
    <row r="57" spans="1:16" ht="31.5">
      <c r="A57" s="554" t="s">
        <v>543</v>
      </c>
      <c r="B57" s="84" t="s">
        <v>441</v>
      </c>
      <c r="C57" s="449" t="s">
        <v>123</v>
      </c>
      <c r="D57" s="513" t="s">
        <v>367</v>
      </c>
      <c r="E57" s="513" t="s">
        <v>367</v>
      </c>
      <c r="F57" s="513" t="s">
        <v>367</v>
      </c>
      <c r="G57" s="513">
        <f>'17.NHNN'!D6</f>
        <v>145371</v>
      </c>
      <c r="H57" s="513" t="s">
        <v>367</v>
      </c>
      <c r="I57" s="513"/>
      <c r="J57" s="513" t="s">
        <v>367</v>
      </c>
      <c r="K57" s="540">
        <f>'17.NHNN'!E6</f>
        <v>103.73861787457541</v>
      </c>
      <c r="L57" s="513" t="s">
        <v>367</v>
      </c>
      <c r="M57" s="513"/>
      <c r="N57" s="544"/>
    </row>
    <row r="58" spans="1:16" ht="31.5">
      <c r="A58" s="722" t="s">
        <v>544</v>
      </c>
      <c r="B58" s="557" t="s">
        <v>442</v>
      </c>
      <c r="C58" s="449" t="s">
        <v>123</v>
      </c>
      <c r="D58" s="513" t="s">
        <v>367</v>
      </c>
      <c r="E58" s="513" t="s">
        <v>367</v>
      </c>
      <c r="F58" s="513" t="s">
        <v>367</v>
      </c>
      <c r="G58" s="513">
        <f>'17.NHNN'!D16</f>
        <v>149489</v>
      </c>
      <c r="H58" s="513" t="s">
        <v>367</v>
      </c>
      <c r="I58" s="513"/>
      <c r="J58" s="513" t="s">
        <v>367</v>
      </c>
      <c r="K58" s="540">
        <f>'17.NHNN'!E16</f>
        <v>104.04301224944321</v>
      </c>
      <c r="L58" s="513" t="s">
        <v>367</v>
      </c>
      <c r="M58" s="513"/>
      <c r="N58" s="544"/>
    </row>
    <row r="59" spans="1:16" s="18" customFormat="1">
      <c r="A59" s="723" t="s">
        <v>469</v>
      </c>
      <c r="C59" s="537" t="s">
        <v>417</v>
      </c>
      <c r="D59" s="449"/>
      <c r="E59" s="449"/>
      <c r="F59" s="513" t="s">
        <v>367</v>
      </c>
      <c r="G59" s="543">
        <f>'17.NHNN'!D31</f>
        <v>0.92</v>
      </c>
      <c r="H59" s="513" t="s">
        <v>367</v>
      </c>
      <c r="I59" s="543"/>
      <c r="J59" s="513" t="s">
        <v>367</v>
      </c>
      <c r="K59" s="540" t="s">
        <v>367</v>
      </c>
      <c r="L59" s="513" t="s">
        <v>367</v>
      </c>
      <c r="M59" s="513"/>
      <c r="N59" s="544"/>
    </row>
    <row r="60" spans="1:16" s="18" customFormat="1" hidden="1">
      <c r="A60" s="18" t="s">
        <v>587</v>
      </c>
      <c r="B60" s="538"/>
      <c r="C60" s="537" t="s">
        <v>438</v>
      </c>
      <c r="D60" s="560"/>
      <c r="E60" s="560"/>
      <c r="F60" s="561"/>
      <c r="G60" s="720">
        <v>1192.27218944314</v>
      </c>
      <c r="H60" s="561">
        <f>'22.Xuatkhau'!B4/1000000</f>
        <v>3463.8330735541458</v>
      </c>
      <c r="I60" s="561"/>
      <c r="J60" s="561" t="s">
        <v>367</v>
      </c>
      <c r="K60" s="561" t="s">
        <v>367</v>
      </c>
      <c r="L60" s="532">
        <f>'22.Xuatkhau'!C4</f>
        <v>99.594743704897922</v>
      </c>
      <c r="M60" s="561"/>
      <c r="N60" s="562"/>
    </row>
    <row r="61" spans="1:16" s="18" customFormat="1" hidden="1">
      <c r="A61" s="18" t="s">
        <v>588</v>
      </c>
      <c r="B61" s="538"/>
      <c r="C61" s="537" t="s">
        <v>438</v>
      </c>
      <c r="D61" s="560"/>
      <c r="E61" s="560"/>
      <c r="F61" s="561"/>
      <c r="G61" s="561">
        <v>1416.9521387785999</v>
      </c>
      <c r="H61" s="561">
        <f>'23. Nhapkhau'!B4/1000000</f>
        <v>3149.1287092726311</v>
      </c>
      <c r="I61" s="561"/>
      <c r="J61" s="561" t="s">
        <v>367</v>
      </c>
      <c r="K61" s="561" t="s">
        <v>367</v>
      </c>
      <c r="L61" s="532">
        <f>'23. Nhapkhau'!C4</f>
        <v>84.262178810364503</v>
      </c>
      <c r="M61" s="561"/>
      <c r="N61" s="562"/>
    </row>
    <row r="62" spans="1:16" s="18" customFormat="1" ht="31.5">
      <c r="A62" s="538" t="s">
        <v>688</v>
      </c>
      <c r="B62" s="538" t="s">
        <v>443</v>
      </c>
      <c r="C62" s="572" t="s">
        <v>417</v>
      </c>
      <c r="D62" s="573"/>
      <c r="E62" s="573"/>
      <c r="F62" s="561" t="s">
        <v>367</v>
      </c>
      <c r="G62" s="561" t="s">
        <v>367</v>
      </c>
      <c r="H62" s="561" t="s">
        <v>367</v>
      </c>
      <c r="I62" s="574"/>
      <c r="J62" s="532">
        <f>'24.CPI'!E6</f>
        <v>99.613699999999994</v>
      </c>
      <c r="K62" s="532">
        <f>'24.CPI'!C6</f>
        <v>103.1221</v>
      </c>
      <c r="L62" s="532">
        <f>'24.CPI'!F6</f>
        <v>102.18600000000001</v>
      </c>
      <c r="M62" s="562"/>
      <c r="N62" s="562"/>
    </row>
    <row r="64" spans="1:16">
      <c r="F64" s="515"/>
    </row>
    <row r="65" spans="6:7">
      <c r="F65" s="515"/>
      <c r="G65" s="515"/>
    </row>
  </sheetData>
  <mergeCells count="11">
    <mergeCell ref="A1:L1"/>
    <mergeCell ref="A2:L2"/>
    <mergeCell ref="N3:N4"/>
    <mergeCell ref="A3:A4"/>
    <mergeCell ref="B3:B4"/>
    <mergeCell ref="C3:C4"/>
    <mergeCell ref="D3:E3"/>
    <mergeCell ref="F3:H3"/>
    <mergeCell ref="J3:K3"/>
    <mergeCell ref="L3:L4"/>
    <mergeCell ref="M3:M4"/>
  </mergeCells>
  <pageMargins left="0.49" right="0.46" top="0.38" bottom="0.44" header="0.3" footer="0.3"/>
  <pageSetup paperSize="9" scale="67" fitToHeight="0" orientation="portrait" horizontalDpi="300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I32"/>
  <sheetViews>
    <sheetView zoomScaleNormal="100" workbookViewId="0">
      <selection activeCell="O11" sqref="O11"/>
    </sheetView>
  </sheetViews>
  <sheetFormatPr defaultColWidth="8.25" defaultRowHeight="15.75"/>
  <cols>
    <col min="1" max="1" width="27.875" style="24" bestFit="1" customWidth="1"/>
    <col min="2" max="2" width="9.125" style="24" customWidth="1"/>
    <col min="3" max="3" width="10.375" style="24" customWidth="1"/>
    <col min="4" max="4" width="12.875" style="24" customWidth="1"/>
    <col min="5" max="6" width="12.625" style="24" customWidth="1"/>
    <col min="7" max="7" width="8.25" style="24"/>
    <col min="8" max="8" width="4.875" style="24" customWidth="1"/>
    <col min="9" max="9" width="8.875" style="24" bestFit="1" customWidth="1"/>
    <col min="10" max="16384" width="8.25" style="24"/>
  </cols>
  <sheetData>
    <row r="1" spans="1:9" ht="20.100000000000001" customHeight="1">
      <c r="A1" s="899" t="s">
        <v>624</v>
      </c>
      <c r="B1" s="899"/>
      <c r="C1" s="899"/>
      <c r="D1" s="899"/>
      <c r="E1" s="899"/>
      <c r="F1" s="899"/>
    </row>
    <row r="2" spans="1:9" ht="20.100000000000001" customHeight="1">
      <c r="A2" s="899"/>
      <c r="B2" s="899"/>
      <c r="C2" s="899"/>
      <c r="D2" s="899"/>
      <c r="E2" s="899"/>
      <c r="F2" s="899"/>
    </row>
    <row r="3" spans="1:9" ht="15" customHeight="1">
      <c r="A3" s="23"/>
    </row>
    <row r="4" spans="1:9" ht="15" customHeight="1">
      <c r="A4" s="105"/>
      <c r="E4" s="890" t="s">
        <v>326</v>
      </c>
      <c r="F4" s="890"/>
    </row>
    <row r="5" spans="1:9" customFormat="1" ht="63">
      <c r="A5" s="318"/>
      <c r="B5" s="264" t="s">
        <v>625</v>
      </c>
      <c r="C5" s="264" t="s">
        <v>626</v>
      </c>
      <c r="D5" s="264" t="s">
        <v>627</v>
      </c>
      <c r="E5" s="264" t="s">
        <v>628</v>
      </c>
      <c r="F5" s="621" t="s">
        <v>629</v>
      </c>
    </row>
    <row r="6" spans="1:9" ht="24.95" customHeight="1">
      <c r="A6" s="22" t="s">
        <v>1</v>
      </c>
      <c r="B6" s="195">
        <v>767375.68099999998</v>
      </c>
      <c r="C6" s="195">
        <v>777620.47</v>
      </c>
      <c r="D6" s="576">
        <v>2957994.7209999999</v>
      </c>
      <c r="E6" s="182">
        <v>113.36942407982491</v>
      </c>
      <c r="F6" s="182">
        <v>111.20690343632141</v>
      </c>
      <c r="H6" s="138"/>
      <c r="I6" s="137"/>
    </row>
    <row r="7" spans="1:9" ht="24.95" customHeight="1">
      <c r="A7" s="319" t="s">
        <v>177</v>
      </c>
      <c r="B7" s="195"/>
      <c r="C7" s="195"/>
      <c r="D7" s="576"/>
      <c r="E7" s="182"/>
      <c r="F7" s="182"/>
      <c r="H7" s="138"/>
      <c r="I7" s="137"/>
    </row>
    <row r="8" spans="1:9" ht="24.95" customHeight="1">
      <c r="A8" s="191" t="s">
        <v>178</v>
      </c>
      <c r="B8" s="195">
        <v>181296.8</v>
      </c>
      <c r="C8" s="195">
        <v>175314.13</v>
      </c>
      <c r="D8" s="576">
        <v>670449.99</v>
      </c>
      <c r="E8" s="182">
        <v>121.90055955009038</v>
      </c>
      <c r="F8" s="182">
        <v>125.9016307982029</v>
      </c>
      <c r="H8" s="138"/>
      <c r="I8" s="137"/>
    </row>
    <row r="9" spans="1:9" ht="24.95" customHeight="1">
      <c r="A9" s="320" t="s">
        <v>16</v>
      </c>
      <c r="B9" s="196">
        <v>181206.37</v>
      </c>
      <c r="C9" s="196">
        <v>175225.03</v>
      </c>
      <c r="D9" s="577">
        <v>670067.32000000007</v>
      </c>
      <c r="E9" s="194">
        <v>121.96375214937366</v>
      </c>
      <c r="F9" s="194">
        <v>125.97114238038832</v>
      </c>
      <c r="H9" s="136"/>
      <c r="I9" s="137"/>
    </row>
    <row r="10" spans="1:9" ht="24.95" customHeight="1">
      <c r="A10" s="320" t="s">
        <v>40</v>
      </c>
      <c r="B10" s="196">
        <v>90.43</v>
      </c>
      <c r="C10" s="196">
        <v>89.1</v>
      </c>
      <c r="D10" s="577">
        <v>382.66999999999996</v>
      </c>
      <c r="E10" s="194">
        <v>60.378125635291724</v>
      </c>
      <c r="F10" s="194">
        <v>64.032023943395458</v>
      </c>
      <c r="H10" s="139"/>
      <c r="I10" s="137"/>
    </row>
    <row r="11" spans="1:9" s="23" customFormat="1" ht="24.95" customHeight="1">
      <c r="A11" s="191" t="s">
        <v>179</v>
      </c>
      <c r="B11" s="195">
        <v>495716.06099999999</v>
      </c>
      <c r="C11" s="195">
        <v>508078.64</v>
      </c>
      <c r="D11" s="578">
        <v>1929984.9109999998</v>
      </c>
      <c r="E11" s="193">
        <v>107.03432350178618</v>
      </c>
      <c r="F11" s="193">
        <v>102.40571534645665</v>
      </c>
      <c r="H11" s="138"/>
      <c r="I11" s="485"/>
    </row>
    <row r="12" spans="1:9" ht="24.95" customHeight="1">
      <c r="A12" s="320" t="s">
        <v>16</v>
      </c>
      <c r="B12" s="196">
        <v>360340.951</v>
      </c>
      <c r="C12" s="196">
        <v>367344.02</v>
      </c>
      <c r="D12" s="577">
        <v>1394305.7209999999</v>
      </c>
      <c r="E12" s="194">
        <v>114.38706622588033</v>
      </c>
      <c r="F12" s="194">
        <v>107.46689226225314</v>
      </c>
      <c r="H12" s="139"/>
      <c r="I12" s="137"/>
    </row>
    <row r="13" spans="1:9" ht="24.95" customHeight="1">
      <c r="A13" s="320" t="s">
        <v>40</v>
      </c>
      <c r="B13" s="196">
        <v>135375.10999999999</v>
      </c>
      <c r="C13" s="196">
        <v>140734.62</v>
      </c>
      <c r="D13" s="577">
        <v>535679.18999999994</v>
      </c>
      <c r="E13" s="194">
        <v>91.656109594522476</v>
      </c>
      <c r="F13" s="194">
        <v>91.223294904917253</v>
      </c>
      <c r="H13" s="136"/>
      <c r="I13" s="137"/>
    </row>
    <row r="14" spans="1:9" ht="24.95" customHeight="1">
      <c r="A14" s="191" t="s">
        <v>180</v>
      </c>
      <c r="B14" s="195">
        <v>40714.82</v>
      </c>
      <c r="C14" s="195">
        <v>43937.7</v>
      </c>
      <c r="D14" s="578">
        <v>161321.77000000002</v>
      </c>
      <c r="E14" s="193">
        <v>99.148304427855678</v>
      </c>
      <c r="F14" s="193">
        <v>100.50229182427621</v>
      </c>
      <c r="H14" s="136"/>
      <c r="I14" s="137"/>
    </row>
    <row r="15" spans="1:9" s="23" customFormat="1" ht="24.95" customHeight="1">
      <c r="A15" s="191" t="s">
        <v>327</v>
      </c>
      <c r="B15" s="195">
        <v>49648</v>
      </c>
      <c r="C15" s="195">
        <v>50290</v>
      </c>
      <c r="D15" s="578">
        <v>196238.05</v>
      </c>
      <c r="E15" s="193">
        <v>217.73164239536843</v>
      </c>
      <c r="F15" s="193">
        <v>238.66870975845328</v>
      </c>
      <c r="H15" s="215"/>
      <c r="I15" s="485"/>
    </row>
    <row r="16" spans="1:9" ht="24.95" customHeight="1">
      <c r="A16" s="180"/>
      <c r="B16" s="196"/>
      <c r="C16" s="196"/>
      <c r="D16" s="194"/>
      <c r="E16" s="194"/>
      <c r="F16" s="194"/>
      <c r="H16" s="136"/>
      <c r="I16" s="137"/>
    </row>
    <row r="17" spans="1:9" ht="24.95" customHeight="1">
      <c r="A17" s="180"/>
      <c r="B17" s="196"/>
      <c r="C17" s="196"/>
      <c r="D17" s="194"/>
      <c r="E17" s="194"/>
      <c r="F17" s="194"/>
      <c r="H17" s="139"/>
      <c r="I17" s="137"/>
    </row>
    <row r="18" spans="1:9" ht="24.95" customHeight="1">
      <c r="A18" s="180"/>
      <c r="B18" s="195"/>
      <c r="C18" s="195"/>
      <c r="D18" s="193"/>
      <c r="E18" s="193"/>
      <c r="F18" s="193"/>
      <c r="H18" s="138"/>
      <c r="I18" s="137"/>
    </row>
    <row r="19" spans="1:9" ht="24.95" customHeight="1">
      <c r="A19" s="180"/>
      <c r="B19" s="196"/>
      <c r="C19" s="196"/>
      <c r="D19" s="194"/>
      <c r="E19" s="194"/>
      <c r="F19" s="194"/>
    </row>
    <row r="20" spans="1:9" s="23" customFormat="1" ht="24.95" customHeight="1">
      <c r="A20" s="191"/>
      <c r="B20" s="195"/>
      <c r="C20" s="195"/>
      <c r="D20" s="193"/>
      <c r="E20" s="193"/>
      <c r="F20" s="193"/>
    </row>
    <row r="21" spans="1:9" ht="24.95" customHeight="1">
      <c r="A21" s="180"/>
      <c r="B21" s="181"/>
      <c r="C21" s="181"/>
      <c r="D21" s="183"/>
      <c r="E21" s="183"/>
      <c r="F21" s="183"/>
    </row>
    <row r="22" spans="1:9" ht="24.95" customHeight="1">
      <c r="A22" s="180"/>
      <c r="B22" s="181"/>
      <c r="C22" s="181"/>
      <c r="D22" s="183"/>
      <c r="E22" s="183"/>
      <c r="F22" s="183"/>
    </row>
    <row r="23" spans="1:9" ht="20.100000000000001" customHeight="1">
      <c r="A23" s="180"/>
      <c r="B23" s="181"/>
      <c r="C23" s="181"/>
      <c r="D23" s="183"/>
      <c r="E23" s="183"/>
      <c r="F23" s="183"/>
    </row>
    <row r="24" spans="1:9" ht="20.100000000000001" customHeight="1">
      <c r="A24" s="180"/>
      <c r="B24" s="181"/>
      <c r="C24" s="181"/>
      <c r="D24" s="183"/>
      <c r="E24" s="183"/>
      <c r="F24" s="183"/>
    </row>
    <row r="25" spans="1:9" ht="20.100000000000001" customHeight="1">
      <c r="A25" s="180"/>
      <c r="B25" s="181"/>
      <c r="C25" s="181"/>
      <c r="D25" s="183"/>
      <c r="E25" s="183"/>
      <c r="F25" s="183"/>
    </row>
    <row r="26" spans="1:9" s="23" customFormat="1" ht="20.100000000000001" customHeight="1">
      <c r="A26" s="117"/>
      <c r="B26" s="184"/>
      <c r="C26" s="184"/>
      <c r="D26" s="185"/>
      <c r="E26" s="185"/>
      <c r="F26" s="185"/>
    </row>
    <row r="27" spans="1:9" ht="20.100000000000001" customHeight="1">
      <c r="A27" s="180"/>
      <c r="B27" s="181"/>
      <c r="C27" s="181"/>
      <c r="D27" s="183"/>
      <c r="E27" s="183"/>
      <c r="F27" s="183"/>
    </row>
    <row r="28" spans="1:9" ht="20.100000000000001" customHeight="1">
      <c r="A28" s="180"/>
      <c r="B28" s="181"/>
      <c r="C28" s="181"/>
      <c r="D28" s="183"/>
      <c r="E28" s="183"/>
      <c r="F28" s="183"/>
    </row>
    <row r="29" spans="1:9" ht="20.100000000000001" customHeight="1">
      <c r="A29" s="180"/>
      <c r="B29" s="181"/>
      <c r="C29" s="181"/>
      <c r="D29" s="183"/>
      <c r="E29" s="183"/>
      <c r="F29" s="183"/>
    </row>
    <row r="30" spans="1:9" ht="20.100000000000001" customHeight="1">
      <c r="A30" s="180"/>
      <c r="B30" s="181"/>
      <c r="C30" s="181"/>
      <c r="D30" s="183"/>
      <c r="E30" s="183"/>
      <c r="F30" s="183"/>
    </row>
    <row r="31" spans="1:9" ht="20.100000000000001" customHeight="1">
      <c r="A31" s="180"/>
      <c r="B31" s="181"/>
      <c r="C31" s="181"/>
      <c r="D31" s="183"/>
      <c r="E31" s="183"/>
      <c r="F31" s="183"/>
    </row>
    <row r="32" spans="1:9" ht="20.100000000000001" customHeight="1"/>
  </sheetData>
  <mergeCells count="2">
    <mergeCell ref="E4:F4"/>
    <mergeCell ref="A1:F2"/>
  </mergeCells>
  <pageMargins left="1.1811023622047245" right="0.78740157480314965" top="0.78740157480314965" bottom="0.78740157480314965" header="0" footer="0"/>
  <pageSetup paperSize="9" scale="88" fitToHeight="0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F28"/>
  <sheetViews>
    <sheetView workbookViewId="0">
      <selection activeCell="B8" sqref="B8"/>
    </sheetView>
  </sheetViews>
  <sheetFormatPr defaultColWidth="8.25" defaultRowHeight="15.75"/>
  <cols>
    <col min="1" max="1" width="22.25" style="24" customWidth="1"/>
    <col min="2" max="2" width="12.625" style="24" customWidth="1"/>
    <col min="3" max="3" width="12.25" style="24" customWidth="1"/>
    <col min="4" max="4" width="12.875" style="24" customWidth="1"/>
    <col min="5" max="5" width="11.5" style="24" customWidth="1"/>
    <col min="6" max="6" width="8.875" style="24" bestFit="1" customWidth="1"/>
    <col min="7" max="16384" width="8.25" style="24"/>
  </cols>
  <sheetData>
    <row r="1" spans="1:6" ht="20.100000000000001" customHeight="1">
      <c r="A1" s="836" t="s">
        <v>476</v>
      </c>
      <c r="B1" s="836"/>
      <c r="C1" s="836"/>
      <c r="D1" s="836"/>
      <c r="E1" s="836"/>
    </row>
    <row r="2" spans="1:6" ht="20.100000000000001" customHeight="1">
      <c r="A2" s="836" t="s">
        <v>576</v>
      </c>
      <c r="B2" s="836"/>
      <c r="C2" s="836"/>
      <c r="D2" s="836"/>
      <c r="E2" s="836"/>
    </row>
    <row r="3" spans="1:6" ht="15" customHeight="1">
      <c r="A3" s="23"/>
    </row>
    <row r="4" spans="1:6" ht="15" customHeight="1">
      <c r="A4" s="105"/>
      <c r="D4" s="93"/>
    </row>
    <row r="5" spans="1:6" s="1" customFormat="1" ht="20.100000000000001" customHeight="1">
      <c r="A5" s="579"/>
      <c r="B5" s="580" t="s">
        <v>2</v>
      </c>
      <c r="C5" s="580" t="s">
        <v>7</v>
      </c>
      <c r="D5" s="893" t="s">
        <v>70</v>
      </c>
      <c r="E5" s="893"/>
    </row>
    <row r="6" spans="1:6" s="1" customFormat="1" ht="20.100000000000001" customHeight="1">
      <c r="A6" s="46"/>
      <c r="B6" s="37" t="s">
        <v>479</v>
      </c>
      <c r="C6" s="37" t="s">
        <v>549</v>
      </c>
      <c r="D6" s="37" t="s">
        <v>577</v>
      </c>
      <c r="E6" s="37" t="s">
        <v>550</v>
      </c>
    </row>
    <row r="7" spans="1:6" s="1" customFormat="1" ht="20.100000000000001" customHeight="1">
      <c r="A7" s="46"/>
      <c r="B7" s="11" t="s">
        <v>278</v>
      </c>
      <c r="C7" s="11" t="s">
        <v>532</v>
      </c>
      <c r="D7" s="11" t="s">
        <v>278</v>
      </c>
      <c r="E7" s="11" t="s">
        <v>532</v>
      </c>
    </row>
    <row r="8" spans="1:6" ht="24.95" customHeight="1">
      <c r="A8" s="22" t="s">
        <v>1</v>
      </c>
      <c r="B8" s="186">
        <v>2251352.6410000003</v>
      </c>
      <c r="C8" s="186">
        <v>2141142.5</v>
      </c>
      <c r="D8" s="188">
        <v>115.43950139543375</v>
      </c>
      <c r="E8" s="188">
        <v>108.46803461694915</v>
      </c>
      <c r="F8" s="136"/>
    </row>
    <row r="9" spans="1:6" ht="24.95" customHeight="1">
      <c r="A9" s="190" t="s">
        <v>177</v>
      </c>
      <c r="B9" s="186"/>
      <c r="C9" s="186"/>
      <c r="D9" s="186"/>
      <c r="E9" s="255"/>
      <c r="F9" s="136"/>
    </row>
    <row r="10" spans="1:6" ht="24.95" customHeight="1">
      <c r="A10" s="191" t="s">
        <v>178</v>
      </c>
      <c r="B10" s="186">
        <v>363810.571</v>
      </c>
      <c r="C10" s="186">
        <v>487415.45999999996</v>
      </c>
      <c r="D10" s="188">
        <v>152.02175181853676</v>
      </c>
      <c r="E10" s="188">
        <v>125.39580157888315</v>
      </c>
      <c r="F10" s="136"/>
    </row>
    <row r="11" spans="1:6" ht="24.95" customHeight="1">
      <c r="A11" s="180" t="s">
        <v>16</v>
      </c>
      <c r="B11" s="187">
        <v>363467.10099999997</v>
      </c>
      <c r="C11" s="187">
        <v>487118.91000000003</v>
      </c>
      <c r="D11" s="189">
        <v>152.29277816059914</v>
      </c>
      <c r="E11" s="189">
        <v>125.46477680463447</v>
      </c>
      <c r="F11" s="136"/>
    </row>
    <row r="12" spans="1:6" ht="24.95" customHeight="1">
      <c r="A12" s="180" t="s">
        <v>176</v>
      </c>
      <c r="B12" s="187">
        <v>343.47</v>
      </c>
      <c r="C12" s="187">
        <v>296.54999999999995</v>
      </c>
      <c r="D12" s="189">
        <v>52.725789997581487</v>
      </c>
      <c r="E12" s="189">
        <v>65.892262784076635</v>
      </c>
      <c r="F12" s="136"/>
    </row>
    <row r="13" spans="1:6" ht="24.95" customHeight="1">
      <c r="A13" s="191" t="s">
        <v>179</v>
      </c>
      <c r="B13" s="186">
        <v>1613007.44</v>
      </c>
      <c r="C13" s="186">
        <v>1395202.5699999998</v>
      </c>
      <c r="D13" s="188">
        <v>104.47231834607159</v>
      </c>
      <c r="E13" s="188">
        <v>98.953475996643405</v>
      </c>
      <c r="F13" s="136"/>
    </row>
    <row r="14" spans="1:6" ht="24.95" customHeight="1">
      <c r="A14" s="180" t="s">
        <v>16</v>
      </c>
      <c r="B14" s="187">
        <v>1155644</v>
      </c>
      <c r="C14" s="187">
        <v>1001835.54</v>
      </c>
      <c r="D14" s="189">
        <v>105.72127668368869</v>
      </c>
      <c r="E14" s="189">
        <v>102.61691524851888</v>
      </c>
      <c r="F14" s="136"/>
    </row>
    <row r="15" spans="1:6" ht="24.95" customHeight="1">
      <c r="A15" s="180" t="s">
        <v>176</v>
      </c>
      <c r="B15" s="187">
        <v>457363.44000000006</v>
      </c>
      <c r="C15" s="187">
        <v>393367.03</v>
      </c>
      <c r="D15" s="189">
        <v>101.4441827162385</v>
      </c>
      <c r="E15" s="189">
        <v>90.706287712624174</v>
      </c>
      <c r="F15" s="136"/>
    </row>
    <row r="16" spans="1:6" s="23" customFormat="1" ht="24.95" customHeight="1">
      <c r="A16" s="191" t="s">
        <v>180</v>
      </c>
      <c r="B16" s="184">
        <v>135281.51999999999</v>
      </c>
      <c r="C16" s="184">
        <v>116214.43</v>
      </c>
      <c r="D16" s="185">
        <v>116.44701026970147</v>
      </c>
      <c r="E16" s="185">
        <v>100.01208799967176</v>
      </c>
    </row>
    <row r="17" spans="1:5" s="23" customFormat="1" ht="24.95" customHeight="1">
      <c r="A17" s="597" t="s">
        <v>327</v>
      </c>
      <c r="B17" s="184">
        <v>139253.10999999999</v>
      </c>
      <c r="C17" s="185">
        <v>142310.03999999998</v>
      </c>
      <c r="D17" s="185">
        <v>274.12736308469158</v>
      </c>
      <c r="E17" s="260">
        <v>240.69472365999874</v>
      </c>
    </row>
    <row r="18" spans="1:5" ht="20.100000000000001" customHeight="1">
      <c r="A18" s="180"/>
      <c r="B18" s="181"/>
      <c r="C18" s="183"/>
      <c r="D18" s="183"/>
    </row>
    <row r="19" spans="1:5" ht="20.100000000000001" customHeight="1">
      <c r="A19" s="180"/>
      <c r="B19" s="181"/>
      <c r="C19" s="183"/>
      <c r="D19" s="183"/>
    </row>
    <row r="20" spans="1:5" ht="20.100000000000001" customHeight="1">
      <c r="A20" s="180"/>
      <c r="B20" s="181"/>
      <c r="C20" s="183"/>
      <c r="D20" s="183"/>
    </row>
    <row r="21" spans="1:5" ht="20.100000000000001" customHeight="1">
      <c r="A21" s="180"/>
      <c r="B21" s="181"/>
      <c r="C21" s="183"/>
      <c r="D21" s="183"/>
    </row>
    <row r="22" spans="1:5" s="23" customFormat="1" ht="20.100000000000001" customHeight="1">
      <c r="A22" s="117"/>
      <c r="B22" s="184"/>
      <c r="C22" s="185"/>
      <c r="D22" s="185"/>
    </row>
    <row r="23" spans="1:5" ht="20.100000000000001" customHeight="1">
      <c r="A23" s="180"/>
      <c r="B23" s="181"/>
      <c r="C23" s="183"/>
      <c r="D23" s="183"/>
    </row>
    <row r="24" spans="1:5" ht="20.100000000000001" customHeight="1">
      <c r="A24" s="180"/>
      <c r="B24" s="181"/>
      <c r="C24" s="183"/>
      <c r="D24" s="183"/>
    </row>
    <row r="25" spans="1:5" ht="20.100000000000001" customHeight="1">
      <c r="A25" s="180"/>
      <c r="B25" s="181"/>
      <c r="C25" s="183"/>
      <c r="D25" s="183"/>
    </row>
    <row r="26" spans="1:5" ht="20.100000000000001" customHeight="1">
      <c r="A26" s="180"/>
      <c r="B26" s="181"/>
      <c r="C26" s="183"/>
      <c r="D26" s="183"/>
    </row>
    <row r="27" spans="1:5" ht="20.100000000000001" customHeight="1">
      <c r="A27" s="180"/>
      <c r="B27" s="181"/>
      <c r="C27" s="183"/>
      <c r="D27" s="183"/>
    </row>
    <row r="28" spans="1:5" ht="20.100000000000001" customHeight="1"/>
  </sheetData>
  <mergeCells count="3">
    <mergeCell ref="A1:E1"/>
    <mergeCell ref="A2:E2"/>
    <mergeCell ref="D5:E5"/>
  </mergeCells>
  <pageMargins left="1.1811023622047245" right="0.78740157480314965" top="0.78740157480314965" bottom="0.78740157480314965" header="0" footer="0"/>
  <pageSetup paperSize="9" scale="79" fitToHeight="0" orientation="portrait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I171"/>
  <sheetViews>
    <sheetView zoomScaleNormal="100" workbookViewId="0">
      <selection activeCell="L31" sqref="L31"/>
    </sheetView>
  </sheetViews>
  <sheetFormatPr defaultColWidth="7.875" defaultRowHeight="15.75"/>
  <cols>
    <col min="1" max="1" width="1.5" style="107" customWidth="1"/>
    <col min="2" max="2" width="28.625" style="107" customWidth="1"/>
    <col min="3" max="3" width="10.125" style="107" customWidth="1"/>
    <col min="4" max="4" width="12.875" style="107" customWidth="1"/>
    <col min="5" max="5" width="12.625" style="107" customWidth="1"/>
    <col min="6" max="6" width="11.625" style="107" customWidth="1"/>
    <col min="7" max="7" width="12.625" style="107" customWidth="1"/>
    <col min="8" max="16384" width="7.875" style="107"/>
  </cols>
  <sheetData>
    <row r="1" spans="1:9" ht="39" customHeight="1">
      <c r="A1" s="238"/>
      <c r="B1" s="900" t="s">
        <v>631</v>
      </c>
      <c r="C1" s="901"/>
      <c r="D1" s="902"/>
      <c r="E1" s="902"/>
      <c r="F1" s="902"/>
      <c r="G1" s="902"/>
    </row>
    <row r="2" spans="1:9" ht="15" customHeight="1">
      <c r="A2" s="108"/>
      <c r="B2" s="109"/>
      <c r="C2" s="109"/>
      <c r="D2" s="109"/>
      <c r="E2" s="109"/>
      <c r="F2" s="109"/>
      <c r="G2" s="109"/>
    </row>
    <row r="3" spans="1:9" ht="15" customHeight="1">
      <c r="A3" s="110"/>
      <c r="B3" s="111"/>
      <c r="C3" s="111"/>
      <c r="D3" s="111"/>
      <c r="E3" s="111"/>
      <c r="F3" s="111"/>
      <c r="G3" s="112"/>
    </row>
    <row r="4" spans="1:9" s="202" customFormat="1" ht="63">
      <c r="A4" s="317"/>
      <c r="B4" s="51"/>
      <c r="C4" s="264" t="s">
        <v>625</v>
      </c>
      <c r="D4" s="264" t="s">
        <v>626</v>
      </c>
      <c r="E4" s="264" t="s">
        <v>627</v>
      </c>
      <c r="F4" s="264" t="s">
        <v>630</v>
      </c>
      <c r="G4" s="264" t="s">
        <v>629</v>
      </c>
    </row>
    <row r="5" spans="1:9" ht="20.100000000000001" customHeight="1">
      <c r="A5" s="113"/>
      <c r="B5" s="237" t="s">
        <v>14</v>
      </c>
      <c r="C5" s="114"/>
      <c r="D5" s="114"/>
      <c r="E5" s="115"/>
      <c r="F5" s="115"/>
      <c r="G5" s="116"/>
    </row>
    <row r="6" spans="1:9" ht="24.95" customHeight="1">
      <c r="A6" s="237"/>
      <c r="B6" s="117" t="s">
        <v>26</v>
      </c>
      <c r="C6" s="243">
        <v>4179.5575305638295</v>
      </c>
      <c r="D6" s="243">
        <v>3977.2625887442468</v>
      </c>
      <c r="E6" s="243">
        <v>15660.421199013637</v>
      </c>
      <c r="F6" s="241">
        <v>114.58115501911141</v>
      </c>
      <c r="G6" s="241">
        <v>111.06792536498523</v>
      </c>
    </row>
    <row r="7" spans="1:9" ht="24.95" customHeight="1">
      <c r="A7" s="118"/>
      <c r="B7" s="180" t="s">
        <v>16</v>
      </c>
      <c r="C7" s="244">
        <v>4158.7928922171013</v>
      </c>
      <c r="D7" s="244">
        <v>3956.8033464939599</v>
      </c>
      <c r="E7" s="503">
        <v>15575.239774204907</v>
      </c>
      <c r="F7" s="249">
        <v>114.84346854235872</v>
      </c>
      <c r="G7" s="249">
        <v>111.29065548581892</v>
      </c>
      <c r="I7" s="141"/>
    </row>
    <row r="8" spans="1:9" ht="24.95" customHeight="1">
      <c r="A8" s="118"/>
      <c r="B8" s="180" t="s">
        <v>40</v>
      </c>
      <c r="C8" s="244">
        <v>20.764638346727899</v>
      </c>
      <c r="D8" s="244">
        <v>20.459242250287023</v>
      </c>
      <c r="E8" s="504">
        <v>85.181424808729446</v>
      </c>
      <c r="F8" s="247">
        <v>79.474070835032165</v>
      </c>
      <c r="G8" s="247">
        <v>81.312437591505301</v>
      </c>
      <c r="I8" s="141"/>
    </row>
    <row r="9" spans="1:9" s="250" customFormat="1" ht="24.95" customHeight="1">
      <c r="A9" s="117"/>
      <c r="B9" s="117" t="s">
        <v>171</v>
      </c>
      <c r="C9" s="243">
        <v>241873.66590381428</v>
      </c>
      <c r="D9" s="243">
        <v>229877.75506151674</v>
      </c>
      <c r="E9" s="243">
        <v>910408.20518605574</v>
      </c>
      <c r="F9" s="241">
        <v>123.17893928194295</v>
      </c>
      <c r="G9" s="241">
        <v>119.77843578783627</v>
      </c>
      <c r="I9" s="251"/>
    </row>
    <row r="10" spans="1:9" ht="24.95" customHeight="1">
      <c r="A10" s="118"/>
      <c r="B10" s="180" t="s">
        <v>16</v>
      </c>
      <c r="C10" s="244">
        <v>241860.1688888889</v>
      </c>
      <c r="D10" s="244">
        <v>229864.45655405405</v>
      </c>
      <c r="E10" s="504">
        <v>910351.7326700642</v>
      </c>
      <c r="F10" s="247">
        <v>123.18480107382355</v>
      </c>
      <c r="G10" s="247">
        <v>119.78320917387158</v>
      </c>
      <c r="I10" s="141"/>
    </row>
    <row r="11" spans="1:9" ht="24.95" customHeight="1">
      <c r="A11" s="118"/>
      <c r="B11" s="180" t="s">
        <v>40</v>
      </c>
      <c r="C11" s="244">
        <v>13.497014925373135</v>
      </c>
      <c r="D11" s="244">
        <v>13.298507462686565</v>
      </c>
      <c r="E11" s="244">
        <v>56.472515991471212</v>
      </c>
      <c r="F11" s="242">
        <v>67.587454069356397</v>
      </c>
      <c r="G11" s="242">
        <v>72.929092376882565</v>
      </c>
      <c r="I11" s="141"/>
    </row>
    <row r="12" spans="1:9" ht="24.95" customHeight="1">
      <c r="A12" s="117"/>
      <c r="B12" s="237" t="s">
        <v>17</v>
      </c>
      <c r="C12" s="243"/>
      <c r="D12" s="243"/>
      <c r="E12" s="505">
        <v>0</v>
      </c>
      <c r="F12" s="248"/>
      <c r="G12" s="248"/>
      <c r="I12" s="141"/>
    </row>
    <row r="13" spans="1:9" s="250" customFormat="1" ht="24.95" customHeight="1">
      <c r="A13" s="117"/>
      <c r="B13" s="117" t="s">
        <v>27</v>
      </c>
      <c r="C13" s="243">
        <v>4419.6897331286764</v>
      </c>
      <c r="D13" s="243">
        <v>4557.3463664852952</v>
      </c>
      <c r="E13" s="506">
        <v>16901.636832303055</v>
      </c>
      <c r="F13" s="246">
        <v>111.92005050005712</v>
      </c>
      <c r="G13" s="246">
        <v>103.12955751017023</v>
      </c>
      <c r="I13" s="251"/>
    </row>
    <row r="14" spans="1:9" ht="24.95" customHeight="1">
      <c r="A14" s="118"/>
      <c r="B14" s="180" t="s">
        <v>16</v>
      </c>
      <c r="C14" s="244">
        <v>1939.3014558380798</v>
      </c>
      <c r="D14" s="244">
        <v>1981.541502203195</v>
      </c>
      <c r="E14" s="244">
        <v>7470.4860919437069</v>
      </c>
      <c r="F14" s="242">
        <v>136.13678922273891</v>
      </c>
      <c r="G14" s="242">
        <v>122.3379155453146</v>
      </c>
      <c r="I14" s="141"/>
    </row>
    <row r="15" spans="1:9" ht="24.95" customHeight="1">
      <c r="A15" s="118"/>
      <c r="B15" s="180" t="s">
        <v>40</v>
      </c>
      <c r="C15" s="244">
        <v>2480.3882772905968</v>
      </c>
      <c r="D15" s="244">
        <v>2575.8048642821</v>
      </c>
      <c r="E15" s="503">
        <v>9431.1507403593441</v>
      </c>
      <c r="F15" s="249">
        <v>98.447902805406798</v>
      </c>
      <c r="G15" s="249">
        <v>91.722135730458362</v>
      </c>
      <c r="I15" s="141"/>
    </row>
    <row r="16" spans="1:9" s="250" customFormat="1" ht="22.5" customHeight="1">
      <c r="A16" s="117"/>
      <c r="B16" s="117" t="s">
        <v>172</v>
      </c>
      <c r="C16" s="243">
        <v>440764.48052637075</v>
      </c>
      <c r="D16" s="243">
        <v>456757.15884741431</v>
      </c>
      <c r="E16" s="243">
        <v>1679446.4884350854</v>
      </c>
      <c r="F16" s="241">
        <v>106.0247838271259</v>
      </c>
      <c r="G16" s="241">
        <v>102.1555552393578</v>
      </c>
      <c r="I16" s="251"/>
    </row>
    <row r="17" spans="1:9" ht="24.95" customHeight="1">
      <c r="A17" s="237"/>
      <c r="B17" s="180" t="s">
        <v>16</v>
      </c>
      <c r="C17" s="244">
        <v>180223.54485517921</v>
      </c>
      <c r="D17" s="244">
        <v>186196.29808699156</v>
      </c>
      <c r="E17" s="503">
        <v>686237.22394692211</v>
      </c>
      <c r="F17" s="249">
        <v>127.8404012522503</v>
      </c>
      <c r="G17" s="249">
        <v>118.441974004635</v>
      </c>
      <c r="I17" s="141"/>
    </row>
    <row r="18" spans="1:9" ht="24.95" customHeight="1">
      <c r="A18" s="117"/>
      <c r="B18" s="180" t="s">
        <v>40</v>
      </c>
      <c r="C18" s="244">
        <v>260540.93567119155</v>
      </c>
      <c r="D18" s="244">
        <v>270560.86076042271</v>
      </c>
      <c r="E18" s="504">
        <v>993209.2644881634</v>
      </c>
      <c r="F18" s="247">
        <v>94.882101499344586</v>
      </c>
      <c r="G18" s="247">
        <v>93.292187898806674</v>
      </c>
      <c r="H18" s="141"/>
      <c r="I18" s="141"/>
    </row>
    <row r="19" spans="1:9" s="250" customFormat="1" ht="24.95" customHeight="1">
      <c r="A19" s="117"/>
      <c r="B19" s="117"/>
      <c r="C19" s="243"/>
      <c r="D19" s="243"/>
      <c r="E19" s="506"/>
      <c r="F19" s="246"/>
      <c r="G19" s="246"/>
      <c r="I19" s="251"/>
    </row>
    <row r="20" spans="1:9" ht="24.95" customHeight="1">
      <c r="A20" s="118"/>
      <c r="B20" s="118"/>
      <c r="C20" s="244"/>
      <c r="D20" s="244"/>
      <c r="E20" s="242"/>
      <c r="F20" s="242"/>
      <c r="G20" s="242"/>
      <c r="I20" s="141"/>
    </row>
    <row r="21" spans="1:9" ht="24.95" customHeight="1">
      <c r="A21" s="118"/>
      <c r="B21" s="118"/>
      <c r="C21" s="244"/>
      <c r="D21" s="244"/>
      <c r="E21" s="249"/>
      <c r="F21" s="249"/>
      <c r="G21" s="249"/>
      <c r="I21" s="141"/>
    </row>
    <row r="22" spans="1:9" ht="24.95" customHeight="1">
      <c r="A22" s="118"/>
      <c r="B22" s="118"/>
      <c r="C22" s="244"/>
      <c r="D22" s="244"/>
      <c r="E22" s="242"/>
      <c r="F22" s="242"/>
      <c r="G22" s="242"/>
      <c r="I22" s="141"/>
    </row>
    <row r="23" spans="1:9" ht="24.95" customHeight="1">
      <c r="A23" s="118"/>
      <c r="B23" s="239"/>
      <c r="C23" s="244"/>
      <c r="D23" s="244"/>
      <c r="E23" s="249"/>
      <c r="F23" s="249"/>
      <c r="G23" s="249"/>
      <c r="I23" s="141"/>
    </row>
    <row r="24" spans="1:9" ht="24.95" customHeight="1">
      <c r="A24" s="118"/>
      <c r="B24" s="118"/>
      <c r="C24" s="244"/>
      <c r="D24" s="244"/>
      <c r="E24" s="249"/>
      <c r="F24" s="249"/>
      <c r="G24" s="249"/>
      <c r="I24" s="141"/>
    </row>
    <row r="25" spans="1:9" s="250" customFormat="1" ht="24.95" customHeight="1">
      <c r="A25" s="117"/>
      <c r="B25" s="117"/>
      <c r="C25" s="243"/>
      <c r="D25" s="243"/>
      <c r="E25" s="241"/>
      <c r="F25" s="241"/>
      <c r="G25" s="241"/>
      <c r="I25" s="251"/>
    </row>
    <row r="26" spans="1:9" ht="24.95" customHeight="1">
      <c r="A26" s="118"/>
      <c r="B26" s="118"/>
      <c r="C26" s="245"/>
      <c r="D26" s="245"/>
      <c r="E26" s="249"/>
      <c r="F26" s="249"/>
      <c r="G26" s="209"/>
      <c r="I26" s="141"/>
    </row>
    <row r="27" spans="1:9" ht="24.95" customHeight="1">
      <c r="A27" s="118"/>
      <c r="B27" s="118"/>
      <c r="C27" s="244"/>
      <c r="D27" s="244"/>
      <c r="E27" s="242"/>
      <c r="F27" s="242"/>
      <c r="G27" s="242"/>
    </row>
    <row r="28" spans="1:9" ht="24.95" customHeight="1">
      <c r="A28" s="110"/>
      <c r="B28" s="110"/>
      <c r="C28" s="244"/>
      <c r="D28" s="244"/>
      <c r="E28" s="242"/>
      <c r="F28" s="242"/>
      <c r="G28" s="242"/>
    </row>
    <row r="29" spans="1:9" ht="20.25" customHeight="1">
      <c r="A29" s="110"/>
      <c r="B29" s="110"/>
      <c r="C29" s="244"/>
      <c r="D29" s="244"/>
      <c r="E29" s="242"/>
      <c r="F29" s="242"/>
      <c r="G29" s="242"/>
    </row>
    <row r="30" spans="1:9" ht="18" customHeight="1">
      <c r="A30" s="110"/>
      <c r="B30" s="110"/>
      <c r="C30" s="244"/>
      <c r="D30" s="244"/>
      <c r="E30" s="242"/>
      <c r="F30" s="242"/>
      <c r="G30" s="242"/>
    </row>
    <row r="31" spans="1:9" ht="18" customHeight="1">
      <c r="A31" s="110"/>
      <c r="B31" s="110"/>
      <c r="C31" s="140"/>
      <c r="D31" s="140"/>
      <c r="E31" s="140"/>
      <c r="F31" s="142"/>
      <c r="G31" s="142"/>
    </row>
    <row r="32" spans="1:9" ht="18" customHeight="1">
      <c r="A32" s="110"/>
      <c r="B32" s="110"/>
      <c r="C32" s="140"/>
      <c r="D32" s="140"/>
      <c r="E32" s="140"/>
      <c r="F32" s="142"/>
      <c r="G32" s="142"/>
    </row>
    <row r="33" spans="1:7">
      <c r="A33" s="110"/>
      <c r="B33" s="110"/>
      <c r="C33" s="140"/>
      <c r="D33" s="140"/>
      <c r="E33" s="140"/>
      <c r="F33" s="142"/>
      <c r="G33" s="142"/>
    </row>
    <row r="34" spans="1:7">
      <c r="A34" s="110"/>
      <c r="B34" s="110"/>
      <c r="C34" s="140"/>
      <c r="D34" s="140"/>
      <c r="E34" s="140"/>
      <c r="F34" s="142"/>
      <c r="G34" s="142"/>
    </row>
    <row r="35" spans="1:7">
      <c r="A35" s="110"/>
      <c r="B35" s="110"/>
      <c r="C35" s="140"/>
      <c r="D35" s="140"/>
      <c r="E35" s="140"/>
      <c r="F35" s="142"/>
      <c r="G35" s="142"/>
    </row>
    <row r="36" spans="1:7">
      <c r="A36" s="110"/>
      <c r="B36" s="110"/>
      <c r="C36" s="140"/>
      <c r="D36" s="140"/>
      <c r="E36" s="140"/>
      <c r="F36" s="142"/>
      <c r="G36" s="142"/>
    </row>
    <row r="37" spans="1:7">
      <c r="A37" s="110"/>
      <c r="B37" s="110"/>
      <c r="C37" s="140"/>
      <c r="D37" s="140"/>
      <c r="E37" s="140"/>
      <c r="F37" s="142"/>
      <c r="G37" s="142"/>
    </row>
    <row r="38" spans="1:7">
      <c r="A38" s="110"/>
      <c r="B38" s="110"/>
      <c r="C38" s="140"/>
      <c r="D38" s="140"/>
      <c r="E38" s="140"/>
      <c r="F38" s="142"/>
      <c r="G38" s="142"/>
    </row>
    <row r="39" spans="1:7">
      <c r="A39" s="110"/>
      <c r="B39" s="110"/>
      <c r="C39" s="140"/>
      <c r="D39" s="140"/>
      <c r="E39" s="140"/>
      <c r="F39" s="142"/>
      <c r="G39" s="142"/>
    </row>
    <row r="40" spans="1:7">
      <c r="A40" s="110"/>
      <c r="B40" s="110"/>
      <c r="C40" s="140"/>
      <c r="D40" s="140"/>
      <c r="E40" s="140"/>
      <c r="F40" s="142"/>
      <c r="G40" s="142"/>
    </row>
    <row r="41" spans="1:7">
      <c r="A41" s="110"/>
      <c r="B41" s="110"/>
      <c r="C41" s="140"/>
      <c r="D41" s="140"/>
      <c r="E41" s="140"/>
      <c r="F41" s="142"/>
      <c r="G41" s="142"/>
    </row>
    <row r="42" spans="1:7">
      <c r="A42" s="110"/>
      <c r="B42" s="110"/>
      <c r="C42" s="140"/>
      <c r="D42" s="140"/>
      <c r="E42" s="140"/>
      <c r="F42" s="142"/>
      <c r="G42" s="142"/>
    </row>
    <row r="43" spans="1:7">
      <c r="A43" s="110"/>
      <c r="B43" s="110"/>
      <c r="C43" s="140"/>
      <c r="D43" s="140"/>
      <c r="E43" s="140"/>
      <c r="F43" s="142"/>
      <c r="G43" s="142"/>
    </row>
    <row r="44" spans="1:7">
      <c r="A44" s="110"/>
      <c r="B44" s="110"/>
      <c r="C44" s="140"/>
      <c r="D44" s="140"/>
      <c r="E44" s="140"/>
      <c r="F44" s="142"/>
      <c r="G44" s="142"/>
    </row>
    <row r="45" spans="1:7">
      <c r="A45" s="110"/>
      <c r="B45" s="110"/>
      <c r="C45" s="110"/>
      <c r="D45" s="110"/>
      <c r="E45" s="110"/>
      <c r="F45" s="142"/>
      <c r="G45" s="142"/>
    </row>
    <row r="46" spans="1:7">
      <c r="A46" s="110"/>
      <c r="B46" s="110"/>
      <c r="C46" s="110"/>
      <c r="D46" s="110"/>
      <c r="E46" s="110"/>
      <c r="F46" s="142"/>
      <c r="G46" s="142"/>
    </row>
    <row r="47" spans="1:7">
      <c r="A47" s="110"/>
      <c r="B47" s="110"/>
      <c r="C47" s="110"/>
      <c r="D47" s="110"/>
      <c r="E47" s="110"/>
      <c r="F47" s="142"/>
      <c r="G47" s="142"/>
    </row>
    <row r="48" spans="1:7">
      <c r="A48" s="110"/>
      <c r="B48" s="110"/>
      <c r="C48" s="110"/>
      <c r="D48" s="110"/>
      <c r="E48" s="110"/>
      <c r="F48" s="142"/>
      <c r="G48" s="142"/>
    </row>
    <row r="49" spans="1:7">
      <c r="A49" s="110"/>
      <c r="B49" s="110"/>
      <c r="C49" s="110"/>
      <c r="D49" s="110"/>
      <c r="E49" s="110"/>
      <c r="F49" s="142"/>
      <c r="G49" s="142"/>
    </row>
    <row r="50" spans="1:7">
      <c r="A50" s="110"/>
      <c r="B50" s="110"/>
      <c r="C50" s="110"/>
      <c r="D50" s="110"/>
      <c r="E50" s="110"/>
      <c r="F50" s="142"/>
      <c r="G50" s="142"/>
    </row>
    <row r="51" spans="1:7">
      <c r="A51" s="110"/>
      <c r="B51" s="110"/>
      <c r="C51" s="110"/>
      <c r="D51" s="110"/>
      <c r="E51" s="110"/>
      <c r="F51" s="142"/>
      <c r="G51" s="142"/>
    </row>
    <row r="52" spans="1:7">
      <c r="A52" s="110"/>
      <c r="B52" s="110"/>
      <c r="C52" s="110"/>
      <c r="D52" s="110"/>
      <c r="E52" s="110"/>
      <c r="F52" s="142"/>
      <c r="G52" s="142"/>
    </row>
    <row r="53" spans="1:7">
      <c r="A53" s="110"/>
      <c r="B53" s="110"/>
      <c r="C53" s="110"/>
      <c r="D53" s="110"/>
      <c r="E53" s="110"/>
      <c r="F53" s="142"/>
      <c r="G53" s="142"/>
    </row>
    <row r="54" spans="1:7">
      <c r="A54" s="110"/>
      <c r="B54" s="110"/>
      <c r="C54" s="110"/>
      <c r="D54" s="110"/>
      <c r="E54" s="110"/>
      <c r="F54" s="142"/>
      <c r="G54" s="142"/>
    </row>
    <row r="55" spans="1:7">
      <c r="A55" s="110"/>
      <c r="B55" s="110"/>
      <c r="C55" s="110"/>
      <c r="D55" s="110"/>
      <c r="E55" s="110"/>
      <c r="F55" s="142"/>
      <c r="G55" s="142"/>
    </row>
    <row r="56" spans="1:7">
      <c r="A56" s="110"/>
      <c r="B56" s="110"/>
      <c r="C56" s="110"/>
      <c r="D56" s="110"/>
      <c r="E56" s="110"/>
      <c r="F56" s="142"/>
      <c r="G56" s="142"/>
    </row>
    <row r="57" spans="1:7">
      <c r="A57" s="110"/>
      <c r="B57" s="110"/>
      <c r="C57" s="110"/>
      <c r="D57" s="110"/>
      <c r="E57" s="110"/>
      <c r="F57" s="142"/>
      <c r="G57" s="142"/>
    </row>
    <row r="58" spans="1:7">
      <c r="A58" s="110"/>
      <c r="B58" s="110"/>
      <c r="C58" s="110"/>
      <c r="D58" s="110"/>
      <c r="E58" s="110"/>
      <c r="F58" s="142"/>
      <c r="G58" s="142"/>
    </row>
    <row r="59" spans="1:7">
      <c r="A59" s="110"/>
      <c r="B59" s="110"/>
      <c r="C59" s="110"/>
      <c r="D59" s="110"/>
      <c r="E59" s="110"/>
      <c r="F59" s="142"/>
      <c r="G59" s="142"/>
    </row>
    <row r="60" spans="1:7">
      <c r="A60" s="110"/>
      <c r="B60" s="110"/>
      <c r="C60" s="110"/>
      <c r="D60" s="110"/>
      <c r="E60" s="110"/>
      <c r="F60" s="142"/>
      <c r="G60" s="142"/>
    </row>
    <row r="61" spans="1:7">
      <c r="A61" s="110"/>
      <c r="B61" s="110"/>
      <c r="C61" s="110"/>
      <c r="D61" s="110"/>
      <c r="E61" s="110"/>
      <c r="F61" s="142"/>
      <c r="G61" s="142"/>
    </row>
    <row r="62" spans="1:7">
      <c r="A62" s="110"/>
      <c r="B62" s="110"/>
      <c r="C62" s="110"/>
      <c r="D62" s="110"/>
      <c r="E62" s="110"/>
      <c r="F62" s="142"/>
      <c r="G62" s="142"/>
    </row>
    <row r="63" spans="1:7">
      <c r="A63" s="110"/>
      <c r="B63" s="110"/>
      <c r="C63" s="110"/>
      <c r="D63" s="110"/>
      <c r="E63" s="110"/>
      <c r="F63" s="142"/>
      <c r="G63" s="142"/>
    </row>
    <row r="64" spans="1:7">
      <c r="A64" s="110"/>
      <c r="B64" s="110"/>
      <c r="C64" s="110"/>
      <c r="D64" s="110"/>
      <c r="E64" s="110"/>
      <c r="F64" s="142"/>
      <c r="G64" s="142"/>
    </row>
    <row r="65" spans="1:7">
      <c r="A65" s="110"/>
      <c r="B65" s="110"/>
      <c r="C65" s="110"/>
      <c r="D65" s="110"/>
      <c r="E65" s="110"/>
      <c r="F65" s="142"/>
      <c r="G65" s="142"/>
    </row>
    <row r="66" spans="1:7">
      <c r="A66" s="110"/>
      <c r="B66" s="110"/>
      <c r="C66" s="110"/>
      <c r="D66" s="110"/>
      <c r="E66" s="110"/>
      <c r="F66" s="142"/>
      <c r="G66" s="142"/>
    </row>
    <row r="67" spans="1:7">
      <c r="A67" s="110"/>
      <c r="B67" s="110"/>
      <c r="C67" s="110"/>
      <c r="D67" s="110"/>
      <c r="E67" s="110"/>
      <c r="F67" s="142"/>
      <c r="G67" s="142"/>
    </row>
    <row r="68" spans="1:7">
      <c r="A68" s="110"/>
      <c r="B68" s="110"/>
      <c r="C68" s="110"/>
      <c r="D68" s="110"/>
      <c r="E68" s="110"/>
      <c r="F68" s="142"/>
      <c r="G68" s="142"/>
    </row>
    <row r="69" spans="1:7">
      <c r="A69" s="110"/>
      <c r="B69" s="110"/>
      <c r="C69" s="110"/>
      <c r="D69" s="110"/>
      <c r="E69" s="110"/>
      <c r="F69" s="142"/>
      <c r="G69" s="142"/>
    </row>
    <row r="70" spans="1:7">
      <c r="A70" s="110"/>
      <c r="B70" s="110"/>
      <c r="C70" s="110"/>
      <c r="D70" s="110"/>
      <c r="E70" s="110"/>
      <c r="F70" s="110"/>
      <c r="G70" s="110"/>
    </row>
    <row r="71" spans="1:7">
      <c r="A71" s="110"/>
      <c r="B71" s="110"/>
      <c r="C71" s="110"/>
      <c r="D71" s="110"/>
      <c r="E71" s="110"/>
      <c r="F71" s="110"/>
      <c r="G71" s="110"/>
    </row>
    <row r="72" spans="1:7">
      <c r="A72" s="110"/>
      <c r="B72" s="110"/>
      <c r="C72" s="110"/>
      <c r="D72" s="110"/>
      <c r="E72" s="110"/>
      <c r="F72" s="110"/>
      <c r="G72" s="110"/>
    </row>
    <row r="73" spans="1:7">
      <c r="A73" s="110"/>
      <c r="B73" s="110"/>
      <c r="C73" s="110"/>
      <c r="D73" s="110"/>
      <c r="E73" s="110"/>
      <c r="F73" s="110"/>
      <c r="G73" s="110"/>
    </row>
    <row r="74" spans="1:7">
      <c r="A74" s="110"/>
      <c r="B74" s="110"/>
      <c r="C74" s="110"/>
      <c r="D74" s="110"/>
      <c r="E74" s="110"/>
      <c r="F74" s="110"/>
      <c r="G74" s="110"/>
    </row>
    <row r="75" spans="1:7">
      <c r="A75" s="110"/>
      <c r="B75" s="110"/>
      <c r="C75" s="110"/>
      <c r="D75" s="110"/>
      <c r="E75" s="110"/>
      <c r="F75" s="110"/>
      <c r="G75" s="110"/>
    </row>
    <row r="76" spans="1:7">
      <c r="A76" s="110"/>
      <c r="B76" s="110"/>
      <c r="C76" s="110"/>
      <c r="D76" s="110"/>
      <c r="E76" s="110"/>
      <c r="F76" s="110"/>
      <c r="G76" s="110"/>
    </row>
    <row r="77" spans="1:7">
      <c r="A77" s="110"/>
      <c r="B77" s="110"/>
      <c r="C77" s="110"/>
      <c r="D77" s="110"/>
      <c r="E77" s="110"/>
      <c r="F77" s="110"/>
      <c r="G77" s="110"/>
    </row>
    <row r="78" spans="1:7">
      <c r="A78" s="110"/>
      <c r="B78" s="110"/>
      <c r="C78" s="110"/>
      <c r="D78" s="110"/>
      <c r="E78" s="110"/>
      <c r="F78" s="110"/>
      <c r="G78" s="110"/>
    </row>
    <row r="79" spans="1:7">
      <c r="A79" s="110"/>
      <c r="B79" s="110"/>
      <c r="C79" s="110"/>
      <c r="D79" s="110"/>
      <c r="E79" s="110"/>
      <c r="F79" s="110"/>
      <c r="G79" s="110"/>
    </row>
    <row r="80" spans="1:7">
      <c r="A80" s="110"/>
      <c r="B80" s="110"/>
      <c r="C80" s="110"/>
      <c r="D80" s="110"/>
      <c r="E80" s="110"/>
      <c r="F80" s="110"/>
      <c r="G80" s="110"/>
    </row>
    <row r="81" spans="1:7">
      <c r="A81" s="110"/>
      <c r="B81" s="110"/>
      <c r="C81" s="110"/>
      <c r="D81" s="110"/>
      <c r="E81" s="110"/>
      <c r="F81" s="110"/>
      <c r="G81" s="110"/>
    </row>
    <row r="82" spans="1:7">
      <c r="A82" s="110"/>
      <c r="B82" s="110"/>
      <c r="C82" s="110"/>
      <c r="D82" s="110"/>
      <c r="E82" s="110"/>
      <c r="F82" s="110"/>
      <c r="G82" s="110"/>
    </row>
    <row r="83" spans="1:7">
      <c r="A83" s="110"/>
      <c r="B83" s="110"/>
      <c r="C83" s="110"/>
      <c r="D83" s="110"/>
      <c r="E83" s="110"/>
      <c r="F83" s="110"/>
      <c r="G83" s="110"/>
    </row>
    <row r="84" spans="1:7">
      <c r="A84" s="110"/>
      <c r="B84" s="110"/>
      <c r="C84" s="110"/>
      <c r="D84" s="110"/>
      <c r="E84" s="110"/>
      <c r="F84" s="110"/>
      <c r="G84" s="110"/>
    </row>
    <row r="85" spans="1:7">
      <c r="A85" s="110"/>
      <c r="B85" s="110"/>
      <c r="C85" s="110"/>
      <c r="D85" s="110"/>
      <c r="E85" s="110"/>
      <c r="F85" s="110"/>
      <c r="G85" s="110"/>
    </row>
    <row r="86" spans="1:7">
      <c r="A86" s="110"/>
      <c r="B86" s="110"/>
      <c r="C86" s="110"/>
      <c r="D86" s="110"/>
      <c r="E86" s="110"/>
      <c r="F86" s="110"/>
      <c r="G86" s="110"/>
    </row>
    <row r="87" spans="1:7">
      <c r="A87" s="110"/>
      <c r="B87" s="110"/>
      <c r="C87" s="110"/>
      <c r="D87" s="110"/>
      <c r="E87" s="110"/>
      <c r="F87" s="110"/>
      <c r="G87" s="110"/>
    </row>
    <row r="88" spans="1:7">
      <c r="A88" s="110"/>
      <c r="B88" s="110"/>
      <c r="C88" s="110"/>
      <c r="D88" s="110"/>
      <c r="E88" s="110"/>
      <c r="F88" s="110"/>
      <c r="G88" s="110"/>
    </row>
    <row r="89" spans="1:7">
      <c r="A89" s="110"/>
      <c r="B89" s="110"/>
      <c r="C89" s="110"/>
      <c r="D89" s="110"/>
      <c r="E89" s="110"/>
      <c r="F89" s="110"/>
      <c r="G89" s="110"/>
    </row>
    <row r="90" spans="1:7">
      <c r="A90" s="110"/>
      <c r="B90" s="110"/>
      <c r="C90" s="110"/>
      <c r="D90" s="110"/>
      <c r="E90" s="110"/>
      <c r="F90" s="110"/>
      <c r="G90" s="110"/>
    </row>
    <row r="91" spans="1:7">
      <c r="A91" s="110"/>
      <c r="B91" s="110"/>
      <c r="C91" s="110"/>
      <c r="D91" s="110"/>
      <c r="E91" s="110"/>
      <c r="F91" s="110"/>
      <c r="G91" s="110"/>
    </row>
    <row r="92" spans="1:7">
      <c r="A92" s="110"/>
      <c r="B92" s="110"/>
      <c r="C92" s="110"/>
      <c r="D92" s="110"/>
      <c r="E92" s="110"/>
      <c r="F92" s="110"/>
      <c r="G92" s="110"/>
    </row>
    <row r="93" spans="1:7">
      <c r="A93" s="110"/>
      <c r="B93" s="110"/>
      <c r="C93" s="110"/>
      <c r="D93" s="110"/>
      <c r="E93" s="110"/>
      <c r="F93" s="110"/>
      <c r="G93" s="110"/>
    </row>
    <row r="94" spans="1:7">
      <c r="A94" s="110"/>
      <c r="B94" s="110"/>
      <c r="C94" s="110"/>
      <c r="D94" s="110"/>
      <c r="E94" s="110"/>
      <c r="F94" s="110"/>
      <c r="G94" s="110"/>
    </row>
    <row r="95" spans="1:7">
      <c r="A95" s="110"/>
      <c r="B95" s="110"/>
      <c r="C95" s="110"/>
      <c r="D95" s="110"/>
      <c r="E95" s="110"/>
      <c r="F95" s="110"/>
      <c r="G95" s="110"/>
    </row>
    <row r="96" spans="1:7">
      <c r="A96" s="110"/>
      <c r="B96" s="110"/>
      <c r="C96" s="110"/>
      <c r="D96" s="110"/>
      <c r="E96" s="110"/>
      <c r="F96" s="110"/>
      <c r="G96" s="110"/>
    </row>
    <row r="97" spans="1:7">
      <c r="A97" s="110"/>
      <c r="B97" s="110"/>
      <c r="C97" s="110"/>
      <c r="D97" s="110"/>
      <c r="E97" s="110"/>
      <c r="F97" s="110"/>
      <c r="G97" s="110"/>
    </row>
    <row r="98" spans="1:7">
      <c r="A98" s="110"/>
      <c r="B98" s="110"/>
      <c r="C98" s="110"/>
      <c r="D98" s="110"/>
      <c r="E98" s="110"/>
      <c r="F98" s="110"/>
      <c r="G98" s="110"/>
    </row>
    <row r="99" spans="1:7">
      <c r="A99" s="110"/>
      <c r="B99" s="110"/>
      <c r="C99" s="110"/>
      <c r="D99" s="110"/>
      <c r="E99" s="110"/>
      <c r="F99" s="110"/>
      <c r="G99" s="110"/>
    </row>
    <row r="100" spans="1:7">
      <c r="A100" s="110"/>
      <c r="B100" s="110"/>
      <c r="C100" s="110"/>
      <c r="D100" s="110"/>
      <c r="E100" s="110"/>
      <c r="F100" s="110"/>
      <c r="G100" s="110"/>
    </row>
    <row r="101" spans="1:7">
      <c r="A101" s="110"/>
      <c r="B101" s="110"/>
      <c r="C101" s="110"/>
      <c r="D101" s="110"/>
      <c r="E101" s="110"/>
      <c r="F101" s="110"/>
      <c r="G101" s="110"/>
    </row>
    <row r="102" spans="1:7">
      <c r="A102" s="110"/>
      <c r="B102" s="110"/>
      <c r="C102" s="110"/>
      <c r="D102" s="110"/>
      <c r="E102" s="110"/>
      <c r="F102" s="110"/>
      <c r="G102" s="110"/>
    </row>
    <row r="103" spans="1:7">
      <c r="A103" s="110"/>
      <c r="B103" s="110"/>
      <c r="C103" s="110"/>
      <c r="D103" s="110"/>
      <c r="E103" s="110"/>
      <c r="F103" s="110"/>
      <c r="G103" s="110"/>
    </row>
    <row r="104" spans="1:7">
      <c r="A104" s="110"/>
      <c r="B104" s="110"/>
      <c r="C104" s="110"/>
      <c r="D104" s="110"/>
      <c r="E104" s="110"/>
      <c r="F104" s="110"/>
      <c r="G104" s="110"/>
    </row>
    <row r="105" spans="1:7">
      <c r="A105" s="110"/>
      <c r="B105" s="110"/>
      <c r="C105" s="110"/>
      <c r="D105" s="110"/>
      <c r="E105" s="110"/>
      <c r="F105" s="110"/>
      <c r="G105" s="110"/>
    </row>
    <row r="106" spans="1:7">
      <c r="A106" s="110"/>
      <c r="B106" s="110"/>
      <c r="C106" s="110"/>
      <c r="D106" s="110"/>
      <c r="E106" s="110"/>
      <c r="F106" s="110"/>
      <c r="G106" s="110"/>
    </row>
    <row r="107" spans="1:7">
      <c r="A107" s="110"/>
      <c r="B107" s="110"/>
      <c r="C107" s="110"/>
      <c r="D107" s="110"/>
      <c r="E107" s="110"/>
      <c r="F107" s="110"/>
      <c r="G107" s="110"/>
    </row>
    <row r="108" spans="1:7">
      <c r="A108" s="110"/>
      <c r="B108" s="110"/>
      <c r="C108" s="110"/>
      <c r="D108" s="110"/>
      <c r="E108" s="110"/>
      <c r="F108" s="110"/>
      <c r="G108" s="110"/>
    </row>
    <row r="109" spans="1:7">
      <c r="A109" s="110"/>
      <c r="B109" s="110"/>
      <c r="C109" s="110"/>
      <c r="D109" s="110"/>
      <c r="E109" s="110"/>
      <c r="F109" s="110"/>
      <c r="G109" s="110"/>
    </row>
    <row r="110" spans="1:7">
      <c r="A110" s="110"/>
      <c r="B110" s="110"/>
      <c r="C110" s="110"/>
      <c r="D110" s="110"/>
      <c r="E110" s="110"/>
      <c r="F110" s="110"/>
      <c r="G110" s="110"/>
    </row>
    <row r="111" spans="1:7">
      <c r="A111" s="110"/>
      <c r="B111" s="110"/>
      <c r="C111" s="110"/>
      <c r="D111" s="110"/>
      <c r="E111" s="110"/>
      <c r="F111" s="110"/>
      <c r="G111" s="110"/>
    </row>
    <row r="112" spans="1:7">
      <c r="A112" s="110"/>
      <c r="B112" s="110"/>
      <c r="C112" s="110"/>
      <c r="D112" s="110"/>
      <c r="E112" s="110"/>
      <c r="F112" s="110"/>
      <c r="G112" s="110"/>
    </row>
    <row r="113" spans="1:7">
      <c r="A113" s="110"/>
      <c r="B113" s="110"/>
      <c r="C113" s="110"/>
      <c r="D113" s="110"/>
      <c r="E113" s="110"/>
      <c r="F113" s="110"/>
      <c r="G113" s="110"/>
    </row>
    <row r="114" spans="1:7">
      <c r="A114" s="110"/>
      <c r="B114" s="110"/>
      <c r="C114" s="110"/>
      <c r="D114" s="110"/>
      <c r="E114" s="110"/>
      <c r="F114" s="110"/>
      <c r="G114" s="110"/>
    </row>
    <row r="115" spans="1:7">
      <c r="A115" s="110"/>
      <c r="B115" s="110"/>
      <c r="C115" s="110"/>
      <c r="D115" s="110"/>
      <c r="E115" s="110"/>
      <c r="F115" s="110"/>
      <c r="G115" s="110"/>
    </row>
    <row r="116" spans="1:7">
      <c r="A116" s="110"/>
      <c r="B116" s="110"/>
      <c r="C116" s="110"/>
      <c r="D116" s="110"/>
      <c r="E116" s="110"/>
      <c r="F116" s="110"/>
      <c r="G116" s="110"/>
    </row>
    <row r="117" spans="1:7">
      <c r="A117" s="110"/>
      <c r="B117" s="110"/>
      <c r="C117" s="110"/>
      <c r="D117" s="110"/>
      <c r="E117" s="110"/>
      <c r="F117" s="110"/>
      <c r="G117" s="110"/>
    </row>
    <row r="118" spans="1:7">
      <c r="A118" s="110"/>
      <c r="B118" s="110"/>
      <c r="C118" s="110"/>
      <c r="D118" s="110"/>
      <c r="E118" s="110"/>
      <c r="F118" s="110"/>
      <c r="G118" s="110"/>
    </row>
    <row r="119" spans="1:7">
      <c r="A119" s="110"/>
      <c r="B119" s="110"/>
      <c r="C119" s="110"/>
      <c r="D119" s="110"/>
      <c r="E119" s="110"/>
      <c r="F119" s="110"/>
      <c r="G119" s="110"/>
    </row>
    <row r="120" spans="1:7">
      <c r="A120" s="110"/>
      <c r="B120" s="110"/>
      <c r="C120" s="110"/>
      <c r="D120" s="110"/>
      <c r="E120" s="110"/>
      <c r="F120" s="110"/>
      <c r="G120" s="110"/>
    </row>
    <row r="121" spans="1:7">
      <c r="A121" s="110"/>
      <c r="B121" s="110"/>
      <c r="C121" s="110"/>
      <c r="D121" s="110"/>
      <c r="E121" s="110"/>
      <c r="F121" s="110"/>
      <c r="G121" s="110"/>
    </row>
    <row r="122" spans="1:7">
      <c r="A122" s="110"/>
      <c r="B122" s="110"/>
      <c r="C122" s="110"/>
      <c r="D122" s="110"/>
      <c r="E122" s="110"/>
      <c r="F122" s="110"/>
      <c r="G122" s="110"/>
    </row>
    <row r="123" spans="1:7">
      <c r="A123" s="110"/>
      <c r="B123" s="110"/>
      <c r="C123" s="110"/>
      <c r="D123" s="110"/>
      <c r="E123" s="110"/>
      <c r="F123" s="110"/>
      <c r="G123" s="121"/>
    </row>
    <row r="124" spans="1:7">
      <c r="A124" s="121"/>
      <c r="B124" s="121"/>
      <c r="C124" s="121"/>
      <c r="D124" s="110"/>
      <c r="E124" s="110"/>
      <c r="F124" s="110"/>
      <c r="G124" s="121"/>
    </row>
    <row r="125" spans="1:7">
      <c r="A125" s="121"/>
      <c r="B125" s="121"/>
      <c r="C125" s="121"/>
      <c r="D125" s="110"/>
      <c r="E125" s="110"/>
      <c r="F125" s="110"/>
      <c r="G125" s="121"/>
    </row>
    <row r="126" spans="1:7">
      <c r="D126" s="110"/>
      <c r="E126" s="110"/>
      <c r="F126" s="110"/>
    </row>
    <row r="127" spans="1:7">
      <c r="D127" s="110"/>
      <c r="E127" s="110"/>
      <c r="F127" s="110"/>
    </row>
    <row r="128" spans="1:7">
      <c r="D128" s="110"/>
      <c r="E128" s="110"/>
      <c r="F128" s="110"/>
    </row>
    <row r="129" spans="4:6">
      <c r="D129" s="110"/>
      <c r="E129" s="110"/>
      <c r="F129" s="110"/>
    </row>
    <row r="130" spans="4:6">
      <c r="D130" s="110"/>
      <c r="E130" s="110"/>
      <c r="F130" s="110"/>
    </row>
    <row r="131" spans="4:6">
      <c r="D131" s="110"/>
      <c r="E131" s="110"/>
      <c r="F131" s="110"/>
    </row>
    <row r="132" spans="4:6">
      <c r="D132" s="110"/>
      <c r="E132" s="110"/>
      <c r="F132" s="110"/>
    </row>
    <row r="133" spans="4:6">
      <c r="D133" s="110"/>
      <c r="E133" s="110"/>
      <c r="F133" s="110"/>
    </row>
    <row r="134" spans="4:6">
      <c r="D134" s="110"/>
      <c r="E134" s="110"/>
      <c r="F134" s="110"/>
    </row>
    <row r="135" spans="4:6">
      <c r="D135" s="110"/>
      <c r="E135" s="110"/>
      <c r="F135" s="110"/>
    </row>
    <row r="136" spans="4:6">
      <c r="D136" s="110"/>
      <c r="E136" s="110"/>
      <c r="F136" s="110"/>
    </row>
    <row r="137" spans="4:6">
      <c r="D137" s="110"/>
      <c r="E137" s="110"/>
      <c r="F137" s="110"/>
    </row>
    <row r="138" spans="4:6">
      <c r="D138" s="110"/>
      <c r="E138" s="110"/>
      <c r="F138" s="110"/>
    </row>
    <row r="139" spans="4:6">
      <c r="D139" s="110"/>
      <c r="E139" s="110"/>
      <c r="F139" s="110"/>
    </row>
    <row r="140" spans="4:6">
      <c r="D140" s="110"/>
      <c r="E140" s="110"/>
      <c r="F140" s="110"/>
    </row>
    <row r="141" spans="4:6">
      <c r="D141" s="110"/>
      <c r="E141" s="110"/>
      <c r="F141" s="110"/>
    </row>
    <row r="142" spans="4:6">
      <c r="D142" s="110"/>
      <c r="E142" s="110"/>
      <c r="F142" s="110"/>
    </row>
    <row r="143" spans="4:6">
      <c r="D143" s="110"/>
      <c r="E143" s="110"/>
      <c r="F143" s="110"/>
    </row>
    <row r="144" spans="4:6">
      <c r="D144" s="110"/>
      <c r="E144" s="110"/>
      <c r="F144" s="110"/>
    </row>
    <row r="145" spans="4:6">
      <c r="D145" s="110"/>
      <c r="E145" s="110"/>
      <c r="F145" s="110"/>
    </row>
    <row r="146" spans="4:6">
      <c r="D146" s="110"/>
      <c r="E146" s="110"/>
      <c r="F146" s="110"/>
    </row>
    <row r="147" spans="4:6">
      <c r="D147" s="110"/>
      <c r="E147" s="110"/>
      <c r="F147" s="110"/>
    </row>
    <row r="148" spans="4:6">
      <c r="D148" s="110"/>
      <c r="E148" s="110"/>
      <c r="F148" s="110"/>
    </row>
    <row r="149" spans="4:6">
      <c r="D149" s="110"/>
      <c r="E149" s="110"/>
      <c r="F149" s="110"/>
    </row>
    <row r="150" spans="4:6">
      <c r="D150" s="110"/>
      <c r="E150" s="110"/>
      <c r="F150" s="110"/>
    </row>
    <row r="151" spans="4:6">
      <c r="D151" s="110"/>
      <c r="E151" s="110"/>
      <c r="F151" s="110"/>
    </row>
    <row r="152" spans="4:6">
      <c r="D152" s="110"/>
      <c r="E152" s="110"/>
      <c r="F152" s="110"/>
    </row>
    <row r="153" spans="4:6">
      <c r="D153" s="110"/>
      <c r="E153" s="110"/>
      <c r="F153" s="110"/>
    </row>
    <row r="154" spans="4:6">
      <c r="D154" s="110"/>
      <c r="E154" s="110"/>
      <c r="F154" s="110"/>
    </row>
    <row r="155" spans="4:6">
      <c r="D155" s="110"/>
      <c r="E155" s="110"/>
      <c r="F155" s="110"/>
    </row>
    <row r="156" spans="4:6">
      <c r="D156" s="110"/>
      <c r="E156" s="110"/>
      <c r="F156" s="110"/>
    </row>
    <row r="157" spans="4:6">
      <c r="D157" s="110"/>
      <c r="E157" s="110"/>
      <c r="F157" s="110"/>
    </row>
    <row r="158" spans="4:6">
      <c r="D158" s="110"/>
      <c r="E158" s="110"/>
      <c r="F158" s="110"/>
    </row>
    <row r="159" spans="4:6">
      <c r="D159" s="110"/>
      <c r="E159" s="110"/>
      <c r="F159" s="110"/>
    </row>
    <row r="160" spans="4:6">
      <c r="D160" s="110"/>
      <c r="E160" s="110"/>
      <c r="F160" s="110"/>
    </row>
    <row r="161" spans="4:6">
      <c r="D161" s="110"/>
      <c r="E161" s="110"/>
      <c r="F161" s="110"/>
    </row>
    <row r="162" spans="4:6">
      <c r="D162" s="110"/>
      <c r="E162" s="110"/>
      <c r="F162" s="110"/>
    </row>
    <row r="163" spans="4:6">
      <c r="D163" s="110"/>
      <c r="E163" s="110"/>
      <c r="F163" s="110"/>
    </row>
    <row r="164" spans="4:6">
      <c r="D164" s="110"/>
      <c r="E164" s="110"/>
      <c r="F164" s="110"/>
    </row>
    <row r="165" spans="4:6">
      <c r="D165" s="110"/>
      <c r="E165" s="110"/>
      <c r="F165" s="110"/>
    </row>
    <row r="166" spans="4:6">
      <c r="D166" s="110"/>
      <c r="E166" s="110"/>
      <c r="F166" s="110"/>
    </row>
    <row r="167" spans="4:6">
      <c r="D167" s="110"/>
      <c r="E167" s="110"/>
      <c r="F167" s="110"/>
    </row>
    <row r="168" spans="4:6">
      <c r="D168" s="110"/>
      <c r="E168" s="110"/>
      <c r="F168" s="110"/>
    </row>
    <row r="169" spans="4:6">
      <c r="D169" s="110"/>
      <c r="E169" s="110"/>
      <c r="F169" s="110"/>
    </row>
    <row r="170" spans="4:6">
      <c r="D170" s="110"/>
      <c r="E170" s="110"/>
      <c r="F170" s="110"/>
    </row>
    <row r="171" spans="4:6">
      <c r="D171" s="110"/>
      <c r="E171" s="110"/>
      <c r="F171" s="110"/>
    </row>
  </sheetData>
  <mergeCells count="1">
    <mergeCell ref="B1:G1"/>
  </mergeCells>
  <pageMargins left="1.1811023622047245" right="0.78740157480314965" top="0.78740157480314965" bottom="0.78740157480314965" header="0" footer="0"/>
  <pageSetup paperSize="9" scale="83" firstPageNumber="19" fitToHeight="0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P97"/>
  <sheetViews>
    <sheetView workbookViewId="0">
      <selection activeCell="I10" sqref="I10"/>
    </sheetView>
  </sheetViews>
  <sheetFormatPr defaultColWidth="9" defaultRowHeight="15.75"/>
  <cols>
    <col min="1" max="1" width="1.75" style="1" customWidth="1"/>
    <col min="2" max="2" width="28.25" style="1" customWidth="1"/>
    <col min="3" max="3" width="15.25" style="1" customWidth="1"/>
    <col min="4" max="4" width="13.25" style="1" customWidth="1"/>
    <col min="5" max="6" width="12.375" style="1" customWidth="1"/>
    <col min="7" max="9" width="10.625" style="1" customWidth="1"/>
    <col min="10" max="10" width="9" style="1"/>
    <col min="11" max="11" width="9" style="144"/>
    <col min="12" max="12" width="10.625" style="144" customWidth="1"/>
    <col min="13" max="13" width="12.5" style="146" customWidth="1"/>
    <col min="14" max="14" width="9" style="146"/>
    <col min="15" max="16384" width="9" style="1"/>
  </cols>
  <sheetData>
    <row r="1" spans="1:16" ht="24" customHeight="1">
      <c r="A1" s="238"/>
      <c r="B1" s="901" t="s">
        <v>592</v>
      </c>
      <c r="C1" s="901"/>
      <c r="D1" s="901"/>
      <c r="E1" s="901"/>
      <c r="F1" s="901"/>
    </row>
    <row r="2" spans="1:16" ht="15" customHeight="1">
      <c r="A2" s="106"/>
      <c r="B2" s="122"/>
    </row>
    <row r="3" spans="1:16" ht="15" customHeight="1">
      <c r="A3" s="106"/>
      <c r="B3" s="122"/>
    </row>
    <row r="4" spans="1:16" ht="20.100000000000001" customHeight="1">
      <c r="A4" s="579"/>
      <c r="B4" s="579"/>
      <c r="C4" s="580" t="s">
        <v>2</v>
      </c>
      <c r="D4" s="580" t="s">
        <v>7</v>
      </c>
      <c r="E4" s="893" t="s">
        <v>70</v>
      </c>
      <c r="F4" s="893"/>
    </row>
    <row r="5" spans="1:16" ht="20.100000000000001" customHeight="1">
      <c r="A5" s="46"/>
      <c r="B5" s="46"/>
      <c r="C5" s="37" t="s">
        <v>479</v>
      </c>
      <c r="D5" s="37" t="s">
        <v>549</v>
      </c>
      <c r="E5" s="37" t="s">
        <v>480</v>
      </c>
      <c r="F5" s="37" t="s">
        <v>550</v>
      </c>
    </row>
    <row r="6" spans="1:16" ht="20.100000000000001" customHeight="1">
      <c r="A6" s="46"/>
      <c r="B6" s="46"/>
      <c r="C6" s="11" t="s">
        <v>278</v>
      </c>
      <c r="D6" s="11" t="s">
        <v>532</v>
      </c>
      <c r="E6" s="11" t="s">
        <v>278</v>
      </c>
      <c r="F6" s="11" t="s">
        <v>532</v>
      </c>
      <c r="G6" s="145"/>
      <c r="H6" s="145"/>
      <c r="I6" s="145"/>
    </row>
    <row r="7" spans="1:16" ht="20.100000000000001" customHeight="1">
      <c r="A7" s="46"/>
      <c r="B7" s="240" t="s">
        <v>14</v>
      </c>
    </row>
    <row r="8" spans="1:16" ht="24.95" customHeight="1">
      <c r="A8" s="237"/>
      <c r="B8" s="237" t="s">
        <v>26</v>
      </c>
      <c r="C8" s="252">
        <v>8193.6134317123524</v>
      </c>
      <c r="D8" s="252">
        <v>11545.449439694781</v>
      </c>
      <c r="E8" s="253">
        <v>152.24403575598527</v>
      </c>
      <c r="F8" s="253">
        <v>108.62494255464894</v>
      </c>
    </row>
    <row r="9" spans="1:16" ht="24.95" customHeight="1">
      <c r="A9" s="118"/>
      <c r="B9" s="118" t="s">
        <v>16</v>
      </c>
      <c r="C9" s="199">
        <v>8105.3542602515663</v>
      </c>
      <c r="D9" s="199">
        <v>11480.042986183411</v>
      </c>
      <c r="E9" s="256">
        <v>152.96166527187708</v>
      </c>
      <c r="F9" s="256">
        <v>108.81853470863477</v>
      </c>
      <c r="G9" s="144"/>
      <c r="H9" s="144"/>
      <c r="I9" s="144"/>
      <c r="J9" s="144"/>
      <c r="P9" s="144"/>
    </row>
    <row r="10" spans="1:16" ht="24.95" customHeight="1">
      <c r="A10" s="118"/>
      <c r="B10" s="118" t="s">
        <v>176</v>
      </c>
      <c r="C10" s="199">
        <v>88.259171460786149</v>
      </c>
      <c r="D10" s="598">
        <v>65.406453511370103</v>
      </c>
      <c r="E10" s="257">
        <v>105.8328430116084</v>
      </c>
      <c r="F10" s="257">
        <v>82.777385778565844</v>
      </c>
      <c r="G10" s="144"/>
      <c r="H10" s="144"/>
      <c r="I10" s="144"/>
      <c r="J10" s="144"/>
      <c r="P10" s="144"/>
    </row>
    <row r="11" spans="1:16" ht="33" customHeight="1">
      <c r="A11" s="117"/>
      <c r="B11" s="236" t="s">
        <v>171</v>
      </c>
      <c r="C11" s="198">
        <v>505434.52675728744</v>
      </c>
      <c r="D11" s="599">
        <v>670222.32795621397</v>
      </c>
      <c r="E11" s="255">
        <v>194.87806960425033</v>
      </c>
      <c r="F11" s="255">
        <v>116.87425858506896</v>
      </c>
      <c r="G11" s="147"/>
      <c r="H11" s="147"/>
      <c r="I11" s="147"/>
      <c r="J11" s="144"/>
      <c r="P11" s="144"/>
    </row>
    <row r="12" spans="1:16" ht="24.95" customHeight="1">
      <c r="A12" s="118"/>
      <c r="B12" s="118" t="s">
        <v>16</v>
      </c>
      <c r="C12" s="199">
        <v>505386.40718459571</v>
      </c>
      <c r="D12" s="598">
        <v>670178.70917156572</v>
      </c>
      <c r="E12" s="257">
        <v>194.91192550780602</v>
      </c>
      <c r="F12" s="257">
        <v>116.87842434943857</v>
      </c>
      <c r="G12" s="146"/>
      <c r="H12" s="146"/>
      <c r="I12" s="146"/>
      <c r="J12" s="144"/>
      <c r="P12" s="144"/>
    </row>
    <row r="13" spans="1:16" ht="24.95" customHeight="1">
      <c r="A13" s="118"/>
      <c r="B13" s="118" t="s">
        <v>176</v>
      </c>
      <c r="C13" s="199">
        <v>48.119572691717984</v>
      </c>
      <c r="D13" s="199">
        <v>43.618784648187635</v>
      </c>
      <c r="E13" s="256">
        <v>71.426654712152015</v>
      </c>
      <c r="F13" s="256">
        <v>75.518821028006556</v>
      </c>
      <c r="G13" s="144"/>
      <c r="H13" s="144"/>
      <c r="I13" s="144"/>
      <c r="J13" s="144"/>
      <c r="P13" s="144"/>
    </row>
    <row r="14" spans="1:16" ht="24.95" customHeight="1">
      <c r="A14" s="117"/>
      <c r="B14" s="236" t="s">
        <v>17</v>
      </c>
      <c r="C14" s="198">
        <v>0</v>
      </c>
      <c r="D14" s="599">
        <v>0</v>
      </c>
      <c r="E14" s="255"/>
      <c r="F14" s="255"/>
      <c r="G14" s="147"/>
      <c r="H14" s="147"/>
      <c r="I14" s="147"/>
      <c r="J14" s="144"/>
      <c r="P14" s="144"/>
    </row>
    <row r="15" spans="1:16" ht="29.25" customHeight="1">
      <c r="A15" s="118"/>
      <c r="B15" s="117" t="s">
        <v>27</v>
      </c>
      <c r="C15" s="198">
        <v>10504.768981574558</v>
      </c>
      <c r="D15" s="599">
        <v>12493.699765329717</v>
      </c>
      <c r="E15" s="255">
        <v>78.294861555838338</v>
      </c>
      <c r="F15" s="255">
        <v>101.43644733838546</v>
      </c>
      <c r="G15" s="144"/>
      <c r="H15" s="144"/>
      <c r="I15" s="144"/>
      <c r="J15" s="144"/>
      <c r="P15" s="144"/>
    </row>
    <row r="16" spans="1:16" ht="24.95" customHeight="1">
      <c r="A16" s="118"/>
      <c r="B16" s="118" t="s">
        <v>16</v>
      </c>
      <c r="C16" s="199">
        <v>5399.6573643783449</v>
      </c>
      <c r="D16" s="199">
        <v>5660.068871366022</v>
      </c>
      <c r="E16" s="256">
        <v>195.19284086275263</v>
      </c>
      <c r="F16" s="256">
        <v>121.69877951816662</v>
      </c>
      <c r="H16" s="144"/>
      <c r="I16" s="144"/>
      <c r="J16" s="144"/>
      <c r="P16" s="144"/>
    </row>
    <row r="17" spans="1:16" ht="24.95" customHeight="1">
      <c r="A17" s="117"/>
      <c r="B17" s="239" t="s">
        <v>176</v>
      </c>
      <c r="C17" s="199">
        <v>5105.1116171962112</v>
      </c>
      <c r="D17" s="598">
        <v>6833.6308939636929</v>
      </c>
      <c r="E17" s="257">
        <v>47.649891774563088</v>
      </c>
      <c r="F17" s="257">
        <v>89.143324213329976</v>
      </c>
      <c r="G17" s="106"/>
      <c r="H17" s="147"/>
      <c r="I17" s="147"/>
      <c r="J17" s="144"/>
      <c r="P17" s="144"/>
    </row>
    <row r="18" spans="1:16" ht="24.95" customHeight="1">
      <c r="A18" s="118"/>
      <c r="B18" s="117" t="s">
        <v>172</v>
      </c>
      <c r="C18" s="198">
        <v>1100183.6212271461</v>
      </c>
      <c r="D18" s="198">
        <v>1216878.4414013119</v>
      </c>
      <c r="E18" s="254">
        <v>93.998146176116123</v>
      </c>
      <c r="F18" s="254">
        <v>100.30264658569273</v>
      </c>
      <c r="H18" s="144"/>
      <c r="I18" s="144"/>
      <c r="J18" s="144"/>
      <c r="P18" s="144"/>
    </row>
    <row r="19" spans="1:16" ht="24.95" customHeight="1">
      <c r="A19" s="237"/>
      <c r="B19" s="110" t="s">
        <v>16</v>
      </c>
      <c r="C19" s="197">
        <v>518841.79194637411</v>
      </c>
      <c r="D19" s="197">
        <v>496610.27735117293</v>
      </c>
      <c r="E19" s="258">
        <v>110.57390514728699</v>
      </c>
      <c r="F19" s="258">
        <v>114.49508342980539</v>
      </c>
    </row>
    <row r="20" spans="1:16" ht="22.5" customHeight="1">
      <c r="A20" s="117"/>
      <c r="B20" s="110" t="s">
        <v>176</v>
      </c>
      <c r="C20" s="197">
        <v>581341.82928077201</v>
      </c>
      <c r="D20" s="197">
        <v>720268.1640501389</v>
      </c>
      <c r="E20" s="258">
        <v>82.982990710821539</v>
      </c>
      <c r="F20" s="258">
        <v>92.405177715015412</v>
      </c>
    </row>
    <row r="21" spans="1:16" ht="20.100000000000001" customHeight="1">
      <c r="A21" s="119"/>
      <c r="B21" s="120"/>
    </row>
    <row r="22" spans="1:16" ht="20.100000000000001" customHeight="1">
      <c r="A22" s="120"/>
      <c r="B22" s="120"/>
    </row>
    <row r="23" spans="1:16" ht="20.100000000000001" customHeight="1">
      <c r="A23" s="120"/>
      <c r="B23" s="120"/>
    </row>
    <row r="24" spans="1:16" ht="20.100000000000001" customHeight="1">
      <c r="A24" s="119"/>
      <c r="B24" s="120"/>
    </row>
    <row r="25" spans="1:16" ht="20.100000000000001" customHeight="1">
      <c r="A25" s="118"/>
      <c r="B25" s="118"/>
    </row>
    <row r="26" spans="1:16" ht="20.100000000000001" customHeight="1">
      <c r="A26" s="118"/>
      <c r="B26" s="118"/>
    </row>
    <row r="27" spans="1:16" ht="14.1" customHeight="1">
      <c r="A27" s="118"/>
      <c r="B27" s="118"/>
    </row>
    <row r="28" spans="1:16" ht="14.1" customHeight="1">
      <c r="A28" s="118"/>
      <c r="B28" s="118"/>
    </row>
    <row r="29" spans="1:16" ht="14.1" customHeight="1">
      <c r="A29" s="118"/>
      <c r="B29" s="118"/>
    </row>
    <row r="30" spans="1:16" ht="14.1" customHeight="1">
      <c r="A30" s="117"/>
      <c r="B30" s="236"/>
    </row>
    <row r="31" spans="1:16" ht="14.1" customHeight="1">
      <c r="A31" s="119"/>
      <c r="B31" s="120"/>
    </row>
    <row r="32" spans="1:16" ht="14.1" customHeight="1">
      <c r="A32" s="119"/>
      <c r="B32" s="120"/>
    </row>
    <row r="33" spans="1:2" ht="14.1" customHeight="1">
      <c r="A33" s="120"/>
      <c r="B33" s="120"/>
    </row>
    <row r="34" spans="1:2" ht="14.1" customHeight="1">
      <c r="A34" s="120"/>
      <c r="B34" s="120"/>
    </row>
    <row r="35" spans="1:2" ht="14.1" customHeight="1">
      <c r="A35" s="119"/>
      <c r="B35" s="120"/>
    </row>
    <row r="36" spans="1:2" ht="14.1" customHeight="1">
      <c r="A36" s="118"/>
      <c r="B36" s="118"/>
    </row>
    <row r="37" spans="1:2" ht="14.1" customHeight="1">
      <c r="A37" s="118"/>
      <c r="B37" s="118"/>
    </row>
    <row r="38" spans="1:2" ht="14.1" customHeight="1">
      <c r="A38" s="118"/>
      <c r="B38" s="118"/>
    </row>
    <row r="39" spans="1:2" ht="14.1" customHeight="1">
      <c r="A39" s="118"/>
      <c r="B39" s="118"/>
    </row>
    <row r="40" spans="1:2" ht="14.1" customHeight="1">
      <c r="A40" s="118"/>
      <c r="B40" s="118"/>
    </row>
    <row r="43" spans="1:2">
      <c r="B43" s="2"/>
    </row>
    <row r="44" spans="1:2">
      <c r="B44" s="2"/>
    </row>
    <row r="45" spans="1:2">
      <c r="B45" s="2"/>
    </row>
    <row r="46" spans="1:2">
      <c r="B46" s="2"/>
    </row>
    <row r="47" spans="1:2">
      <c r="B47" s="2"/>
    </row>
    <row r="48" spans="1:2">
      <c r="B48" s="2"/>
    </row>
    <row r="49" spans="2:2">
      <c r="B49" s="2"/>
    </row>
    <row r="50" spans="2:2">
      <c r="B50" s="2"/>
    </row>
    <row r="51" spans="2:2">
      <c r="B51" s="2"/>
    </row>
    <row r="52" spans="2:2">
      <c r="B52" s="2"/>
    </row>
    <row r="53" spans="2:2">
      <c r="B53" s="2"/>
    </row>
    <row r="54" spans="2:2">
      <c r="B54" s="2"/>
    </row>
    <row r="55" spans="2:2">
      <c r="B55" s="2"/>
    </row>
    <row r="56" spans="2:2">
      <c r="B56" s="2"/>
    </row>
    <row r="57" spans="2:2">
      <c r="B57" s="2"/>
    </row>
    <row r="58" spans="2:2">
      <c r="B58" s="2"/>
    </row>
    <row r="59" spans="2:2">
      <c r="B59" s="2"/>
    </row>
    <row r="60" spans="2:2">
      <c r="B60" s="2"/>
    </row>
    <row r="61" spans="2:2">
      <c r="B61" s="2"/>
    </row>
    <row r="62" spans="2:2">
      <c r="B62" s="2"/>
    </row>
    <row r="63" spans="2:2">
      <c r="B63" s="2"/>
    </row>
    <row r="64" spans="2:2">
      <c r="B64" s="2"/>
    </row>
    <row r="65" spans="2:2">
      <c r="B65" s="2"/>
    </row>
    <row r="66" spans="2:2">
      <c r="B66" s="2"/>
    </row>
    <row r="67" spans="2:2">
      <c r="B67" s="2"/>
    </row>
    <row r="68" spans="2:2">
      <c r="B68" s="2"/>
    </row>
    <row r="69" spans="2:2">
      <c r="B69" s="2"/>
    </row>
    <row r="70" spans="2:2">
      <c r="B70" s="2"/>
    </row>
    <row r="71" spans="2:2">
      <c r="B71" s="2"/>
    </row>
    <row r="72" spans="2:2">
      <c r="B72" s="2"/>
    </row>
    <row r="73" spans="2:2">
      <c r="B73" s="2"/>
    </row>
    <row r="74" spans="2:2">
      <c r="B74" s="2"/>
    </row>
    <row r="75" spans="2:2">
      <c r="B75" s="2"/>
    </row>
    <row r="76" spans="2:2">
      <c r="B76" s="2"/>
    </row>
    <row r="77" spans="2:2">
      <c r="B77" s="2"/>
    </row>
    <row r="78" spans="2:2">
      <c r="B78" s="2"/>
    </row>
    <row r="79" spans="2:2">
      <c r="B79" s="2"/>
    </row>
    <row r="80" spans="2:2">
      <c r="B80" s="2"/>
    </row>
    <row r="81" spans="2:2">
      <c r="B81" s="2"/>
    </row>
    <row r="82" spans="2:2">
      <c r="B82" s="2"/>
    </row>
    <row r="83" spans="2:2">
      <c r="B83" s="2"/>
    </row>
    <row r="84" spans="2:2">
      <c r="B84" s="2"/>
    </row>
    <row r="85" spans="2:2">
      <c r="B85" s="2"/>
    </row>
    <row r="86" spans="2:2">
      <c r="B86" s="2"/>
    </row>
    <row r="87" spans="2:2">
      <c r="B87" s="2"/>
    </row>
    <row r="88" spans="2:2">
      <c r="B88" s="2"/>
    </row>
    <row r="89" spans="2:2">
      <c r="B89" s="2"/>
    </row>
    <row r="90" spans="2:2">
      <c r="B90" s="2"/>
    </row>
    <row r="91" spans="2:2">
      <c r="B91" s="2"/>
    </row>
    <row r="92" spans="2:2">
      <c r="B92" s="2"/>
    </row>
    <row r="93" spans="2:2">
      <c r="B93" s="2"/>
    </row>
    <row r="94" spans="2:2">
      <c r="B94" s="2"/>
    </row>
    <row r="95" spans="2:2">
      <c r="B95" s="2"/>
    </row>
    <row r="96" spans="2:2">
      <c r="B96" s="2"/>
    </row>
    <row r="97" spans="2:2">
      <c r="B97" s="2"/>
    </row>
  </sheetData>
  <mergeCells count="2">
    <mergeCell ref="B1:F1"/>
    <mergeCell ref="E4:F4"/>
  </mergeCells>
  <pageMargins left="1.1811023622047245" right="0.78740157480314965" top="0.78740157480314965" bottom="0.78740157480314965" header="0" footer="0"/>
  <pageSetup paperSize="9" scale="68" firstPageNumber="19" fitToHeight="0" orientation="portrait" horizontalDpi="300" verticalDpi="3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E38"/>
  <sheetViews>
    <sheetView zoomScaleNormal="100" workbookViewId="0">
      <selection activeCell="I12" sqref="I12"/>
    </sheetView>
  </sheetViews>
  <sheetFormatPr defaultColWidth="8" defaultRowHeight="12.75"/>
  <cols>
    <col min="1" max="1" width="35.25" style="325" customWidth="1"/>
    <col min="2" max="2" width="13.125" style="325" customWidth="1"/>
    <col min="3" max="3" width="12.875" style="325" customWidth="1"/>
    <col min="4" max="4" width="10.25" style="325" customWidth="1"/>
    <col min="5" max="5" width="8" style="325" customWidth="1"/>
    <col min="6" max="16384" width="8" style="325"/>
  </cols>
  <sheetData>
    <row r="1" spans="1:5" s="324" customFormat="1" ht="31.5" customHeight="1">
      <c r="A1" s="903" t="s">
        <v>679</v>
      </c>
      <c r="B1" s="903"/>
      <c r="C1" s="904"/>
      <c r="D1" s="904"/>
    </row>
    <row r="3" spans="1:5" s="321" customFormat="1" ht="15.75">
      <c r="A3" s="392"/>
      <c r="B3" s="392"/>
      <c r="C3" s="908" t="s">
        <v>396</v>
      </c>
      <c r="D3" s="908"/>
      <c r="E3" s="393"/>
    </row>
    <row r="4" spans="1:5" s="321" customFormat="1" ht="15.75" customHeight="1">
      <c r="A4" s="909"/>
      <c r="B4" s="905" t="s">
        <v>477</v>
      </c>
      <c r="C4" s="905" t="s">
        <v>328</v>
      </c>
      <c r="D4" s="905" t="s">
        <v>329</v>
      </c>
      <c r="E4" s="394"/>
    </row>
    <row r="5" spans="1:5" s="322" customFormat="1">
      <c r="A5" s="910"/>
      <c r="B5" s="906"/>
      <c r="C5" s="906"/>
      <c r="D5" s="906"/>
    </row>
    <row r="6" spans="1:5" s="321" customFormat="1" ht="34.5" customHeight="1">
      <c r="A6" s="910"/>
      <c r="B6" s="907"/>
      <c r="C6" s="907"/>
      <c r="D6" s="907"/>
      <c r="E6" s="395"/>
    </row>
    <row r="7" spans="1:5" ht="31.5">
      <c r="A7" s="396" t="s">
        <v>212</v>
      </c>
      <c r="B7" s="397">
        <v>11144018.28875</v>
      </c>
      <c r="C7" s="398">
        <v>115.34207834475123</v>
      </c>
      <c r="D7" s="398">
        <v>100</v>
      </c>
      <c r="E7" s="399"/>
    </row>
    <row r="8" spans="1:5" s="761" customFormat="1" ht="18.75" customHeight="1">
      <c r="A8" s="400" t="s">
        <v>138</v>
      </c>
      <c r="B8" s="397">
        <v>9586912.8296910003</v>
      </c>
      <c r="C8" s="398">
        <v>114.77914558296867</v>
      </c>
      <c r="D8" s="398">
        <f>B8/B$7%</f>
        <v>86.027432666447481</v>
      </c>
      <c r="E8" s="760"/>
    </row>
    <row r="9" spans="1:5" ht="15.75">
      <c r="A9" s="401" t="s">
        <v>213</v>
      </c>
      <c r="B9" s="402">
        <v>93620.313638000007</v>
      </c>
      <c r="C9" s="403">
        <v>121.57061910532229</v>
      </c>
      <c r="D9" s="403">
        <f t="shared" ref="D9:D28" si="0">B9/B$7%</f>
        <v>0.84009475946850032</v>
      </c>
      <c r="E9" s="399"/>
    </row>
    <row r="10" spans="1:5" ht="18" customHeight="1">
      <c r="A10" s="401" t="s">
        <v>139</v>
      </c>
      <c r="B10" s="402">
        <v>6542768.3263699999</v>
      </c>
      <c r="C10" s="403">
        <v>119.50335840188389</v>
      </c>
      <c r="D10" s="403">
        <f t="shared" si="0"/>
        <v>58.711033640127731</v>
      </c>
      <c r="E10" s="399"/>
    </row>
    <row r="11" spans="1:5" ht="31.5">
      <c r="A11" s="401" t="s">
        <v>140</v>
      </c>
      <c r="B11" s="402">
        <v>1020991.824497</v>
      </c>
      <c r="C11" s="403">
        <v>130.51982703530672</v>
      </c>
      <c r="D11" s="403">
        <f t="shared" si="0"/>
        <v>9.1617924346705486</v>
      </c>
      <c r="E11" s="399"/>
    </row>
    <row r="12" spans="1:5" ht="18" customHeight="1">
      <c r="A12" s="401" t="s">
        <v>141</v>
      </c>
      <c r="B12" s="402">
        <v>776925.768086</v>
      </c>
      <c r="C12" s="403">
        <v>120.28776600018037</v>
      </c>
      <c r="D12" s="403">
        <f t="shared" si="0"/>
        <v>6.971684252082702</v>
      </c>
      <c r="E12" s="399"/>
    </row>
    <row r="13" spans="1:5" s="404" customFormat="1" ht="18.75" customHeight="1">
      <c r="A13" s="401" t="s">
        <v>142</v>
      </c>
      <c r="B13" s="402">
        <v>109166.44966</v>
      </c>
      <c r="C13" s="403">
        <v>106.73866059069917</v>
      </c>
      <c r="D13" s="403">
        <f t="shared" si="0"/>
        <v>0.97959682792520753</v>
      </c>
      <c r="E13" s="399"/>
    </row>
    <row r="14" spans="1:5" ht="19.5" customHeight="1">
      <c r="A14" s="401" t="s">
        <v>143</v>
      </c>
      <c r="B14" s="402">
        <v>213504.120731</v>
      </c>
      <c r="C14" s="403">
        <v>106.45886201097412</v>
      </c>
      <c r="D14" s="403">
        <f t="shared" si="0"/>
        <v>1.9158629786756054</v>
      </c>
      <c r="E14" s="399"/>
    </row>
    <row r="15" spans="1:5" ht="15.75">
      <c r="A15" s="401" t="s">
        <v>214</v>
      </c>
      <c r="B15" s="405">
        <v>163549.630511</v>
      </c>
      <c r="C15" s="403">
        <v>111.91726284414973</v>
      </c>
      <c r="D15" s="403">
        <f t="shared" si="0"/>
        <v>1.4676001624665764</v>
      </c>
      <c r="E15" s="399"/>
    </row>
    <row r="16" spans="1:5" ht="17.25" customHeight="1">
      <c r="A16" s="401" t="s">
        <v>144</v>
      </c>
      <c r="B16" s="402">
        <v>674197.21005999995</v>
      </c>
      <c r="C16" s="403">
        <v>74.381676383679888</v>
      </c>
      <c r="D16" s="403">
        <f t="shared" si="0"/>
        <v>6.0498573547802668</v>
      </c>
      <c r="E16" s="399"/>
    </row>
    <row r="17" spans="1:5" ht="31.5">
      <c r="A17" s="401" t="s">
        <v>145</v>
      </c>
      <c r="B17" s="402">
        <v>10359.484167000001</v>
      </c>
      <c r="C17" s="403">
        <v>103.53440824247812</v>
      </c>
      <c r="D17" s="403">
        <f t="shared" si="0"/>
        <v>9.2960042765346182E-2</v>
      </c>
      <c r="E17" s="399"/>
    </row>
    <row r="18" spans="1:5" ht="15.75">
      <c r="A18" s="401" t="s">
        <v>146</v>
      </c>
      <c r="B18" s="402">
        <v>2870.1416770000001</v>
      </c>
      <c r="C18" s="403">
        <v>33.126996645875487</v>
      </c>
      <c r="D18" s="403">
        <f t="shared" si="0"/>
        <v>2.5754997906791279E-2</v>
      </c>
      <c r="E18" s="399"/>
    </row>
    <row r="19" spans="1:5" ht="15.75">
      <c r="A19" s="401" t="s">
        <v>147</v>
      </c>
      <c r="B19" s="402">
        <v>139124.06441399999</v>
      </c>
      <c r="C19" s="403">
        <v>107.53886140056346</v>
      </c>
      <c r="D19" s="403">
        <f t="shared" si="0"/>
        <v>1.2484192039997561</v>
      </c>
      <c r="E19" s="399"/>
    </row>
    <row r="20" spans="1:5" ht="31.5">
      <c r="A20" s="401" t="s">
        <v>148</v>
      </c>
      <c r="B20" s="402">
        <v>3385.1263909999998</v>
      </c>
      <c r="C20" s="403">
        <v>22.412874462530326</v>
      </c>
      <c r="D20" s="403">
        <f t="shared" si="0"/>
        <v>3.0376174045023949E-2</v>
      </c>
      <c r="E20" s="399"/>
    </row>
    <row r="21" spans="1:5" ht="47.25">
      <c r="A21" s="401" t="s">
        <v>215</v>
      </c>
      <c r="B21" s="402">
        <v>0</v>
      </c>
      <c r="C21" s="406">
        <v>0</v>
      </c>
      <c r="D21" s="403">
        <f t="shared" si="0"/>
        <v>0</v>
      </c>
      <c r="E21" s="399"/>
    </row>
    <row r="22" spans="1:5" s="761" customFormat="1" ht="39.75" customHeight="1">
      <c r="A22" s="400" t="s">
        <v>149</v>
      </c>
      <c r="B22" s="406">
        <v>0</v>
      </c>
      <c r="C22" s="406">
        <v>0</v>
      </c>
      <c r="D22" s="398">
        <f t="shared" si="0"/>
        <v>0</v>
      </c>
      <c r="E22" s="760"/>
    </row>
    <row r="23" spans="1:5" s="761" customFormat="1" ht="31.5">
      <c r="A23" s="400" t="s">
        <v>150</v>
      </c>
      <c r="B23" s="406">
        <v>1538612.2556640001</v>
      </c>
      <c r="C23" s="398">
        <v>117.62906175501023</v>
      </c>
      <c r="D23" s="398">
        <f t="shared" si="0"/>
        <v>13.806619980310376</v>
      </c>
      <c r="E23" s="760"/>
    </row>
    <row r="24" spans="1:5" ht="18.75" customHeight="1">
      <c r="A24" s="401" t="s">
        <v>216</v>
      </c>
      <c r="B24" s="402">
        <v>1538612.2556640001</v>
      </c>
      <c r="C24" s="403">
        <v>117.62906175501023</v>
      </c>
      <c r="D24" s="403">
        <f t="shared" si="0"/>
        <v>13.806619980310376</v>
      </c>
      <c r="E24" s="399"/>
    </row>
    <row r="25" spans="1:5" ht="19.5" customHeight="1">
      <c r="A25" s="401" t="s">
        <v>217</v>
      </c>
      <c r="B25" s="402">
        <v>1012317.8733719999</v>
      </c>
      <c r="C25" s="403">
        <v>110.55368461051076</v>
      </c>
      <c r="D25" s="403">
        <f t="shared" si="0"/>
        <v>9.0839573943803114</v>
      </c>
      <c r="E25" s="399"/>
    </row>
    <row r="26" spans="1:5" s="761" customFormat="1" ht="15.75">
      <c r="A26" s="400" t="s">
        <v>218</v>
      </c>
      <c r="B26" s="406">
        <v>0</v>
      </c>
      <c r="C26" s="406" t="s">
        <v>372</v>
      </c>
      <c r="D26" s="398">
        <f t="shared" si="0"/>
        <v>0</v>
      </c>
      <c r="E26" s="760"/>
    </row>
    <row r="27" spans="1:5" s="761" customFormat="1" ht="15.75">
      <c r="A27" s="407" t="s">
        <v>219</v>
      </c>
      <c r="B27" s="397">
        <v>18351.083194999999</v>
      </c>
      <c r="C27" s="398">
        <v>1524.3815947251528</v>
      </c>
      <c r="D27" s="398">
        <f t="shared" si="0"/>
        <v>0.16467204844347397</v>
      </c>
    </row>
    <row r="28" spans="1:5" s="761" customFormat="1" ht="31.5">
      <c r="A28" s="323" t="s">
        <v>220</v>
      </c>
      <c r="B28" s="406">
        <v>0</v>
      </c>
      <c r="C28" s="406">
        <v>0</v>
      </c>
      <c r="D28" s="398">
        <f t="shared" si="0"/>
        <v>0</v>
      </c>
    </row>
    <row r="29" spans="1:5" s="761" customFormat="1" ht="33.75" customHeight="1">
      <c r="A29" s="762" t="s">
        <v>230</v>
      </c>
      <c r="B29" s="397">
        <v>142.12020000000001</v>
      </c>
      <c r="C29" s="406">
        <v>0</v>
      </c>
      <c r="D29" s="406">
        <v>0</v>
      </c>
    </row>
    <row r="30" spans="1:5" ht="20.100000000000001" customHeight="1">
      <c r="A30" s="408"/>
      <c r="B30" s="409"/>
      <c r="C30" s="409"/>
      <c r="D30" s="409"/>
    </row>
    <row r="31" spans="1:5" ht="20.100000000000001" customHeight="1">
      <c r="A31" s="410" t="s">
        <v>632</v>
      </c>
      <c r="B31" s="324"/>
      <c r="C31" s="324"/>
    </row>
    <row r="32" spans="1:5" ht="20.100000000000001" customHeight="1">
      <c r="A32" s="324"/>
      <c r="B32" s="324"/>
      <c r="C32" s="324"/>
    </row>
    <row r="33" spans="1:3" ht="20.100000000000001" customHeight="1">
      <c r="A33" s="324"/>
      <c r="B33" s="324"/>
      <c r="C33" s="324"/>
    </row>
    <row r="34" spans="1:3" ht="20.100000000000001" customHeight="1">
      <c r="A34" s="324"/>
      <c r="B34" s="324"/>
      <c r="C34" s="324"/>
    </row>
    <row r="35" spans="1:3" ht="20.100000000000001" customHeight="1">
      <c r="A35" s="324"/>
      <c r="B35" s="324"/>
      <c r="C35" s="324"/>
    </row>
    <row r="36" spans="1:3" ht="15.75">
      <c r="A36" s="324"/>
      <c r="B36" s="324"/>
      <c r="C36" s="324"/>
    </row>
    <row r="37" spans="1:3" ht="15.75">
      <c r="A37" s="324"/>
      <c r="B37" s="324"/>
      <c r="C37" s="324"/>
    </row>
    <row r="38" spans="1:3" ht="15.75">
      <c r="A38" s="324"/>
      <c r="B38" s="324"/>
      <c r="C38" s="324"/>
    </row>
  </sheetData>
  <mergeCells count="6">
    <mergeCell ref="A1:D1"/>
    <mergeCell ref="B4:B6"/>
    <mergeCell ref="C4:C6"/>
    <mergeCell ref="D4:D6"/>
    <mergeCell ref="C3:D3"/>
    <mergeCell ref="A4:A6"/>
  </mergeCells>
  <pageMargins left="0.7" right="0.4" top="0.75" bottom="0.75" header="0.3" footer="0.3"/>
  <pageSetup paperSize="9" fitToHeight="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G45"/>
  <sheetViews>
    <sheetView zoomScaleNormal="100" workbookViewId="0">
      <selection activeCell="O12" sqref="O12"/>
    </sheetView>
  </sheetViews>
  <sheetFormatPr defaultColWidth="8" defaultRowHeight="12.75"/>
  <cols>
    <col min="1" max="1" width="35.25" style="325" customWidth="1"/>
    <col min="2" max="2" width="13.375" style="325" customWidth="1"/>
    <col min="3" max="3" width="14" style="325" customWidth="1"/>
    <col min="4" max="4" width="10.625" style="325" customWidth="1"/>
    <col min="5" max="5" width="11.875" style="325" bestFit="1" customWidth="1"/>
    <col min="6" max="16384" width="8" style="325"/>
  </cols>
  <sheetData>
    <row r="1" spans="1:7" s="324" customFormat="1" ht="30.75" customHeight="1">
      <c r="A1" s="903" t="s">
        <v>633</v>
      </c>
      <c r="B1" s="903"/>
      <c r="C1" s="904"/>
      <c r="D1" s="904"/>
    </row>
    <row r="3" spans="1:7" s="321" customFormat="1" ht="15.75">
      <c r="A3" s="392"/>
      <c r="B3" s="392"/>
      <c r="C3" s="911" t="s">
        <v>396</v>
      </c>
      <c r="D3" s="911"/>
      <c r="E3" s="393"/>
    </row>
    <row r="4" spans="1:7" s="321" customFormat="1" ht="15.75">
      <c r="A4" s="909"/>
      <c r="B4" s="905" t="s">
        <v>478</v>
      </c>
      <c r="C4" s="905" t="s">
        <v>533</v>
      </c>
      <c r="D4" s="905" t="s">
        <v>534</v>
      </c>
      <c r="E4" s="394"/>
    </row>
    <row r="5" spans="1:7" s="322" customFormat="1">
      <c r="A5" s="910"/>
      <c r="B5" s="906"/>
      <c r="C5" s="906"/>
      <c r="D5" s="906"/>
    </row>
    <row r="6" spans="1:7" s="321" customFormat="1" ht="38.25" customHeight="1">
      <c r="A6" s="910"/>
      <c r="B6" s="907"/>
      <c r="C6" s="907"/>
      <c r="D6" s="907"/>
      <c r="E6" s="395"/>
    </row>
    <row r="7" spans="1:7" s="321" customFormat="1" ht="30.75" customHeight="1">
      <c r="A7" s="326" t="s">
        <v>151</v>
      </c>
      <c r="B7" s="411">
        <v>8751224.5480729993</v>
      </c>
      <c r="C7" s="205">
        <v>89.731039774651165</v>
      </c>
      <c r="D7" s="412">
        <v>100</v>
      </c>
      <c r="E7" s="395"/>
      <c r="F7" s="332"/>
      <c r="G7" s="807"/>
    </row>
    <row r="8" spans="1:7" s="509" customFormat="1" ht="21" customHeight="1">
      <c r="A8" s="327" t="s">
        <v>152</v>
      </c>
      <c r="B8" s="413">
        <v>4264088.4899380002</v>
      </c>
      <c r="C8" s="205">
        <v>72.385618561830995</v>
      </c>
      <c r="D8" s="414">
        <f>B8/B$7%</f>
        <v>48.725620814711505</v>
      </c>
      <c r="E8" s="763"/>
    </row>
    <row r="9" spans="1:7" s="509" customFormat="1" ht="21" customHeight="1">
      <c r="A9" s="327" t="s">
        <v>153</v>
      </c>
      <c r="B9" s="414">
        <v>89364.819359000001</v>
      </c>
      <c r="C9" s="205">
        <v>176.95957187623031</v>
      </c>
      <c r="D9" s="414">
        <f t="shared" ref="D9:D24" si="0">B9/B$7%</f>
        <v>1.0211693102844439</v>
      </c>
      <c r="E9" s="764"/>
    </row>
    <row r="10" spans="1:7" s="509" customFormat="1" ht="21" customHeight="1">
      <c r="A10" s="327" t="s">
        <v>154</v>
      </c>
      <c r="B10" s="413">
        <v>4397771.2387760002</v>
      </c>
      <c r="C10" s="205">
        <v>115.38366651770187</v>
      </c>
      <c r="D10" s="414">
        <f t="shared" si="0"/>
        <v>50.25320987500406</v>
      </c>
      <c r="E10" s="764"/>
    </row>
    <row r="11" spans="1:7" s="321" customFormat="1" ht="21" customHeight="1">
      <c r="A11" s="328" t="s">
        <v>155</v>
      </c>
      <c r="B11" s="416">
        <v>170655.34579299999</v>
      </c>
      <c r="C11" s="612">
        <v>108.95930096500624</v>
      </c>
      <c r="D11" s="417">
        <f t="shared" si="0"/>
        <v>1.9500738994359128</v>
      </c>
      <c r="E11" s="415"/>
    </row>
    <row r="12" spans="1:7" s="321" customFormat="1" ht="21" customHeight="1">
      <c r="A12" s="328" t="s">
        <v>156</v>
      </c>
      <c r="B12" s="416">
        <v>472969.04166500003</v>
      </c>
      <c r="C12" s="612">
        <v>120.70197804105783</v>
      </c>
      <c r="D12" s="417">
        <f t="shared" si="0"/>
        <v>5.4046041107372425</v>
      </c>
      <c r="E12" s="415"/>
    </row>
    <row r="13" spans="1:7" s="321" customFormat="1" ht="31.5">
      <c r="A13" s="328" t="s">
        <v>681</v>
      </c>
      <c r="B13" s="416">
        <v>1471660.152729</v>
      </c>
      <c r="C13" s="612">
        <v>129.13529392377026</v>
      </c>
      <c r="D13" s="417">
        <f t="shared" si="0"/>
        <v>16.816619715843725</v>
      </c>
      <c r="E13" s="415"/>
    </row>
    <row r="14" spans="1:7" s="321" customFormat="1" ht="30" customHeight="1">
      <c r="A14" s="328" t="s">
        <v>157</v>
      </c>
      <c r="B14" s="416">
        <v>282159.24121000001</v>
      </c>
      <c r="C14" s="612">
        <v>73.801753673344862</v>
      </c>
      <c r="D14" s="417">
        <f t="shared" si="0"/>
        <v>3.2242258173129708</v>
      </c>
      <c r="E14" s="415"/>
    </row>
    <row r="15" spans="1:7" s="321" customFormat="1" ht="21" customHeight="1">
      <c r="A15" s="328" t="s">
        <v>158</v>
      </c>
      <c r="B15" s="416">
        <v>6225.4412300000004</v>
      </c>
      <c r="C15" s="612">
        <v>35.098544803566242</v>
      </c>
      <c r="D15" s="417">
        <f t="shared" si="0"/>
        <v>7.1137944133439351E-2</v>
      </c>
      <c r="E15" s="415"/>
    </row>
    <row r="16" spans="1:7" s="321" customFormat="1" ht="21" customHeight="1">
      <c r="A16" s="328" t="s">
        <v>159</v>
      </c>
      <c r="B16" s="416">
        <v>77281.058499000006</v>
      </c>
      <c r="C16" s="612">
        <v>103.67863674320989</v>
      </c>
      <c r="D16" s="417">
        <f t="shared" si="0"/>
        <v>0.88308851035044145</v>
      </c>
      <c r="E16" s="415"/>
    </row>
    <row r="17" spans="1:5" s="321" customFormat="1" ht="31.5">
      <c r="A17" s="328" t="s">
        <v>160</v>
      </c>
      <c r="B17" s="416">
        <v>12910.528829000001</v>
      </c>
      <c r="C17" s="612">
        <v>127.35474821868516</v>
      </c>
      <c r="D17" s="417">
        <f t="shared" si="0"/>
        <v>0.1475282545668751</v>
      </c>
      <c r="E17" s="415"/>
    </row>
    <row r="18" spans="1:5" s="321" customFormat="1" ht="21" customHeight="1">
      <c r="A18" s="328" t="s">
        <v>161</v>
      </c>
      <c r="B18" s="416">
        <v>17075.019950999998</v>
      </c>
      <c r="C18" s="612">
        <v>154.30165240563602</v>
      </c>
      <c r="D18" s="417">
        <f t="shared" si="0"/>
        <v>0.19511577902271837</v>
      </c>
      <c r="E18" s="415"/>
    </row>
    <row r="19" spans="1:5" s="321" customFormat="1" ht="21" customHeight="1">
      <c r="A19" s="328" t="s">
        <v>162</v>
      </c>
      <c r="B19" s="416">
        <v>88799.655757</v>
      </c>
      <c r="C19" s="612">
        <v>110.82609423019227</v>
      </c>
      <c r="D19" s="417">
        <f t="shared" si="0"/>
        <v>1.0147112014918356</v>
      </c>
      <c r="E19" s="415"/>
    </row>
    <row r="20" spans="1:5" s="321" customFormat="1" ht="21" customHeight="1">
      <c r="A20" s="328" t="s">
        <v>163</v>
      </c>
      <c r="B20" s="416">
        <v>379515.62545300002</v>
      </c>
      <c r="C20" s="612">
        <v>84.091046236675965</v>
      </c>
      <c r="D20" s="417">
        <f t="shared" si="0"/>
        <v>4.3367145177021946</v>
      </c>
      <c r="E20" s="415"/>
    </row>
    <row r="21" spans="1:5" s="321" customFormat="1" ht="21" customHeight="1">
      <c r="A21" s="328" t="s">
        <v>164</v>
      </c>
      <c r="B21" s="416">
        <v>846602.29454699997</v>
      </c>
      <c r="C21" s="612">
        <v>129.36528861035134</v>
      </c>
      <c r="D21" s="417">
        <f t="shared" si="0"/>
        <v>9.6741009203497121</v>
      </c>
    </row>
    <row r="22" spans="1:5" s="321" customFormat="1" ht="21" customHeight="1">
      <c r="A22" s="328" t="s">
        <v>165</v>
      </c>
      <c r="B22" s="416">
        <v>457459.292586</v>
      </c>
      <c r="C22" s="612">
        <v>113.53622377580625</v>
      </c>
      <c r="D22" s="417">
        <f t="shared" si="0"/>
        <v>5.2273746385210913</v>
      </c>
    </row>
    <row r="23" spans="1:5" s="321" customFormat="1" ht="21" customHeight="1">
      <c r="A23" s="328" t="s">
        <v>166</v>
      </c>
      <c r="B23" s="418">
        <v>0</v>
      </c>
      <c r="C23" s="623">
        <v>0</v>
      </c>
      <c r="D23" s="417">
        <f t="shared" si="0"/>
        <v>0</v>
      </c>
    </row>
    <row r="24" spans="1:5" s="321" customFormat="1" ht="21" customHeight="1">
      <c r="A24" s="328" t="s">
        <v>167</v>
      </c>
      <c r="B24" s="416">
        <v>114458.540527</v>
      </c>
      <c r="C24" s="612">
        <v>295.39600572789919</v>
      </c>
      <c r="D24" s="417">
        <f t="shared" si="0"/>
        <v>1.3079145655359001</v>
      </c>
    </row>
    <row r="25" spans="1:5" s="509" customFormat="1" ht="21" customHeight="1">
      <c r="A25" s="327" t="s">
        <v>168</v>
      </c>
      <c r="B25" s="622">
        <v>0</v>
      </c>
      <c r="C25" s="622">
        <v>0</v>
      </c>
      <c r="D25" s="622">
        <v>0</v>
      </c>
    </row>
    <row r="26" spans="1:5" s="509" customFormat="1" ht="21" customHeight="1">
      <c r="A26" s="327" t="s">
        <v>169</v>
      </c>
      <c r="B26" s="622">
        <v>0</v>
      </c>
      <c r="C26" s="622">
        <v>0</v>
      </c>
      <c r="D26" s="622">
        <v>0</v>
      </c>
      <c r="E26" s="510"/>
    </row>
    <row r="27" spans="1:5" s="509" customFormat="1" ht="21" customHeight="1">
      <c r="A27" s="327" t="s">
        <v>170</v>
      </c>
      <c r="B27" s="622">
        <v>0</v>
      </c>
      <c r="C27" s="622">
        <v>0</v>
      </c>
      <c r="D27" s="622">
        <v>0</v>
      </c>
      <c r="E27" s="511"/>
    </row>
    <row r="28" spans="1:5" s="509" customFormat="1" ht="21" customHeight="1">
      <c r="A28" s="329" t="s">
        <v>221</v>
      </c>
      <c r="B28" s="622">
        <v>0</v>
      </c>
      <c r="C28" s="622">
        <v>0</v>
      </c>
      <c r="D28" s="622">
        <v>0</v>
      </c>
    </row>
    <row r="29" spans="1:5" ht="20.100000000000001" customHeight="1">
      <c r="A29" s="324"/>
      <c r="B29" s="324"/>
      <c r="C29" s="324"/>
      <c r="D29" s="324"/>
    </row>
    <row r="30" spans="1:5" ht="20.100000000000001" customHeight="1">
      <c r="A30" s="410" t="s">
        <v>634</v>
      </c>
      <c r="B30" s="408"/>
      <c r="C30" s="408"/>
      <c r="D30" s="324"/>
    </row>
    <row r="31" spans="1:5" ht="20.100000000000001" customHeight="1">
      <c r="A31" s="324"/>
      <c r="B31" s="324"/>
      <c r="C31" s="324"/>
      <c r="D31" s="324"/>
    </row>
    <row r="32" spans="1:5" ht="20.100000000000001" customHeight="1">
      <c r="A32" s="324"/>
      <c r="B32" s="324"/>
      <c r="C32" s="324"/>
      <c r="D32" s="324"/>
    </row>
    <row r="33" spans="1:4" ht="20.100000000000001" customHeight="1">
      <c r="A33" s="324"/>
      <c r="B33" s="324"/>
      <c r="C33" s="324"/>
      <c r="D33" s="324"/>
    </row>
    <row r="34" spans="1:4" ht="20.100000000000001" customHeight="1">
      <c r="A34" s="324"/>
      <c r="B34" s="324"/>
      <c r="C34" s="324"/>
      <c r="D34" s="324"/>
    </row>
    <row r="35" spans="1:4" ht="20.100000000000001" customHeight="1">
      <c r="A35" s="324"/>
      <c r="B35" s="324"/>
      <c r="C35" s="324"/>
      <c r="D35" s="324"/>
    </row>
    <row r="36" spans="1:4" ht="20.100000000000001" customHeight="1">
      <c r="A36" s="324"/>
      <c r="B36" s="324"/>
      <c r="C36" s="324"/>
      <c r="D36" s="324"/>
    </row>
    <row r="37" spans="1:4" ht="20.100000000000001" customHeight="1">
      <c r="A37" s="324"/>
      <c r="B37" s="324"/>
      <c r="C37" s="324"/>
      <c r="D37" s="324"/>
    </row>
    <row r="38" spans="1:4" ht="20.100000000000001" customHeight="1"/>
    <row r="39" spans="1:4" ht="20.100000000000001" customHeight="1"/>
    <row r="40" spans="1:4" ht="20.100000000000001" customHeight="1"/>
    <row r="41" spans="1:4" ht="20.100000000000001" customHeight="1"/>
    <row r="42" spans="1:4" ht="20.100000000000001" customHeight="1"/>
    <row r="43" spans="1:4" ht="20.100000000000001" customHeight="1"/>
    <row r="44" spans="1:4" ht="20.100000000000001" customHeight="1"/>
    <row r="45" spans="1:4" ht="20.100000000000001" customHeight="1"/>
  </sheetData>
  <mergeCells count="6">
    <mergeCell ref="A1:D1"/>
    <mergeCell ref="B4:B6"/>
    <mergeCell ref="C4:C6"/>
    <mergeCell ref="D4:D6"/>
    <mergeCell ref="C3:D3"/>
    <mergeCell ref="A4:A6"/>
  </mergeCells>
  <pageMargins left="0.70866141732283472" right="0.70866141732283472" top="0.55118110236220474" bottom="0.55118110236220474" header="0.31496062992125984" footer="0.31496062992125984"/>
  <pageSetup paperSize="9" scale="96" fitToHeight="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1:F32"/>
  <sheetViews>
    <sheetView zoomScaleNormal="100" workbookViewId="0">
      <selection activeCell="L31" sqref="L31"/>
    </sheetView>
  </sheetViews>
  <sheetFormatPr defaultColWidth="8" defaultRowHeight="18.75"/>
  <cols>
    <col min="1" max="1" width="34.25" style="767" customWidth="1"/>
    <col min="2" max="2" width="19.875" style="767" customWidth="1"/>
    <col min="3" max="3" width="21.25" style="767" customWidth="1"/>
    <col min="4" max="4" width="19.875" style="767" customWidth="1"/>
    <col min="5" max="5" width="18" style="767" customWidth="1"/>
    <col min="6" max="16384" width="8" style="767"/>
  </cols>
  <sheetData>
    <row r="1" spans="1:6" ht="14.25" customHeight="1"/>
    <row r="2" spans="1:6">
      <c r="A2" s="912" t="s">
        <v>658</v>
      </c>
      <c r="B2" s="912"/>
      <c r="C2" s="912"/>
      <c r="D2" s="912"/>
      <c r="E2" s="912"/>
    </row>
    <row r="3" spans="1:6">
      <c r="A3" s="798"/>
      <c r="B3" s="780"/>
      <c r="C3" s="780"/>
      <c r="D3" s="780"/>
      <c r="E3" s="798"/>
    </row>
    <row r="4" spans="1:6">
      <c r="E4" s="799" t="s">
        <v>362</v>
      </c>
    </row>
    <row r="5" spans="1:6" ht="47.25">
      <c r="A5" s="765"/>
      <c r="B5" s="766" t="s">
        <v>535</v>
      </c>
      <c r="C5" s="378" t="s">
        <v>635</v>
      </c>
      <c r="D5" s="378" t="s">
        <v>636</v>
      </c>
      <c r="E5" s="378" t="s">
        <v>637</v>
      </c>
    </row>
    <row r="6" spans="1:6">
      <c r="A6" s="768" t="s">
        <v>638</v>
      </c>
      <c r="B6" s="769">
        <v>140132</v>
      </c>
      <c r="C6" s="769">
        <v>141367</v>
      </c>
      <c r="D6" s="769">
        <v>145371</v>
      </c>
      <c r="E6" s="770">
        <v>103.73861787457541</v>
      </c>
      <c r="F6" s="771"/>
    </row>
    <row r="7" spans="1:6">
      <c r="A7" s="800" t="s">
        <v>639</v>
      </c>
      <c r="B7" s="801">
        <v>140132</v>
      </c>
      <c r="C7" s="801">
        <v>141367</v>
      </c>
      <c r="D7" s="801">
        <v>145371</v>
      </c>
      <c r="E7" s="779">
        <v>103.73861787457541</v>
      </c>
      <c r="F7" s="771"/>
    </row>
    <row r="8" spans="1:6">
      <c r="A8" s="774" t="s">
        <v>640</v>
      </c>
      <c r="B8" s="775">
        <v>128277</v>
      </c>
      <c r="C8" s="775">
        <v>130106</v>
      </c>
      <c r="D8" s="776">
        <v>133738</v>
      </c>
      <c r="E8" s="802">
        <v>104.25719341737022</v>
      </c>
      <c r="F8" s="771"/>
    </row>
    <row r="9" spans="1:6">
      <c r="A9" s="774" t="s">
        <v>641</v>
      </c>
      <c r="B9" s="775">
        <v>11855</v>
      </c>
      <c r="C9" s="775">
        <v>11261</v>
      </c>
      <c r="D9" s="776">
        <v>11633</v>
      </c>
      <c r="E9" s="802">
        <v>98.127372416701817</v>
      </c>
      <c r="F9" s="771"/>
    </row>
    <row r="10" spans="1:6">
      <c r="A10" s="800" t="s">
        <v>642</v>
      </c>
      <c r="B10" s="801">
        <v>140132</v>
      </c>
      <c r="C10" s="801">
        <v>141367</v>
      </c>
      <c r="D10" s="801">
        <v>145371</v>
      </c>
      <c r="E10" s="779">
        <v>103.73861787457541</v>
      </c>
      <c r="F10" s="771"/>
    </row>
    <row r="11" spans="1:6">
      <c r="A11" s="774" t="s">
        <v>643</v>
      </c>
      <c r="B11" s="775">
        <v>93373</v>
      </c>
      <c r="C11" s="775">
        <v>90646</v>
      </c>
      <c r="D11" s="776">
        <v>91855</v>
      </c>
      <c r="E11" s="802">
        <v>98.374262367065427</v>
      </c>
      <c r="F11" s="771"/>
    </row>
    <row r="12" spans="1:6">
      <c r="A12" s="774" t="s">
        <v>644</v>
      </c>
      <c r="B12" s="775">
        <v>46759</v>
      </c>
      <c r="C12" s="775">
        <v>50721</v>
      </c>
      <c r="D12" s="776">
        <v>53516</v>
      </c>
      <c r="E12" s="802">
        <v>114.45069398404586</v>
      </c>
      <c r="F12" s="771"/>
    </row>
    <row r="13" spans="1:6">
      <c r="A13" s="800" t="s">
        <v>645</v>
      </c>
      <c r="B13" s="801">
        <v>140132</v>
      </c>
      <c r="C13" s="801">
        <v>141367</v>
      </c>
      <c r="D13" s="801">
        <v>145371</v>
      </c>
      <c r="E13" s="779">
        <v>103.73861787457541</v>
      </c>
      <c r="F13" s="771"/>
    </row>
    <row r="14" spans="1:6">
      <c r="A14" s="774" t="s">
        <v>646</v>
      </c>
      <c r="B14" s="775">
        <v>48280</v>
      </c>
      <c r="C14" s="775">
        <v>42363</v>
      </c>
      <c r="D14" s="776">
        <v>44368</v>
      </c>
      <c r="E14" s="802">
        <v>91.897265948632977</v>
      </c>
      <c r="F14" s="771"/>
    </row>
    <row r="15" spans="1:6">
      <c r="A15" s="774" t="s">
        <v>647</v>
      </c>
      <c r="B15" s="775">
        <v>91852</v>
      </c>
      <c r="C15" s="775">
        <v>99004</v>
      </c>
      <c r="D15" s="776">
        <v>101003</v>
      </c>
      <c r="E15" s="802">
        <v>109.96276618908679</v>
      </c>
      <c r="F15" s="771"/>
    </row>
    <row r="16" spans="1:6">
      <c r="A16" s="777" t="s">
        <v>648</v>
      </c>
      <c r="B16" s="772">
        <v>143680</v>
      </c>
      <c r="C16" s="772">
        <v>148644</v>
      </c>
      <c r="D16" s="778">
        <v>149489</v>
      </c>
      <c r="E16" s="803">
        <v>104.04301224944321</v>
      </c>
      <c r="F16" s="771"/>
    </row>
    <row r="17" spans="1:6">
      <c r="A17" s="800" t="s">
        <v>639</v>
      </c>
      <c r="B17" s="801">
        <v>143681</v>
      </c>
      <c r="C17" s="801">
        <v>148644</v>
      </c>
      <c r="D17" s="801">
        <v>149489.42019999999</v>
      </c>
      <c r="E17" s="779">
        <v>104.04258057780778</v>
      </c>
      <c r="F17" s="771"/>
    </row>
    <row r="18" spans="1:6">
      <c r="A18" s="774" t="s">
        <v>640</v>
      </c>
      <c r="B18" s="775">
        <v>140497</v>
      </c>
      <c r="C18" s="775">
        <v>145003</v>
      </c>
      <c r="D18" s="776">
        <v>145808.67249999999</v>
      </c>
      <c r="E18" s="802">
        <v>103.78063054727146</v>
      </c>
      <c r="F18" s="771"/>
    </row>
    <row r="19" spans="1:6">
      <c r="A19" s="774" t="s">
        <v>641</v>
      </c>
      <c r="B19" s="775">
        <v>3184</v>
      </c>
      <c r="C19" s="775">
        <v>3641</v>
      </c>
      <c r="D19" s="776">
        <v>3680.7476999999994</v>
      </c>
      <c r="E19" s="802">
        <v>115.60137248743717</v>
      </c>
      <c r="F19" s="771"/>
    </row>
    <row r="20" spans="1:6">
      <c r="A20" s="800" t="s">
        <v>642</v>
      </c>
      <c r="B20" s="801">
        <v>143679</v>
      </c>
      <c r="C20" s="801">
        <v>148644</v>
      </c>
      <c r="D20" s="801">
        <v>149489</v>
      </c>
      <c r="E20" s="779">
        <v>104.04373638457952</v>
      </c>
      <c r="F20" s="771"/>
    </row>
    <row r="21" spans="1:6">
      <c r="A21" s="774" t="s">
        <v>649</v>
      </c>
      <c r="B21" s="775">
        <v>106688</v>
      </c>
      <c r="C21" s="775">
        <v>111384</v>
      </c>
      <c r="D21" s="776">
        <v>112605.84969999998</v>
      </c>
      <c r="E21" s="802">
        <v>105.54687471880621</v>
      </c>
      <c r="F21" s="771"/>
    </row>
    <row r="22" spans="1:6">
      <c r="A22" s="774" t="s">
        <v>650</v>
      </c>
      <c r="B22" s="775">
        <v>18666</v>
      </c>
      <c r="C22" s="775">
        <v>18369</v>
      </c>
      <c r="D22" s="776">
        <v>18115</v>
      </c>
      <c r="E22" s="802">
        <v>97.048108861030755</v>
      </c>
      <c r="F22" s="771"/>
    </row>
    <row r="23" spans="1:6">
      <c r="A23" s="774" t="s">
        <v>651</v>
      </c>
      <c r="B23" s="775">
        <v>18325</v>
      </c>
      <c r="C23" s="775">
        <v>18891</v>
      </c>
      <c r="D23" s="776">
        <v>18768.150300000023</v>
      </c>
      <c r="E23" s="802">
        <v>102.41828267394283</v>
      </c>
      <c r="F23" s="771"/>
    </row>
    <row r="24" spans="1:6">
      <c r="A24" s="800" t="s">
        <v>645</v>
      </c>
      <c r="B24" s="801">
        <v>143680</v>
      </c>
      <c r="C24" s="801">
        <v>148644</v>
      </c>
      <c r="D24" s="801">
        <v>149489</v>
      </c>
      <c r="E24" s="779">
        <v>104.04301224944321</v>
      </c>
      <c r="F24" s="771"/>
    </row>
    <row r="25" spans="1:6">
      <c r="A25" s="774" t="s">
        <v>652</v>
      </c>
      <c r="B25" s="783">
        <v>1241</v>
      </c>
      <c r="C25" s="775">
        <v>1241</v>
      </c>
      <c r="D25" s="784">
        <v>1248.4459999999999</v>
      </c>
      <c r="E25" s="802">
        <v>100.6</v>
      </c>
      <c r="F25" s="771"/>
    </row>
    <row r="26" spans="1:6">
      <c r="A26" s="774" t="s">
        <v>653</v>
      </c>
      <c r="B26" s="775">
        <v>50311</v>
      </c>
      <c r="C26" s="775">
        <v>50311</v>
      </c>
      <c r="D26" s="776">
        <v>50914.732000000004</v>
      </c>
      <c r="E26" s="802">
        <v>101.2</v>
      </c>
      <c r="F26" s="771"/>
    </row>
    <row r="27" spans="1:6">
      <c r="A27" s="774" t="s">
        <v>654</v>
      </c>
      <c r="B27" s="775">
        <v>5267</v>
      </c>
      <c r="C27" s="775">
        <v>5267</v>
      </c>
      <c r="D27" s="776">
        <v>5372.34</v>
      </c>
      <c r="E27" s="802">
        <v>102</v>
      </c>
      <c r="F27" s="771"/>
    </row>
    <row r="28" spans="1:6">
      <c r="A28" s="774" t="s">
        <v>655</v>
      </c>
      <c r="B28" s="775">
        <v>91443.091698481003</v>
      </c>
      <c r="C28" s="775">
        <v>91443.091698481003</v>
      </c>
      <c r="D28" s="776">
        <v>91609.764528632906</v>
      </c>
      <c r="E28" s="802">
        <v>100.18226946077182</v>
      </c>
      <c r="F28" s="771"/>
    </row>
    <row r="29" spans="1:6">
      <c r="A29" s="774" t="s">
        <v>656</v>
      </c>
      <c r="B29" s="775">
        <v>381.90830151900002</v>
      </c>
      <c r="C29" s="775">
        <v>381.90830151900002</v>
      </c>
      <c r="D29" s="804">
        <v>343.71747136710002</v>
      </c>
      <c r="E29" s="802">
        <v>90</v>
      </c>
      <c r="F29" s="771"/>
    </row>
    <row r="30" spans="1:6" s="780" customFormat="1">
      <c r="A30" s="768" t="s">
        <v>657</v>
      </c>
      <c r="B30" s="772">
        <v>1223</v>
      </c>
      <c r="C30" s="772">
        <v>1351</v>
      </c>
      <c r="D30" s="772">
        <v>1380</v>
      </c>
      <c r="E30" s="773">
        <v>112.83728536385937</v>
      </c>
    </row>
    <row r="31" spans="1:6">
      <c r="A31" s="781" t="s">
        <v>585</v>
      </c>
      <c r="B31" s="782">
        <v>0.85</v>
      </c>
      <c r="C31" s="782">
        <v>0.91</v>
      </c>
      <c r="D31" s="783">
        <v>0.92</v>
      </c>
      <c r="E31" s="782"/>
    </row>
    <row r="32" spans="1:6" ht="19.5">
      <c r="A32" s="781" t="s">
        <v>586</v>
      </c>
      <c r="B32" s="781" t="s">
        <v>372</v>
      </c>
      <c r="C32" s="781"/>
      <c r="D32" s="805"/>
      <c r="E32" s="806"/>
    </row>
  </sheetData>
  <mergeCells count="1">
    <mergeCell ref="A2:E2"/>
  </mergeCells>
  <pageMargins left="0.7" right="0.7" top="0.75" bottom="0.75" header="0.3" footer="0.3"/>
  <pageSetup scale="75" fitToHeight="0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1:K46"/>
  <sheetViews>
    <sheetView workbookViewId="0">
      <selection activeCell="K10" sqref="K10"/>
    </sheetView>
  </sheetViews>
  <sheetFormatPr defaultColWidth="8.75" defaultRowHeight="15.75"/>
  <cols>
    <col min="1" max="1" width="1.375" style="46" customWidth="1"/>
    <col min="2" max="2" width="34.25" style="46" customWidth="1"/>
    <col min="3" max="3" width="11" style="46" customWidth="1"/>
    <col min="4" max="4" width="11.125" style="46" bestFit="1" customWidth="1"/>
    <col min="5" max="5" width="12.875" style="46" customWidth="1"/>
    <col min="6" max="6" width="9.125" style="46" customWidth="1"/>
    <col min="7" max="7" width="9.25" style="46" customWidth="1"/>
    <col min="8" max="8" width="10.375" style="46" bestFit="1" customWidth="1"/>
    <col min="9" max="9" width="8.75" style="46"/>
    <col min="10" max="10" width="9.875" style="46" bestFit="1" customWidth="1"/>
    <col min="11" max="11" width="10.375" style="46" bestFit="1" customWidth="1"/>
    <col min="12" max="16384" width="8.75" style="46"/>
  </cols>
  <sheetData>
    <row r="1" spans="1:11" ht="35.25" customHeight="1">
      <c r="A1" s="914" t="s">
        <v>591</v>
      </c>
      <c r="B1" s="915"/>
      <c r="C1" s="915"/>
      <c r="D1" s="915"/>
      <c r="E1" s="916"/>
      <c r="F1" s="916"/>
      <c r="G1" s="916"/>
    </row>
    <row r="2" spans="1:11" ht="15" customHeight="1">
      <c r="A2" s="49"/>
      <c r="B2" s="49"/>
      <c r="C2" s="49"/>
      <c r="D2" s="49"/>
      <c r="E2" s="49"/>
      <c r="F2" s="49"/>
      <c r="G2" s="49"/>
    </row>
    <row r="3" spans="1:11" ht="15" customHeight="1">
      <c r="F3" s="787" t="s">
        <v>326</v>
      </c>
    </row>
    <row r="4" spans="1:11" ht="27.75" customHeight="1">
      <c r="A4" s="50"/>
      <c r="B4" s="50"/>
      <c r="C4" s="788" t="s">
        <v>2</v>
      </c>
      <c r="D4" s="51" t="s">
        <v>2</v>
      </c>
      <c r="E4" s="51" t="s">
        <v>7</v>
      </c>
      <c r="F4" s="913" t="s">
        <v>70</v>
      </c>
      <c r="G4" s="913"/>
    </row>
    <row r="5" spans="1:11" ht="20.100000000000001" customHeight="1">
      <c r="C5" s="789" t="s">
        <v>584</v>
      </c>
      <c r="D5" s="52" t="s">
        <v>479</v>
      </c>
      <c r="E5" s="52" t="s">
        <v>549</v>
      </c>
      <c r="F5" s="52" t="s">
        <v>480</v>
      </c>
      <c r="G5" s="52" t="s">
        <v>550</v>
      </c>
    </row>
    <row r="6" spans="1:11" ht="20.100000000000001" customHeight="1">
      <c r="C6" s="789" t="s">
        <v>228</v>
      </c>
      <c r="D6" s="10" t="s">
        <v>9</v>
      </c>
      <c r="E6" s="10" t="s">
        <v>9</v>
      </c>
      <c r="F6" s="10" t="s">
        <v>9</v>
      </c>
      <c r="G6" s="10" t="s">
        <v>9</v>
      </c>
    </row>
    <row r="7" spans="1:11" ht="20.25" customHeight="1">
      <c r="C7" s="790">
        <v>2024</v>
      </c>
      <c r="D7" s="11">
        <v>2024</v>
      </c>
      <c r="E7" s="11">
        <v>2025</v>
      </c>
      <c r="F7" s="11">
        <v>2024</v>
      </c>
      <c r="G7" s="11">
        <v>2025</v>
      </c>
    </row>
    <row r="8" spans="1:11" ht="24.95" customHeight="1">
      <c r="A8" s="53" t="s">
        <v>1</v>
      </c>
      <c r="B8" s="54"/>
      <c r="C8" s="791">
        <v>8938523</v>
      </c>
      <c r="D8" s="172">
        <v>18418871.169999998</v>
      </c>
      <c r="E8" s="172">
        <v>9682794.9499999993</v>
      </c>
      <c r="F8" s="163">
        <v>107.35039246491606</v>
      </c>
      <c r="G8" s="163">
        <f>E8/C8%</f>
        <v>108.32656525020968</v>
      </c>
      <c r="H8" s="47"/>
      <c r="J8" s="127"/>
      <c r="K8" s="143"/>
    </row>
    <row r="9" spans="1:11" ht="24.95" customHeight="1">
      <c r="A9" s="53" t="s">
        <v>472</v>
      </c>
      <c r="B9" s="54"/>
      <c r="C9" s="791">
        <v>1678692</v>
      </c>
      <c r="D9" s="172">
        <v>4030277.7600000002</v>
      </c>
      <c r="E9" s="172">
        <v>1723631.91</v>
      </c>
      <c r="F9" s="163">
        <v>65.617826760361822</v>
      </c>
      <c r="G9" s="163">
        <f t="shared" ref="G9:G17" si="0">E9/C9%</f>
        <v>102.67707894003189</v>
      </c>
      <c r="H9" s="47"/>
      <c r="J9" s="127"/>
      <c r="K9" s="143"/>
    </row>
    <row r="10" spans="1:11" ht="38.25" customHeight="1">
      <c r="A10" s="56"/>
      <c r="B10" s="59" t="s">
        <v>388</v>
      </c>
      <c r="C10" s="792">
        <v>1339667</v>
      </c>
      <c r="D10" s="173">
        <v>3394657</v>
      </c>
      <c r="E10" s="173">
        <v>1461805</v>
      </c>
      <c r="F10" s="162">
        <v>66.288455582637738</v>
      </c>
      <c r="G10" s="163">
        <f t="shared" si="0"/>
        <v>109.11704177232103</v>
      </c>
      <c r="H10" s="47"/>
      <c r="J10" s="143"/>
    </row>
    <row r="11" spans="1:11" ht="28.5" customHeight="1">
      <c r="A11" s="56"/>
      <c r="B11" s="57" t="s">
        <v>44</v>
      </c>
      <c r="C11" s="173">
        <v>0</v>
      </c>
      <c r="D11" s="173">
        <v>0</v>
      </c>
      <c r="E11" s="173">
        <v>0</v>
      </c>
      <c r="F11" s="173">
        <v>0</v>
      </c>
      <c r="G11" s="173">
        <v>0</v>
      </c>
      <c r="H11" s="47"/>
    </row>
    <row r="12" spans="1:11" ht="28.5" customHeight="1">
      <c r="A12" s="56"/>
      <c r="B12" s="57" t="s">
        <v>389</v>
      </c>
      <c r="C12" s="793">
        <v>12820</v>
      </c>
      <c r="D12" s="173">
        <v>1344.41</v>
      </c>
      <c r="E12" s="173">
        <v>0</v>
      </c>
      <c r="F12" s="259">
        <v>6.8386489648507052</v>
      </c>
      <c r="G12" s="163">
        <f t="shared" si="0"/>
        <v>0</v>
      </c>
      <c r="H12" s="47"/>
    </row>
    <row r="13" spans="1:11" ht="40.5" customHeight="1">
      <c r="A13" s="56"/>
      <c r="B13" s="59" t="s">
        <v>99</v>
      </c>
      <c r="C13" s="792">
        <v>20500</v>
      </c>
      <c r="D13" s="173">
        <v>54045.87</v>
      </c>
      <c r="E13" s="173">
        <v>7108.51</v>
      </c>
      <c r="F13" s="259">
        <v>71.996842820413775</v>
      </c>
      <c r="G13" s="163">
        <f t="shared" si="0"/>
        <v>34.675658536585367</v>
      </c>
      <c r="H13" s="47"/>
    </row>
    <row r="14" spans="1:11" ht="40.5" customHeight="1">
      <c r="A14" s="56"/>
      <c r="B14" s="60" t="s">
        <v>100</v>
      </c>
      <c r="C14" s="792">
        <v>95645</v>
      </c>
      <c r="D14" s="173">
        <v>78170.48</v>
      </c>
      <c r="E14" s="173">
        <v>23138.400000000001</v>
      </c>
      <c r="F14" s="259">
        <v>21.139726323760073</v>
      </c>
      <c r="G14" s="163">
        <f t="shared" si="0"/>
        <v>24.191959851534321</v>
      </c>
      <c r="H14" s="47"/>
    </row>
    <row r="15" spans="1:11" ht="27.75" customHeight="1">
      <c r="A15" s="56"/>
      <c r="B15" s="56" t="s">
        <v>390</v>
      </c>
      <c r="C15" s="793">
        <v>210060</v>
      </c>
      <c r="D15" s="173">
        <v>502060</v>
      </c>
      <c r="E15" s="173">
        <v>231580</v>
      </c>
      <c r="F15" s="162">
        <v>90.216944023662052</v>
      </c>
      <c r="G15" s="163">
        <f t="shared" si="0"/>
        <v>110.24469199276398</v>
      </c>
      <c r="H15" s="47"/>
      <c r="J15" s="131"/>
    </row>
    <row r="16" spans="1:11" ht="27.75" customHeight="1">
      <c r="A16" s="54" t="s">
        <v>43</v>
      </c>
      <c r="B16" s="54"/>
      <c r="C16" s="791">
        <v>4109326</v>
      </c>
      <c r="D16" s="172">
        <v>9548651.2699999996</v>
      </c>
      <c r="E16" s="172">
        <v>4643191.54</v>
      </c>
      <c r="F16" s="163">
        <v>129.51382148358624</v>
      </c>
      <c r="G16" s="163">
        <f t="shared" si="0"/>
        <v>112.99155968643032</v>
      </c>
      <c r="H16" s="47"/>
    </row>
    <row r="17" spans="1:8" ht="27.75" customHeight="1">
      <c r="A17" s="54" t="s">
        <v>42</v>
      </c>
      <c r="B17" s="54"/>
      <c r="C17" s="791">
        <v>3150505</v>
      </c>
      <c r="D17" s="172">
        <v>4839942.1399999997</v>
      </c>
      <c r="E17" s="172">
        <v>3315971.5</v>
      </c>
      <c r="F17" s="260">
        <v>132.85682200486633</v>
      </c>
      <c r="G17" s="163">
        <f t="shared" si="0"/>
        <v>105.25206276454092</v>
      </c>
      <c r="H17" s="48"/>
    </row>
    <row r="18" spans="1:8" ht="24.95" customHeight="1">
      <c r="A18" s="56"/>
      <c r="B18" s="62"/>
      <c r="C18" s="62"/>
      <c r="D18" s="63"/>
      <c r="E18" s="63"/>
      <c r="F18" s="64"/>
      <c r="G18" s="64"/>
      <c r="H18" s="48"/>
    </row>
    <row r="19" spans="1:8" ht="20.100000000000001" customHeight="1">
      <c r="A19" s="56"/>
      <c r="B19" s="65"/>
      <c r="C19" s="65"/>
      <c r="D19" s="66"/>
    </row>
    <row r="20" spans="1:8" ht="20.100000000000001" customHeight="1">
      <c r="A20" s="56"/>
      <c r="B20" s="65"/>
      <c r="C20" s="65"/>
      <c r="D20" s="67"/>
    </row>
    <row r="21" spans="1:8" ht="20.100000000000001" customHeight="1">
      <c r="A21" s="56"/>
      <c r="B21" s="65"/>
      <c r="C21" s="65"/>
      <c r="D21" s="67"/>
    </row>
    <row r="22" spans="1:8" ht="20.100000000000001" customHeight="1">
      <c r="B22" s="68"/>
      <c r="C22" s="68"/>
      <c r="D22" s="69"/>
    </row>
    <row r="23" spans="1:8" ht="20.100000000000001" customHeight="1">
      <c r="A23" s="71"/>
      <c r="B23" s="72"/>
      <c r="C23" s="72"/>
      <c r="D23" s="73"/>
    </row>
    <row r="24" spans="1:8" ht="20.100000000000001" customHeight="1">
      <c r="A24" s="71"/>
      <c r="B24" s="72"/>
      <c r="C24" s="72"/>
      <c r="D24" s="73"/>
    </row>
    <row r="25" spans="1:8" ht="20.100000000000001" customHeight="1">
      <c r="A25" s="71"/>
      <c r="B25" s="72"/>
      <c r="C25" s="72"/>
      <c r="D25" s="73"/>
    </row>
    <row r="26" spans="1:8" ht="20.100000000000001" customHeight="1">
      <c r="A26" s="71"/>
      <c r="B26" s="72"/>
      <c r="C26" s="72"/>
      <c r="D26" s="73"/>
    </row>
    <row r="27" spans="1:8" ht="20.100000000000001" customHeight="1">
      <c r="A27" s="71"/>
      <c r="B27" s="72"/>
      <c r="C27" s="72"/>
      <c r="D27" s="73"/>
    </row>
    <row r="28" spans="1:8" ht="20.100000000000001" customHeight="1">
      <c r="A28" s="71"/>
      <c r="B28" s="72"/>
      <c r="C28" s="72"/>
      <c r="D28" s="73"/>
      <c r="E28" s="73"/>
      <c r="F28" s="73"/>
      <c r="G28" s="73"/>
    </row>
    <row r="29" spans="1:8" ht="20.100000000000001" customHeight="1">
      <c r="A29" s="71"/>
      <c r="B29" s="72"/>
      <c r="C29" s="72"/>
      <c r="D29" s="73"/>
      <c r="E29" s="73"/>
      <c r="F29" s="73"/>
      <c r="G29" s="73"/>
    </row>
    <row r="30" spans="1:8" ht="20.100000000000001" customHeight="1">
      <c r="A30" s="71"/>
      <c r="B30" s="72"/>
      <c r="C30" s="72"/>
      <c r="D30" s="73"/>
      <c r="E30" s="73"/>
      <c r="F30" s="73"/>
      <c r="G30" s="73"/>
    </row>
    <row r="31" spans="1:8" ht="20.100000000000001" customHeight="1">
      <c r="A31" s="71"/>
      <c r="B31" s="72"/>
      <c r="C31" s="72"/>
      <c r="D31" s="73"/>
      <c r="E31" s="73"/>
      <c r="F31" s="73"/>
      <c r="G31" s="73"/>
    </row>
    <row r="32" spans="1:8" ht="20.100000000000001" customHeight="1">
      <c r="A32" s="71"/>
      <c r="B32" s="72"/>
      <c r="C32" s="72"/>
      <c r="D32" s="73"/>
      <c r="E32" s="73"/>
      <c r="F32" s="73"/>
      <c r="G32" s="73"/>
    </row>
    <row r="33" spans="1:7" ht="20.100000000000001" customHeight="1">
      <c r="A33" s="71"/>
      <c r="B33" s="72"/>
      <c r="C33" s="72"/>
      <c r="D33" s="73"/>
      <c r="E33" s="73"/>
      <c r="F33" s="73"/>
      <c r="G33" s="73"/>
    </row>
    <row r="34" spans="1:7" ht="20.100000000000001" customHeight="1">
      <c r="A34" s="71"/>
      <c r="B34" s="72"/>
      <c r="C34" s="72"/>
      <c r="D34" s="73"/>
      <c r="E34" s="73"/>
      <c r="F34" s="73"/>
      <c r="G34" s="73"/>
    </row>
    <row r="35" spans="1:7" ht="20.100000000000001" customHeight="1">
      <c r="A35" s="71"/>
      <c r="B35" s="72"/>
      <c r="C35" s="72"/>
      <c r="D35" s="73"/>
      <c r="E35" s="73"/>
      <c r="F35" s="73"/>
      <c r="G35" s="73"/>
    </row>
    <row r="36" spans="1:7" ht="20.100000000000001" customHeight="1">
      <c r="A36" s="71"/>
      <c r="B36" s="72"/>
      <c r="C36" s="72"/>
      <c r="D36" s="73"/>
      <c r="E36" s="73"/>
      <c r="F36" s="73"/>
      <c r="G36" s="73"/>
    </row>
    <row r="37" spans="1:7" ht="20.100000000000001" customHeight="1">
      <c r="A37" s="71"/>
      <c r="B37" s="72"/>
      <c r="C37" s="72"/>
      <c r="D37" s="73"/>
      <c r="E37" s="73"/>
      <c r="F37" s="73"/>
      <c r="G37" s="73"/>
    </row>
    <row r="38" spans="1:7" ht="20.100000000000001" customHeight="1">
      <c r="A38" s="71"/>
      <c r="B38" s="72"/>
      <c r="C38" s="72"/>
      <c r="D38" s="73"/>
      <c r="E38" s="73"/>
      <c r="F38" s="73"/>
      <c r="G38" s="73"/>
    </row>
    <row r="39" spans="1:7" ht="20.100000000000001" customHeight="1">
      <c r="A39" s="71"/>
      <c r="B39" s="72"/>
      <c r="C39" s="72"/>
      <c r="D39" s="73"/>
      <c r="E39" s="73"/>
      <c r="F39" s="73"/>
      <c r="G39" s="73"/>
    </row>
    <row r="40" spans="1:7" ht="20.100000000000001" customHeight="1">
      <c r="A40" s="71"/>
      <c r="B40" s="72"/>
      <c r="C40" s="72"/>
      <c r="D40" s="73"/>
      <c r="E40" s="73"/>
      <c r="F40" s="73"/>
      <c r="G40" s="73"/>
    </row>
    <row r="41" spans="1:7" ht="20.100000000000001" customHeight="1">
      <c r="A41" s="71"/>
      <c r="B41" s="72"/>
      <c r="C41" s="72"/>
      <c r="D41" s="73"/>
      <c r="E41" s="73"/>
      <c r="F41" s="73"/>
      <c r="G41" s="73"/>
    </row>
    <row r="42" spans="1:7" ht="20.100000000000001" customHeight="1">
      <c r="A42" s="71"/>
      <c r="B42" s="72"/>
      <c r="C42" s="72"/>
      <c r="D42" s="73"/>
      <c r="E42" s="73"/>
      <c r="F42" s="73"/>
      <c r="G42" s="73"/>
    </row>
    <row r="43" spans="1:7" ht="20.100000000000001" customHeight="1">
      <c r="A43" s="71"/>
      <c r="B43" s="72"/>
      <c r="C43" s="72"/>
      <c r="D43" s="73"/>
      <c r="E43" s="73"/>
      <c r="F43" s="73"/>
      <c r="G43" s="73"/>
    </row>
    <row r="44" spans="1:7" ht="20.100000000000001" customHeight="1">
      <c r="A44" s="71"/>
    </row>
    <row r="45" spans="1:7" ht="15" customHeight="1">
      <c r="A45" s="71"/>
    </row>
    <row r="46" spans="1:7" ht="15" customHeight="1">
      <c r="A46" s="71"/>
    </row>
  </sheetData>
  <mergeCells count="2">
    <mergeCell ref="F4:G4"/>
    <mergeCell ref="A1:G1"/>
  </mergeCells>
  <pageMargins left="1.1811023622047245" right="0.78740157480314965" top="0.78740157480314965" bottom="0.78740157480314965" header="0" footer="0"/>
  <pageSetup scale="63" firstPageNumber="19" fitToHeight="0" orientation="portrait" horizontalDpi="300" verticalDpi="3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A2:K66"/>
  <sheetViews>
    <sheetView zoomScaleNormal="100" workbookViewId="0">
      <selection activeCell="K13" sqref="K13"/>
    </sheetView>
  </sheetViews>
  <sheetFormatPr defaultColWidth="9" defaultRowHeight="12.75"/>
  <cols>
    <col min="1" max="1" width="3.625" style="321" customWidth="1"/>
    <col min="2" max="2" width="36.375" style="321" customWidth="1"/>
    <col min="3" max="3" width="11.625" style="321" bestFit="1" customWidth="1"/>
    <col min="4" max="4" width="12.875" style="321" customWidth="1"/>
    <col min="5" max="5" width="11.875" style="321" customWidth="1"/>
    <col min="6" max="8" width="13.25" style="321" customWidth="1"/>
    <col min="9" max="16384" width="9" style="321"/>
  </cols>
  <sheetData>
    <row r="2" spans="1:11" s="200" customFormat="1" ht="40.5" customHeight="1">
      <c r="A2" s="917" t="s">
        <v>659</v>
      </c>
      <c r="B2" s="917"/>
      <c r="C2" s="917"/>
      <c r="D2" s="918"/>
      <c r="E2" s="918"/>
      <c r="F2" s="918"/>
      <c r="G2" s="918"/>
      <c r="H2" s="918"/>
    </row>
    <row r="3" spans="1:11" ht="24.95" customHeight="1">
      <c r="C3" s="430"/>
      <c r="D3" s="430"/>
      <c r="E3" s="430"/>
      <c r="F3" s="430"/>
      <c r="G3" s="919" t="s">
        <v>326</v>
      </c>
      <c r="H3" s="919"/>
    </row>
    <row r="4" spans="1:11" ht="15.75">
      <c r="A4" s="50"/>
      <c r="B4" s="50"/>
      <c r="C4" s="330" t="s">
        <v>2</v>
      </c>
      <c r="D4" s="330" t="s">
        <v>7</v>
      </c>
      <c r="E4" s="330" t="s">
        <v>536</v>
      </c>
      <c r="F4" s="51" t="s">
        <v>595</v>
      </c>
      <c r="G4" s="51" t="s">
        <v>662</v>
      </c>
      <c r="H4" s="51" t="s">
        <v>663</v>
      </c>
    </row>
    <row r="5" spans="1:11" ht="24.95" customHeight="1">
      <c r="A5" s="46"/>
      <c r="B5" s="46"/>
      <c r="C5" s="331" t="s">
        <v>561</v>
      </c>
      <c r="D5" s="331" t="s">
        <v>660</v>
      </c>
      <c r="E5" s="331" t="s">
        <v>661</v>
      </c>
      <c r="F5" s="52" t="s">
        <v>532</v>
      </c>
      <c r="G5" s="52" t="s">
        <v>537</v>
      </c>
      <c r="H5" s="52" t="s">
        <v>532</v>
      </c>
    </row>
    <row r="6" spans="1:11" ht="24.95" customHeight="1">
      <c r="A6" s="46"/>
      <c r="B6" s="46"/>
      <c r="C6" s="331" t="s">
        <v>9</v>
      </c>
      <c r="D6" s="331" t="s">
        <v>9</v>
      </c>
      <c r="E6" s="331" t="s">
        <v>228</v>
      </c>
      <c r="F6" s="52" t="s">
        <v>3</v>
      </c>
      <c r="G6" s="52" t="s">
        <v>538</v>
      </c>
      <c r="H6" s="52" t="s">
        <v>3</v>
      </c>
    </row>
    <row r="7" spans="1:11" ht="24.95" customHeight="1">
      <c r="A7" s="46"/>
      <c r="B7" s="46"/>
      <c r="C7" s="333">
        <v>2025</v>
      </c>
      <c r="D7" s="333">
        <v>2025</v>
      </c>
      <c r="E7" s="333">
        <v>2025</v>
      </c>
      <c r="F7" s="74" t="s">
        <v>28</v>
      </c>
      <c r="G7" s="74" t="s">
        <v>537</v>
      </c>
      <c r="H7" s="74" t="s">
        <v>28</v>
      </c>
    </row>
    <row r="8" spans="1:11" ht="24.95" customHeight="1">
      <c r="A8" s="46"/>
      <c r="B8" s="46"/>
      <c r="C8" s="46"/>
      <c r="D8" s="46"/>
      <c r="E8" s="46"/>
      <c r="F8" s="52"/>
      <c r="G8" s="52"/>
      <c r="H8" s="52"/>
    </row>
    <row r="9" spans="1:11" ht="24.95" customHeight="1">
      <c r="A9" s="53" t="s">
        <v>1</v>
      </c>
      <c r="B9" s="54"/>
      <c r="C9" s="172">
        <v>514382</v>
      </c>
      <c r="D9" s="172">
        <v>601581</v>
      </c>
      <c r="E9" s="172">
        <v>2051550</v>
      </c>
      <c r="F9" s="169">
        <v>94.120564490894296</v>
      </c>
      <c r="G9" s="169">
        <v>25.642897328041471</v>
      </c>
      <c r="H9" s="169">
        <v>103.67505598013369</v>
      </c>
      <c r="J9" s="614"/>
      <c r="K9" s="614"/>
    </row>
    <row r="10" spans="1:11" ht="24.95" customHeight="1">
      <c r="A10" s="75" t="s">
        <v>30</v>
      </c>
      <c r="B10" s="76"/>
      <c r="C10" s="172">
        <v>197394</v>
      </c>
      <c r="D10" s="172">
        <v>282220</v>
      </c>
      <c r="E10" s="172">
        <v>778354</v>
      </c>
      <c r="F10" s="169">
        <v>99.900884955752218</v>
      </c>
      <c r="G10" s="169">
        <v>16.363143666759097</v>
      </c>
      <c r="H10" s="169">
        <v>102.25717412467337</v>
      </c>
      <c r="J10" s="615"/>
      <c r="K10" s="615"/>
    </row>
    <row r="11" spans="1:11" ht="24.95" customHeight="1">
      <c r="A11" s="76"/>
      <c r="B11" s="84" t="s">
        <v>31</v>
      </c>
      <c r="C11" s="173">
        <v>124024</v>
      </c>
      <c r="D11" s="174">
        <v>222560</v>
      </c>
      <c r="E11" s="174">
        <v>538244</v>
      </c>
      <c r="F11" s="170">
        <v>169.95799923634976</v>
      </c>
      <c r="G11" s="170">
        <v>15.01901220257769</v>
      </c>
      <c r="H11" s="170">
        <v>109.26305233520024</v>
      </c>
    </row>
    <row r="12" spans="1:11" ht="24.95" customHeight="1">
      <c r="A12" s="76"/>
      <c r="B12" s="85" t="s">
        <v>101</v>
      </c>
      <c r="C12" s="175">
        <v>14828</v>
      </c>
      <c r="D12" s="175">
        <v>25100</v>
      </c>
      <c r="E12" s="175">
        <v>71106</v>
      </c>
      <c r="F12" s="171">
        <v>32.200128287363697</v>
      </c>
      <c r="G12" s="171">
        <v>21.87876923076923</v>
      </c>
      <c r="H12" s="171">
        <v>45.914829044651796</v>
      </c>
    </row>
    <row r="13" spans="1:11" ht="24.95" customHeight="1">
      <c r="A13" s="76"/>
      <c r="B13" s="86" t="s">
        <v>102</v>
      </c>
      <c r="C13" s="176">
        <v>64200</v>
      </c>
      <c r="D13" s="176">
        <v>50220</v>
      </c>
      <c r="E13" s="176">
        <v>215770</v>
      </c>
      <c r="F13" s="171">
        <v>244.97560975609755</v>
      </c>
      <c r="G13" s="171">
        <v>21.577000000000002</v>
      </c>
      <c r="H13" s="171">
        <v>487.5056484410303</v>
      </c>
    </row>
    <row r="14" spans="1:11" ht="24.95" customHeight="1">
      <c r="A14" s="76"/>
      <c r="B14" s="84" t="s">
        <v>103</v>
      </c>
      <c r="C14" s="176">
        <v>8200</v>
      </c>
      <c r="D14" s="176">
        <v>8400</v>
      </c>
      <c r="E14" s="176">
        <v>21000</v>
      </c>
      <c r="F14" s="171">
        <v>72.41379310344827</v>
      </c>
      <c r="G14" s="171">
        <v>14</v>
      </c>
      <c r="H14" s="171">
        <v>75.403949730700177</v>
      </c>
    </row>
    <row r="15" spans="1:11" ht="24.95" customHeight="1">
      <c r="A15" s="76"/>
      <c r="B15" s="86" t="s">
        <v>104</v>
      </c>
      <c r="C15" s="176">
        <v>970</v>
      </c>
      <c r="D15" s="176">
        <v>1040</v>
      </c>
      <c r="E15" s="176">
        <v>3340</v>
      </c>
      <c r="F15" s="171">
        <v>83.2</v>
      </c>
      <c r="G15" s="171">
        <v>14.521739130434783</v>
      </c>
      <c r="H15" s="171">
        <v>88.594164456233429</v>
      </c>
    </row>
    <row r="16" spans="1:11" ht="24.95" customHeight="1">
      <c r="A16" s="76"/>
      <c r="B16" s="84" t="s">
        <v>105</v>
      </c>
      <c r="C16" s="176">
        <v>0</v>
      </c>
      <c r="D16" s="176">
        <v>0</v>
      </c>
      <c r="E16" s="176">
        <v>0</v>
      </c>
      <c r="F16" s="171">
        <v>0</v>
      </c>
      <c r="G16" s="171" t="s">
        <v>128</v>
      </c>
      <c r="H16" s="171">
        <v>0</v>
      </c>
    </row>
    <row r="17" spans="1:8" ht="24.95" customHeight="1">
      <c r="A17" s="75" t="s">
        <v>32</v>
      </c>
      <c r="B17" s="78"/>
      <c r="C17" s="172">
        <v>182360</v>
      </c>
      <c r="D17" s="172">
        <v>182690</v>
      </c>
      <c r="E17" s="172">
        <v>716129</v>
      </c>
      <c r="F17" s="169">
        <v>109.55265051571121</v>
      </c>
      <c r="G17" s="169">
        <v>39.31966178004722</v>
      </c>
      <c r="H17" s="169">
        <v>90.628132181871564</v>
      </c>
    </row>
    <row r="18" spans="1:8" ht="24.95" customHeight="1">
      <c r="A18" s="80"/>
      <c r="B18" s="78" t="s">
        <v>47</v>
      </c>
      <c r="C18" s="173">
        <v>120418</v>
      </c>
      <c r="D18" s="174">
        <v>120590</v>
      </c>
      <c r="E18" s="174">
        <v>460918</v>
      </c>
      <c r="F18" s="170">
        <v>140.38416763678697</v>
      </c>
      <c r="G18" s="170">
        <v>48.354804867813684</v>
      </c>
      <c r="H18" s="170">
        <v>105.92187963203408</v>
      </c>
    </row>
    <row r="19" spans="1:8" ht="24.95" customHeight="1">
      <c r="A19" s="80"/>
      <c r="B19" s="85" t="s">
        <v>101</v>
      </c>
      <c r="C19" s="175">
        <v>120418</v>
      </c>
      <c r="D19" s="175">
        <v>120590</v>
      </c>
      <c r="E19" s="175">
        <v>460918</v>
      </c>
      <c r="F19" s="171">
        <v>140.38416763678697</v>
      </c>
      <c r="G19" s="171">
        <v>48.354804867813684</v>
      </c>
      <c r="H19" s="171">
        <v>105.92187963203408</v>
      </c>
    </row>
    <row r="20" spans="1:8" ht="24.95" customHeight="1">
      <c r="A20" s="75"/>
      <c r="B20" s="84" t="s">
        <v>106</v>
      </c>
      <c r="C20" s="176">
        <v>61942</v>
      </c>
      <c r="D20" s="176">
        <v>62100</v>
      </c>
      <c r="E20" s="176">
        <v>255211</v>
      </c>
      <c r="F20" s="171">
        <v>76.799406381399947</v>
      </c>
      <c r="G20" s="171">
        <v>29.398801981338554</v>
      </c>
      <c r="H20" s="171">
        <v>71.883335445801123</v>
      </c>
    </row>
    <row r="21" spans="1:8" ht="24.95" customHeight="1">
      <c r="A21" s="75"/>
      <c r="B21" s="84" t="s">
        <v>105</v>
      </c>
      <c r="C21" s="176">
        <v>0</v>
      </c>
      <c r="D21" s="176">
        <v>0</v>
      </c>
      <c r="E21" s="176">
        <v>0</v>
      </c>
      <c r="F21" s="171" t="s">
        <v>128</v>
      </c>
      <c r="G21" s="171" t="s">
        <v>128</v>
      </c>
      <c r="H21" s="171" t="s">
        <v>128</v>
      </c>
    </row>
    <row r="22" spans="1:8" ht="24.95" customHeight="1">
      <c r="A22" s="75" t="s">
        <v>33</v>
      </c>
      <c r="B22" s="78"/>
      <c r="C22" s="177">
        <v>134628</v>
      </c>
      <c r="D22" s="177">
        <v>136671</v>
      </c>
      <c r="E22" s="177">
        <v>557067</v>
      </c>
      <c r="F22" s="169">
        <v>71.969984202211691</v>
      </c>
      <c r="G22" s="169">
        <v>39.163602618091829</v>
      </c>
      <c r="H22" s="169">
        <v>130.31721524317496</v>
      </c>
    </row>
    <row r="23" spans="1:8" ht="24.95" customHeight="1">
      <c r="A23" s="75"/>
      <c r="B23" s="78" t="s">
        <v>48</v>
      </c>
      <c r="C23" s="173">
        <v>93071</v>
      </c>
      <c r="D23" s="173">
        <v>94511</v>
      </c>
      <c r="E23" s="173">
        <v>373542</v>
      </c>
      <c r="F23" s="170">
        <v>49.76882569773565</v>
      </c>
      <c r="G23" s="170">
        <v>42.685635927322593</v>
      </c>
      <c r="H23" s="170">
        <v>87.384377851077261</v>
      </c>
    </row>
    <row r="24" spans="1:8" ht="22.5" customHeight="1">
      <c r="A24" s="75"/>
      <c r="B24" s="85" t="s">
        <v>101</v>
      </c>
      <c r="C24" s="175">
        <v>93071</v>
      </c>
      <c r="D24" s="175">
        <v>94511</v>
      </c>
      <c r="E24" s="175">
        <v>373542</v>
      </c>
      <c r="F24" s="171">
        <v>116.68024691358025</v>
      </c>
      <c r="G24" s="171">
        <v>42.685635927322593</v>
      </c>
      <c r="H24" s="279">
        <v>153.8476112026359</v>
      </c>
    </row>
    <row r="25" spans="1:8" ht="22.5" customHeight="1">
      <c r="A25" s="56"/>
      <c r="B25" s="84" t="s">
        <v>107</v>
      </c>
      <c r="C25" s="173">
        <v>41557</v>
      </c>
      <c r="D25" s="174">
        <v>42160</v>
      </c>
      <c r="E25" s="174">
        <v>183525</v>
      </c>
      <c r="F25" s="171" t="s">
        <v>128</v>
      </c>
      <c r="G25" s="171">
        <v>33.532184685096198</v>
      </c>
      <c r="H25" s="170" t="s">
        <v>128</v>
      </c>
    </row>
    <row r="26" spans="1:8" ht="22.5" customHeight="1">
      <c r="A26" s="56"/>
      <c r="B26" s="84" t="s">
        <v>105</v>
      </c>
      <c r="C26" s="173">
        <v>0</v>
      </c>
      <c r="D26" s="173">
        <v>0</v>
      </c>
      <c r="E26" s="173">
        <v>0</v>
      </c>
      <c r="F26" s="170" t="s">
        <v>128</v>
      </c>
      <c r="G26" s="170" t="s">
        <v>128</v>
      </c>
      <c r="H26" s="170" t="s">
        <v>128</v>
      </c>
    </row>
    <row r="27" spans="1:8" ht="20.100000000000001" customHeight="1"/>
    <row r="28" spans="1:8" ht="20.100000000000001" customHeight="1"/>
    <row r="29" spans="1:8" ht="20.100000000000001" customHeight="1">
      <c r="B29" s="334"/>
      <c r="C29" s="334"/>
      <c r="D29" s="335"/>
      <c r="E29" s="335"/>
    </row>
    <row r="30" spans="1:8" ht="20.100000000000001" customHeight="1">
      <c r="A30" s="336"/>
      <c r="B30" s="334"/>
      <c r="C30" s="334"/>
      <c r="D30" s="335"/>
      <c r="E30" s="335"/>
    </row>
    <row r="31" spans="1:8" ht="20.100000000000001" customHeight="1"/>
    <row r="32" spans="1:8" ht="20.100000000000001" customHeight="1">
      <c r="A32" s="337"/>
      <c r="B32" s="334"/>
      <c r="C32" s="334"/>
      <c r="D32" s="335"/>
      <c r="E32" s="335"/>
    </row>
    <row r="33" spans="1:5" ht="20.100000000000001" customHeight="1"/>
    <row r="34" spans="1:5" ht="20.100000000000001" customHeight="1">
      <c r="A34" s="337"/>
      <c r="B34" s="334"/>
      <c r="C34" s="334"/>
      <c r="D34" s="335"/>
      <c r="E34" s="335"/>
    </row>
    <row r="35" spans="1:5" ht="20.100000000000001" customHeight="1"/>
    <row r="36" spans="1:5" ht="20.100000000000001" customHeight="1"/>
    <row r="37" spans="1:5" ht="20.100000000000001" customHeight="1"/>
    <row r="38" spans="1:5" ht="20.100000000000001" customHeight="1"/>
    <row r="39" spans="1:5" ht="20.100000000000001" customHeight="1"/>
    <row r="40" spans="1:5" ht="20.100000000000001" customHeight="1"/>
    <row r="41" spans="1:5" ht="20.100000000000001" customHeight="1"/>
    <row r="42" spans="1:5" ht="20.100000000000001" customHeight="1"/>
    <row r="43" spans="1:5" ht="20.100000000000001" customHeight="1"/>
    <row r="44" spans="1:5" ht="20.100000000000001" customHeight="1"/>
    <row r="45" spans="1:5" ht="15.95" customHeight="1"/>
    <row r="46" spans="1:5" ht="15.95" customHeight="1"/>
    <row r="47" spans="1:5" ht="15.95" customHeight="1"/>
    <row r="48" spans="1:5" ht="15.95" customHeight="1"/>
    <row r="49" ht="15.95" customHeight="1"/>
    <row r="50" ht="15.95" customHeight="1"/>
    <row r="51" ht="15.95" customHeight="1"/>
    <row r="52" ht="15.95" customHeight="1"/>
    <row r="53" ht="15.95" customHeight="1"/>
    <row r="54" ht="15.95" customHeight="1"/>
    <row r="55" ht="15.95" customHeight="1"/>
    <row r="56" ht="15.95" customHeight="1"/>
    <row r="57" ht="15.95" customHeight="1"/>
    <row r="58" ht="15.95" customHeight="1"/>
    <row r="59" ht="15.95" customHeight="1"/>
    <row r="60" ht="15.95" customHeight="1"/>
    <row r="61" ht="15.95" customHeight="1"/>
    <row r="62" ht="15.95" customHeight="1"/>
    <row r="63" ht="15.95" customHeight="1"/>
    <row r="64" ht="15.95" customHeight="1"/>
    <row r="65" ht="15.95" customHeight="1"/>
    <row r="66" ht="15.95" customHeight="1"/>
  </sheetData>
  <mergeCells count="2">
    <mergeCell ref="A2:H2"/>
    <mergeCell ref="G3:H3"/>
  </mergeCells>
  <pageMargins left="1.1811023622047245" right="0.78740157480314965" top="0.78740157480314965" bottom="0.78740157480314965" header="0" footer="0"/>
  <pageSetup paperSize="9" scale="64" firstPageNumber="19" fitToHeight="0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A1:R73"/>
  <sheetViews>
    <sheetView workbookViewId="0">
      <selection activeCell="A2" sqref="A2:F2"/>
    </sheetView>
  </sheetViews>
  <sheetFormatPr defaultColWidth="7.875" defaultRowHeight="15.75"/>
  <cols>
    <col min="1" max="1" width="1.75" style="46" customWidth="1"/>
    <col min="2" max="2" width="32.625" style="46" customWidth="1"/>
    <col min="3" max="4" width="12.875" style="46" customWidth="1"/>
    <col min="5" max="5" width="12.25" style="46" customWidth="1"/>
    <col min="6" max="6" width="12.875" style="46" customWidth="1"/>
    <col min="7" max="7" width="7.875" style="46"/>
    <col min="8" max="9" width="12.625" style="46" hidden="1" customWidth="1"/>
    <col min="10" max="10" width="7.875" style="46" hidden="1" customWidth="1"/>
    <col min="11" max="11" width="10.5" style="46" hidden="1" customWidth="1"/>
    <col min="12" max="12" width="8.875" style="46" bestFit="1" customWidth="1"/>
    <col min="13" max="13" width="9" style="46" bestFit="1" customWidth="1"/>
    <col min="14" max="14" width="8.875" style="46" bestFit="1" customWidth="1"/>
    <col min="15" max="16" width="7.875" style="46"/>
    <col min="17" max="18" width="8.875" style="46" bestFit="1" customWidth="1"/>
    <col min="19" max="16384" width="7.875" style="46"/>
  </cols>
  <sheetData>
    <row r="1" spans="1:18" ht="30" customHeight="1">
      <c r="A1" s="922" t="s">
        <v>590</v>
      </c>
      <c r="B1" s="922"/>
      <c r="C1" s="923"/>
      <c r="D1" s="923"/>
      <c r="E1" s="923"/>
      <c r="F1" s="923"/>
      <c r="G1" s="229"/>
    </row>
    <row r="2" spans="1:18" ht="20.100000000000001" customHeight="1">
      <c r="A2" s="924" t="s">
        <v>575</v>
      </c>
      <c r="B2" s="924"/>
      <c r="C2" s="925"/>
      <c r="D2" s="925"/>
      <c r="E2" s="925"/>
      <c r="F2" s="925"/>
      <c r="G2" s="230"/>
    </row>
    <row r="3" spans="1:18" ht="15" customHeight="1">
      <c r="A3" s="49"/>
      <c r="B3" s="49"/>
      <c r="C3" s="49"/>
      <c r="D3" s="49"/>
      <c r="E3" s="49"/>
    </row>
    <row r="4" spans="1:18" ht="15" customHeight="1">
      <c r="F4" s="87" t="s">
        <v>387</v>
      </c>
    </row>
    <row r="5" spans="1:18" ht="20.100000000000001" customHeight="1">
      <c r="A5" s="50"/>
      <c r="B5" s="50"/>
      <c r="C5" s="36" t="s">
        <v>2</v>
      </c>
      <c r="D5" s="580" t="s">
        <v>7</v>
      </c>
      <c r="E5" s="920" t="s">
        <v>70</v>
      </c>
      <c r="F5" s="921"/>
    </row>
    <row r="6" spans="1:18" ht="20.100000000000001" customHeight="1">
      <c r="C6" s="37" t="s">
        <v>479</v>
      </c>
      <c r="D6" s="37" t="s">
        <v>549</v>
      </c>
      <c r="E6" s="37" t="s">
        <v>480</v>
      </c>
      <c r="F6" s="37" t="s">
        <v>550</v>
      </c>
      <c r="M6" s="37"/>
      <c r="N6" s="37"/>
    </row>
    <row r="7" spans="1:18" ht="20.25" customHeight="1">
      <c r="C7" s="11" t="s">
        <v>278</v>
      </c>
      <c r="D7" s="11" t="s">
        <v>532</v>
      </c>
      <c r="E7" s="11" t="s">
        <v>278</v>
      </c>
      <c r="F7" s="11" t="s">
        <v>532</v>
      </c>
      <c r="H7" s="126" t="s">
        <v>117</v>
      </c>
      <c r="I7" s="126" t="s">
        <v>118</v>
      </c>
      <c r="K7" s="126" t="s">
        <v>129</v>
      </c>
      <c r="M7" s="10"/>
      <c r="N7" s="10"/>
    </row>
    <row r="8" spans="1:18" ht="20.100000000000001" customHeight="1">
      <c r="C8" s="10"/>
      <c r="D8" s="10"/>
      <c r="E8" s="9"/>
      <c r="F8" s="9"/>
    </row>
    <row r="9" spans="1:18" ht="24.95" customHeight="1">
      <c r="A9" s="53" t="s">
        <v>1</v>
      </c>
      <c r="B9" s="54"/>
      <c r="C9" s="178">
        <v>3102039.666666667</v>
      </c>
      <c r="D9" s="178">
        <v>1461805</v>
      </c>
      <c r="E9" s="602">
        <v>61.150696032030311</v>
      </c>
      <c r="F9" s="602">
        <v>109.11704177232103</v>
      </c>
      <c r="G9" s="55"/>
      <c r="H9" s="128">
        <v>1247667.318338718</v>
      </c>
      <c r="I9" s="128">
        <v>1311740.0000000002</v>
      </c>
      <c r="J9" s="47"/>
      <c r="K9" s="128">
        <v>2648192</v>
      </c>
      <c r="M9" s="157"/>
      <c r="N9" s="157"/>
      <c r="Q9" s="127"/>
      <c r="R9" s="127"/>
    </row>
    <row r="10" spans="1:18" ht="24.95" customHeight="1">
      <c r="A10" s="75" t="s">
        <v>30</v>
      </c>
      <c r="B10" s="76"/>
      <c r="C10" s="178">
        <v>1874480.666666667</v>
      </c>
      <c r="D10" s="178">
        <v>492070</v>
      </c>
      <c r="E10" s="602">
        <v>81.107726479454243</v>
      </c>
      <c r="F10" s="602">
        <v>102.79877912478875</v>
      </c>
      <c r="G10" s="77"/>
      <c r="H10" s="128">
        <v>929920.31833871803</v>
      </c>
      <c r="I10" s="128">
        <v>861921</v>
      </c>
      <c r="J10" s="47"/>
      <c r="K10" s="128">
        <v>1820340</v>
      </c>
      <c r="L10" s="127"/>
      <c r="M10" s="157"/>
      <c r="N10" s="157"/>
    </row>
    <row r="11" spans="1:18" ht="24.95" customHeight="1">
      <c r="A11" s="76"/>
      <c r="B11" s="84" t="s">
        <v>31</v>
      </c>
      <c r="C11" s="179">
        <v>1606687.666666667</v>
      </c>
      <c r="D11" s="179">
        <v>322250</v>
      </c>
      <c r="E11" s="603">
        <v>109.44805974060243</v>
      </c>
      <c r="F11" s="603">
        <v>89.102285829625913</v>
      </c>
      <c r="G11" s="77"/>
      <c r="H11" s="127">
        <v>907256.86833871808</v>
      </c>
      <c r="I11" s="127">
        <v>838226</v>
      </c>
      <c r="J11" s="47"/>
      <c r="K11" s="127">
        <v>1801360</v>
      </c>
      <c r="M11" s="156"/>
      <c r="N11" s="156"/>
    </row>
    <row r="12" spans="1:18" ht="24.95" customHeight="1">
      <c r="A12" s="76"/>
      <c r="B12" s="85" t="s">
        <v>101</v>
      </c>
      <c r="C12" s="179">
        <v>26174</v>
      </c>
      <c r="D12" s="179">
        <v>50678</v>
      </c>
      <c r="E12" s="257">
        <v>5.4063991076776894</v>
      </c>
      <c r="F12" s="257">
        <v>65.888318273418705</v>
      </c>
      <c r="G12" s="77"/>
      <c r="H12" s="127">
        <v>2200</v>
      </c>
      <c r="I12" s="127">
        <v>18600</v>
      </c>
      <c r="J12" s="47"/>
      <c r="K12" s="127">
        <v>2140</v>
      </c>
      <c r="M12" s="156"/>
      <c r="N12" s="156"/>
    </row>
    <row r="13" spans="1:18" ht="24.95" customHeight="1">
      <c r="A13" s="76"/>
      <c r="B13" s="86" t="s">
        <v>102</v>
      </c>
      <c r="C13" s="179">
        <v>10057</v>
      </c>
      <c r="D13" s="179">
        <v>158100</v>
      </c>
      <c r="E13" s="257">
        <v>4.5048354079973487</v>
      </c>
      <c r="F13" s="257">
        <v>665.40404040404042</v>
      </c>
      <c r="G13" s="77"/>
      <c r="H13" s="127">
        <v>13194.2</v>
      </c>
      <c r="I13" s="127">
        <v>13547</v>
      </c>
      <c r="J13" s="47"/>
      <c r="K13" s="127">
        <v>14000</v>
      </c>
      <c r="M13" s="156"/>
      <c r="N13" s="156"/>
    </row>
    <row r="14" spans="1:18" ht="24.95" customHeight="1">
      <c r="A14" s="76"/>
      <c r="B14" s="84" t="s">
        <v>103</v>
      </c>
      <c r="C14" s="179">
        <v>6250</v>
      </c>
      <c r="D14" s="179">
        <v>9600</v>
      </c>
      <c r="E14" s="257">
        <v>7.392075694855115</v>
      </c>
      <c r="F14" s="257">
        <v>59.07692307692308</v>
      </c>
      <c r="G14" s="77"/>
      <c r="H14" s="127">
        <v>9469.25</v>
      </c>
      <c r="I14" s="127">
        <v>10148</v>
      </c>
      <c r="J14" s="47"/>
      <c r="K14" s="127">
        <v>4980</v>
      </c>
      <c r="M14" s="156"/>
      <c r="N14" s="156"/>
    </row>
    <row r="15" spans="1:18" ht="24.95" customHeight="1">
      <c r="A15" s="76"/>
      <c r="B15" s="86" t="s">
        <v>104</v>
      </c>
      <c r="C15" s="179">
        <v>8886</v>
      </c>
      <c r="D15" s="179">
        <v>2120</v>
      </c>
      <c r="E15" s="257">
        <v>69.694117647058818</v>
      </c>
      <c r="F15" s="257">
        <v>84.126984126984127</v>
      </c>
      <c r="G15" s="58"/>
      <c r="H15" s="127">
        <v>0</v>
      </c>
      <c r="I15" s="127">
        <v>0</v>
      </c>
      <c r="J15" s="47"/>
      <c r="K15" s="132" t="s">
        <v>128</v>
      </c>
      <c r="M15" s="156"/>
      <c r="N15" s="156"/>
    </row>
    <row r="16" spans="1:18" ht="24.95" customHeight="1">
      <c r="A16" s="76"/>
      <c r="B16" s="84" t="s">
        <v>105</v>
      </c>
      <c r="C16" s="179">
        <v>242600</v>
      </c>
      <c r="D16" s="179">
        <v>0</v>
      </c>
      <c r="E16" s="257">
        <v>46.425290875688916</v>
      </c>
      <c r="F16" s="257">
        <v>0</v>
      </c>
      <c r="G16" s="58"/>
      <c r="H16" s="127">
        <v>0</v>
      </c>
      <c r="I16" s="127">
        <v>0</v>
      </c>
      <c r="J16" s="47"/>
      <c r="K16" s="132" t="s">
        <v>128</v>
      </c>
      <c r="M16" s="156"/>
      <c r="N16" s="156"/>
    </row>
    <row r="17" spans="1:14" ht="24.95" customHeight="1">
      <c r="A17" s="75" t="s">
        <v>32</v>
      </c>
      <c r="B17" s="78"/>
      <c r="C17" s="178">
        <v>209300</v>
      </c>
      <c r="D17" s="178">
        <v>534069</v>
      </c>
      <c r="E17" s="602">
        <v>15.749038729241441</v>
      </c>
      <c r="F17" s="602">
        <v>85.667058053587937</v>
      </c>
      <c r="G17" s="58"/>
      <c r="H17" s="128">
        <v>223665</v>
      </c>
      <c r="I17" s="128">
        <v>345065</v>
      </c>
      <c r="J17" s="47"/>
      <c r="K17" s="128">
        <v>633779</v>
      </c>
      <c r="M17" s="157"/>
      <c r="N17" s="157"/>
    </row>
    <row r="18" spans="1:14" ht="24.95" customHeight="1">
      <c r="A18" s="80"/>
      <c r="B18" s="78" t="s">
        <v>47</v>
      </c>
      <c r="C18" s="179">
        <v>118310</v>
      </c>
      <c r="D18" s="179">
        <v>340610</v>
      </c>
      <c r="E18" s="603">
        <v>8.9023830485263016</v>
      </c>
      <c r="F18" s="603">
        <v>97.526406661150077</v>
      </c>
      <c r="G18" s="58"/>
      <c r="H18" s="127">
        <v>220915</v>
      </c>
      <c r="I18" s="127">
        <v>332430</v>
      </c>
      <c r="J18" s="47"/>
      <c r="K18" s="127">
        <v>633779</v>
      </c>
      <c r="M18" s="156"/>
      <c r="N18" s="156"/>
    </row>
    <row r="19" spans="1:14" ht="24.95" customHeight="1">
      <c r="A19" s="80"/>
      <c r="B19" s="85" t="s">
        <v>101</v>
      </c>
      <c r="C19" s="179">
        <v>20480</v>
      </c>
      <c r="D19" s="179">
        <v>340610</v>
      </c>
      <c r="E19" s="257">
        <v>1.5752997915496858</v>
      </c>
      <c r="F19" s="257">
        <v>97.526406661150077</v>
      </c>
      <c r="G19" s="58"/>
      <c r="H19" s="127">
        <v>0</v>
      </c>
      <c r="I19" s="127">
        <v>2804</v>
      </c>
      <c r="J19" s="47"/>
      <c r="K19" s="132" t="s">
        <v>128</v>
      </c>
      <c r="M19" s="156"/>
      <c r="N19" s="156"/>
    </row>
    <row r="20" spans="1:14" ht="24.95" customHeight="1">
      <c r="A20" s="75"/>
      <c r="B20" s="84" t="s">
        <v>106</v>
      </c>
      <c r="C20" s="179">
        <v>90990</v>
      </c>
      <c r="D20" s="179">
        <v>193459</v>
      </c>
      <c r="E20" s="170" t="s">
        <v>372</v>
      </c>
      <c r="F20" s="170">
        <v>70.560408498221932</v>
      </c>
      <c r="G20" s="61"/>
      <c r="H20" s="127">
        <v>2750</v>
      </c>
      <c r="I20" s="127">
        <v>12635</v>
      </c>
      <c r="J20" s="47"/>
      <c r="K20" s="132" t="s">
        <v>128</v>
      </c>
      <c r="M20" s="156"/>
      <c r="N20" s="156"/>
    </row>
    <row r="21" spans="1:14" ht="24.95" customHeight="1">
      <c r="A21" s="75"/>
      <c r="B21" s="84" t="s">
        <v>105</v>
      </c>
      <c r="C21" s="179">
        <v>0</v>
      </c>
      <c r="D21" s="179">
        <v>0</v>
      </c>
      <c r="E21" s="179">
        <v>0</v>
      </c>
      <c r="F21" s="179">
        <v>0</v>
      </c>
      <c r="G21" s="58"/>
      <c r="H21" s="127">
        <v>0</v>
      </c>
      <c r="I21" s="127">
        <v>0</v>
      </c>
      <c r="J21" s="47"/>
      <c r="K21" s="132" t="s">
        <v>128</v>
      </c>
      <c r="M21" s="156"/>
      <c r="N21" s="156"/>
    </row>
    <row r="22" spans="1:14" ht="24.95" customHeight="1">
      <c r="A22" s="75" t="s">
        <v>33</v>
      </c>
      <c r="B22" s="78"/>
      <c r="C22" s="178">
        <v>1018259</v>
      </c>
      <c r="D22" s="178">
        <v>435666</v>
      </c>
      <c r="E22" s="602">
        <v>71.072283345745717</v>
      </c>
      <c r="F22" s="602">
        <v>183.38426569011241</v>
      </c>
      <c r="G22" s="58"/>
      <c r="H22" s="128">
        <v>94082</v>
      </c>
      <c r="I22" s="128">
        <v>104754</v>
      </c>
      <c r="J22" s="47"/>
      <c r="K22" s="128">
        <v>194073</v>
      </c>
      <c r="M22" s="157"/>
      <c r="N22" s="157"/>
    </row>
    <row r="23" spans="1:14" ht="24.95" customHeight="1">
      <c r="A23" s="75"/>
      <c r="B23" s="78" t="s">
        <v>48</v>
      </c>
      <c r="C23" s="179">
        <v>1018259</v>
      </c>
      <c r="D23" s="179">
        <v>287190</v>
      </c>
      <c r="E23" s="603">
        <v>71.072283345745717</v>
      </c>
      <c r="F23" s="603">
        <v>120.88647556509662</v>
      </c>
      <c r="G23" s="61"/>
      <c r="H23" s="127">
        <v>94082</v>
      </c>
      <c r="I23" s="127">
        <v>104754</v>
      </c>
      <c r="J23" s="47"/>
      <c r="K23" s="127">
        <v>187603</v>
      </c>
      <c r="M23" s="156"/>
      <c r="N23" s="156"/>
    </row>
    <row r="24" spans="1:14" ht="24.95" customHeight="1">
      <c r="A24" s="75"/>
      <c r="B24" s="85" t="s">
        <v>101</v>
      </c>
      <c r="C24" s="179">
        <v>43275</v>
      </c>
      <c r="D24" s="179">
        <v>287190</v>
      </c>
      <c r="E24" s="170">
        <v>3.6222482631623003</v>
      </c>
      <c r="F24" s="170">
        <v>177.49690976514216</v>
      </c>
      <c r="G24" s="82"/>
      <c r="H24" s="127">
        <v>0</v>
      </c>
      <c r="I24" s="127">
        <v>5976</v>
      </c>
      <c r="J24" s="47"/>
      <c r="K24" s="132" t="s">
        <v>128</v>
      </c>
      <c r="M24" s="156"/>
      <c r="N24" s="156"/>
    </row>
    <row r="25" spans="1:14" ht="24.95" customHeight="1">
      <c r="A25" s="56"/>
      <c r="B25" s="84" t="s">
        <v>107</v>
      </c>
      <c r="C25" s="179">
        <v>0</v>
      </c>
      <c r="D25" s="179">
        <v>148476</v>
      </c>
      <c r="E25" s="179">
        <v>0</v>
      </c>
      <c r="F25" s="179">
        <v>0</v>
      </c>
      <c r="G25" s="77"/>
      <c r="H25" s="127">
        <v>0</v>
      </c>
      <c r="I25" s="127">
        <v>0</v>
      </c>
      <c r="J25" s="47"/>
      <c r="K25" s="127">
        <v>6470</v>
      </c>
      <c r="M25" s="156"/>
      <c r="N25" s="156"/>
    </row>
    <row r="26" spans="1:14" ht="24.95" customHeight="1">
      <c r="A26" s="56"/>
      <c r="B26" s="84" t="s">
        <v>105</v>
      </c>
      <c r="C26" s="179">
        <v>0</v>
      </c>
      <c r="D26" s="179">
        <v>0</v>
      </c>
      <c r="E26" s="179">
        <v>0</v>
      </c>
      <c r="F26" s="179">
        <v>0</v>
      </c>
      <c r="G26" s="58"/>
      <c r="H26" s="127">
        <v>0</v>
      </c>
      <c r="I26" s="127">
        <v>0</v>
      </c>
      <c r="J26" s="47"/>
      <c r="K26" s="132" t="s">
        <v>128</v>
      </c>
      <c r="M26" s="156"/>
      <c r="N26" s="156"/>
    </row>
    <row r="27" spans="1:14" ht="24.95" customHeight="1">
      <c r="A27" s="56"/>
      <c r="B27" s="83"/>
      <c r="C27" s="79"/>
      <c r="D27" s="79"/>
      <c r="E27" s="129"/>
      <c r="F27" s="130"/>
      <c r="G27" s="58"/>
      <c r="H27" s="47"/>
      <c r="I27" s="47"/>
      <c r="J27" s="47"/>
    </row>
    <row r="28" spans="1:14" ht="20.100000000000001" customHeight="1">
      <c r="A28" s="71"/>
      <c r="B28" s="57"/>
      <c r="C28" s="70"/>
      <c r="D28" s="70"/>
      <c r="E28" s="129"/>
      <c r="F28" s="130"/>
      <c r="G28" s="58"/>
      <c r="H28" s="47"/>
      <c r="I28" s="47"/>
      <c r="J28" s="47"/>
    </row>
    <row r="29" spans="1:14" ht="20.100000000000001" customHeight="1">
      <c r="A29" s="71"/>
      <c r="C29" s="81"/>
      <c r="D29" s="81"/>
      <c r="E29" s="129"/>
      <c r="F29" s="130"/>
      <c r="G29" s="82"/>
      <c r="H29" s="47"/>
      <c r="I29" s="47"/>
      <c r="J29" s="47"/>
    </row>
    <row r="30" spans="1:14" ht="20.100000000000001" customHeight="1">
      <c r="A30" s="71"/>
      <c r="B30" s="57"/>
      <c r="C30" s="81"/>
      <c r="D30" s="81"/>
      <c r="E30" s="131"/>
      <c r="F30" s="131"/>
      <c r="G30" s="82"/>
      <c r="H30" s="47"/>
      <c r="I30" s="47"/>
      <c r="J30" s="47"/>
    </row>
    <row r="31" spans="1:14" ht="20.100000000000001" customHeight="1">
      <c r="A31" s="71"/>
      <c r="E31" s="131"/>
      <c r="F31" s="131"/>
      <c r="G31" s="82"/>
      <c r="H31" s="47"/>
      <c r="I31" s="47"/>
      <c r="J31" s="47"/>
    </row>
    <row r="32" spans="1:14" ht="20.100000000000001" customHeight="1">
      <c r="A32" s="71"/>
      <c r="E32" s="131"/>
      <c r="F32" s="131"/>
    </row>
    <row r="33" spans="1:7" ht="20.100000000000001" customHeight="1">
      <c r="A33" s="71"/>
      <c r="E33" s="131"/>
      <c r="F33" s="131"/>
    </row>
    <row r="34" spans="1:7" ht="20.100000000000001" customHeight="1">
      <c r="A34" s="71"/>
      <c r="E34" s="129"/>
      <c r="F34" s="130"/>
    </row>
    <row r="35" spans="1:7" ht="20.100000000000001" customHeight="1">
      <c r="A35" s="71"/>
      <c r="C35" s="81"/>
      <c r="D35" s="81"/>
      <c r="E35" s="129"/>
      <c r="F35" s="130"/>
    </row>
    <row r="36" spans="1:7" ht="20.100000000000001" customHeight="1">
      <c r="A36" s="71"/>
      <c r="C36" s="81"/>
      <c r="D36" s="81"/>
      <c r="E36" s="131"/>
      <c r="F36" s="131"/>
      <c r="G36" s="82"/>
    </row>
    <row r="37" spans="1:7" ht="20.100000000000001" customHeight="1">
      <c r="A37" s="71"/>
      <c r="B37" s="72"/>
      <c r="E37" s="129"/>
      <c r="F37" s="130"/>
      <c r="G37" s="82"/>
    </row>
    <row r="38" spans="1:7" ht="20.100000000000001" customHeight="1">
      <c r="A38" s="71"/>
      <c r="C38" s="81"/>
      <c r="D38" s="81"/>
      <c r="E38" s="131"/>
      <c r="F38" s="131"/>
    </row>
    <row r="39" spans="1:7" ht="20.100000000000001" customHeight="1">
      <c r="A39" s="71"/>
      <c r="B39" s="57"/>
      <c r="E39" s="129"/>
      <c r="F39" s="130"/>
      <c r="G39" s="82"/>
    </row>
    <row r="40" spans="1:7" ht="20.100000000000001" customHeight="1">
      <c r="A40" s="71"/>
      <c r="C40" s="81"/>
      <c r="D40" s="81"/>
      <c r="E40" s="131"/>
      <c r="F40" s="131"/>
    </row>
    <row r="41" spans="1:7" ht="20.100000000000001" customHeight="1">
      <c r="A41" s="71"/>
      <c r="B41" s="57"/>
      <c r="G41" s="82"/>
    </row>
    <row r="42" spans="1:7" ht="20.100000000000001" customHeight="1">
      <c r="A42" s="71"/>
    </row>
    <row r="43" spans="1:7" ht="20.100000000000001" customHeight="1">
      <c r="A43" s="71"/>
    </row>
    <row r="44" spans="1:7" ht="20.100000000000001" customHeight="1">
      <c r="A44" s="71"/>
    </row>
    <row r="45" spans="1:7" ht="20.100000000000001" customHeight="1">
      <c r="A45" s="71"/>
    </row>
    <row r="46" spans="1:7" ht="20.100000000000001" customHeight="1">
      <c r="A46" s="71"/>
    </row>
    <row r="47" spans="1:7" ht="20.100000000000001" customHeight="1">
      <c r="A47" s="71"/>
    </row>
    <row r="48" spans="1:7" ht="20.100000000000001" customHeight="1">
      <c r="A48" s="71"/>
    </row>
    <row r="49" spans="1:1" ht="20.100000000000001" customHeight="1">
      <c r="A49" s="71"/>
    </row>
    <row r="50" spans="1:1" ht="20.100000000000001" customHeight="1">
      <c r="A50" s="71"/>
    </row>
    <row r="51" spans="1:1" ht="20.100000000000001" customHeight="1">
      <c r="A51" s="71"/>
    </row>
    <row r="52" spans="1:1" ht="15.95" customHeight="1">
      <c r="A52" s="71"/>
    </row>
    <row r="53" spans="1:1" ht="15.95" customHeight="1">
      <c r="A53" s="71"/>
    </row>
    <row r="54" spans="1:1" ht="15.95" customHeight="1">
      <c r="A54" s="71"/>
    </row>
    <row r="55" spans="1:1" ht="15.95" customHeight="1">
      <c r="A55" s="71"/>
    </row>
    <row r="56" spans="1:1" ht="15.95" customHeight="1">
      <c r="A56" s="71"/>
    </row>
    <row r="57" spans="1:1" ht="15.95" customHeight="1">
      <c r="A57" s="71"/>
    </row>
    <row r="58" spans="1:1" ht="15.95" customHeight="1">
      <c r="A58" s="71"/>
    </row>
    <row r="59" spans="1:1" ht="15.95" customHeight="1">
      <c r="A59" s="71"/>
    </row>
    <row r="60" spans="1:1" ht="15.95" customHeight="1">
      <c r="A60" s="71"/>
    </row>
    <row r="61" spans="1:1" ht="15.95" customHeight="1">
      <c r="A61" s="71"/>
    </row>
    <row r="62" spans="1:1" ht="15.95" customHeight="1">
      <c r="A62" s="71"/>
    </row>
    <row r="63" spans="1:1" ht="15.95" customHeight="1">
      <c r="A63" s="71"/>
    </row>
    <row r="64" spans="1:1" ht="15.95" customHeight="1">
      <c r="A64" s="71"/>
    </row>
    <row r="65" spans="1:1" ht="15.95" customHeight="1">
      <c r="A65" s="71"/>
    </row>
    <row r="66" spans="1:1" ht="15.95" customHeight="1">
      <c r="A66" s="71"/>
    </row>
    <row r="67" spans="1:1" ht="15.95" customHeight="1">
      <c r="A67" s="71"/>
    </row>
    <row r="68" spans="1:1" ht="15.95" customHeight="1">
      <c r="A68" s="71"/>
    </row>
    <row r="69" spans="1:1" ht="15.95" customHeight="1">
      <c r="A69" s="71"/>
    </row>
    <row r="70" spans="1:1" ht="15.95" customHeight="1">
      <c r="A70" s="71"/>
    </row>
    <row r="71" spans="1:1" ht="15.95" customHeight="1">
      <c r="A71" s="71"/>
    </row>
    <row r="72" spans="1:1" ht="15.95" customHeight="1">
      <c r="A72" s="71"/>
    </row>
    <row r="73" spans="1:1" ht="15.95" customHeight="1">
      <c r="A73" s="71"/>
    </row>
  </sheetData>
  <mergeCells count="3">
    <mergeCell ref="E5:F5"/>
    <mergeCell ref="A1:F1"/>
    <mergeCell ref="A2:F2"/>
  </mergeCells>
  <pageMargins left="1.1811023622047245" right="0.78740157480314965" top="0.78740157480314965" bottom="0.78740157480314965" header="0" footer="0"/>
  <pageSetup paperSize="9" scale="68" firstPageNumber="19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17"/>
  <sheetViews>
    <sheetView zoomScale="80" zoomScaleNormal="80" workbookViewId="0">
      <selection activeCell="R12" sqref="R12"/>
    </sheetView>
  </sheetViews>
  <sheetFormatPr defaultColWidth="9" defaultRowHeight="24.95" customHeight="1"/>
  <cols>
    <col min="1" max="1" width="1.5" style="3" customWidth="1"/>
    <col min="2" max="2" width="29.375" style="3" customWidth="1"/>
    <col min="3" max="3" width="14.5" style="3" customWidth="1"/>
    <col min="4" max="4" width="8.625" style="3" customWidth="1"/>
    <col min="5" max="5" width="1.875" style="3" customWidth="1"/>
    <col min="6" max="6" width="14.5" style="3" customWidth="1"/>
    <col min="7" max="7" width="16.375" style="3" bestFit="1" customWidth="1"/>
    <col min="8" max="8" width="9" style="3" customWidth="1"/>
    <col min="9" max="10" width="10.125" style="3" bestFit="1" customWidth="1"/>
    <col min="11" max="16384" width="9" style="3"/>
  </cols>
  <sheetData>
    <row r="1" spans="1:12" ht="24.95" customHeight="1">
      <c r="A1" s="826" t="s">
        <v>593</v>
      </c>
      <c r="B1" s="826"/>
      <c r="C1" s="826"/>
      <c r="D1" s="826"/>
      <c r="E1" s="826"/>
      <c r="F1" s="826"/>
      <c r="G1" s="826"/>
    </row>
    <row r="2" spans="1:12" ht="24.95" customHeight="1">
      <c r="B2" s="4"/>
    </row>
    <row r="3" spans="1:12" ht="24.95" customHeight="1">
      <c r="B3" s="6"/>
      <c r="C3" s="6"/>
      <c r="D3" s="6"/>
      <c r="G3" s="235" t="s">
        <v>362</v>
      </c>
    </row>
    <row r="4" spans="1:12" ht="24.95" customHeight="1">
      <c r="A4" s="7"/>
      <c r="B4" s="830"/>
      <c r="C4" s="828" t="s">
        <v>62</v>
      </c>
      <c r="D4" s="828"/>
      <c r="E4" s="8"/>
      <c r="F4" s="829" t="s">
        <v>61</v>
      </c>
      <c r="G4" s="829"/>
    </row>
    <row r="5" spans="1:12" ht="24.95" customHeight="1">
      <c r="B5" s="831"/>
      <c r="C5" s="9" t="s">
        <v>63</v>
      </c>
      <c r="D5" s="9" t="s">
        <v>65</v>
      </c>
      <c r="E5" s="10"/>
      <c r="F5" s="9" t="s">
        <v>63</v>
      </c>
      <c r="G5" s="9" t="s">
        <v>60</v>
      </c>
    </row>
    <row r="6" spans="1:12" ht="24.95" customHeight="1">
      <c r="B6" s="831"/>
      <c r="C6" s="10" t="s">
        <v>64</v>
      </c>
      <c r="D6" s="10" t="s">
        <v>66</v>
      </c>
      <c r="E6" s="10"/>
      <c r="F6" s="10" t="s">
        <v>64</v>
      </c>
      <c r="G6" s="10" t="s">
        <v>3</v>
      </c>
    </row>
    <row r="7" spans="1:12" ht="24.95" customHeight="1">
      <c r="B7" s="831"/>
      <c r="C7" s="11"/>
      <c r="D7" s="11"/>
      <c r="E7" s="11"/>
      <c r="F7" s="12"/>
      <c r="G7" s="11" t="s">
        <v>278</v>
      </c>
    </row>
    <row r="8" spans="1:12" ht="24.95" customHeight="1">
      <c r="F8" s="13"/>
      <c r="G8" s="13"/>
    </row>
    <row r="9" spans="1:12" ht="24.95" customHeight="1">
      <c r="A9" s="827" t="s">
        <v>1</v>
      </c>
      <c r="B9" s="827"/>
      <c r="C9" s="215">
        <v>39673.68675999999</v>
      </c>
      <c r="D9" s="216">
        <f>D10+D11+D14+D15</f>
        <v>100.00000000000003</v>
      </c>
      <c r="E9" s="217"/>
      <c r="F9" s="215">
        <v>23513.25071</v>
      </c>
      <c r="G9" s="260">
        <v>108.74926049799778</v>
      </c>
      <c r="H9" s="125"/>
      <c r="I9" s="150"/>
      <c r="J9" s="151"/>
    </row>
    <row r="10" spans="1:12" ht="24.95" customHeight="1">
      <c r="A10" s="3" t="s">
        <v>59</v>
      </c>
      <c r="C10" s="139">
        <v>2266.6529100000002</v>
      </c>
      <c r="D10" s="218">
        <f>C10/C$9%</f>
        <v>5.7132399207358189</v>
      </c>
      <c r="E10" s="217"/>
      <c r="F10" s="139">
        <v>1276.8397899999998</v>
      </c>
      <c r="G10" s="259">
        <v>101.17527569482695</v>
      </c>
      <c r="H10" s="125"/>
      <c r="I10" s="150"/>
      <c r="J10" s="151"/>
    </row>
    <row r="11" spans="1:12" ht="24.95" customHeight="1">
      <c r="A11" s="3" t="s">
        <v>58</v>
      </c>
      <c r="C11" s="139">
        <v>18825.516059999994</v>
      </c>
      <c r="D11" s="218">
        <f t="shared" ref="D11:D15" si="0">C11/C$9%</f>
        <v>47.450886462561769</v>
      </c>
      <c r="E11" s="217"/>
      <c r="F11" s="139">
        <v>11814.88298</v>
      </c>
      <c r="G11" s="259">
        <v>112.55279509520794</v>
      </c>
      <c r="H11" s="125"/>
      <c r="I11" s="150"/>
      <c r="J11" s="151"/>
    </row>
    <row r="12" spans="1:12" ht="24.95" customHeight="1">
      <c r="B12" s="152" t="s">
        <v>57</v>
      </c>
      <c r="C12" s="219">
        <v>16940.874929999994</v>
      </c>
      <c r="D12" s="218">
        <f t="shared" si="0"/>
        <v>42.70053104084144</v>
      </c>
      <c r="E12" s="220"/>
      <c r="F12" s="219">
        <v>10648.198339999999</v>
      </c>
      <c r="G12" s="795">
        <v>112.93855572049824</v>
      </c>
      <c r="H12" s="125"/>
      <c r="I12" s="150"/>
      <c r="J12" s="151"/>
      <c r="K12" s="151"/>
    </row>
    <row r="13" spans="1:12" ht="24.95" customHeight="1">
      <c r="B13" s="152" t="s">
        <v>56</v>
      </c>
      <c r="C13" s="219">
        <f>C11-C12</f>
        <v>1884.64113</v>
      </c>
      <c r="D13" s="218">
        <f t="shared" si="0"/>
        <v>4.7503554217203297</v>
      </c>
      <c r="E13" s="220"/>
      <c r="F13" s="219">
        <f>F11-F12</f>
        <v>1166.6846400000013</v>
      </c>
      <c r="G13" s="795">
        <v>109.15010539714739</v>
      </c>
      <c r="H13" s="125"/>
      <c r="I13" s="150"/>
      <c r="J13" s="151"/>
      <c r="K13" s="151"/>
    </row>
    <row r="14" spans="1:12" ht="24.95" customHeight="1">
      <c r="A14" s="14" t="s">
        <v>55</v>
      </c>
      <c r="C14" s="139">
        <v>10489.63571</v>
      </c>
      <c r="D14" s="218">
        <f t="shared" si="0"/>
        <v>26.439780536292172</v>
      </c>
      <c r="E14" s="217"/>
      <c r="F14" s="139">
        <v>5459.2070000000003</v>
      </c>
      <c r="G14" s="259">
        <v>108.76735985844573</v>
      </c>
      <c r="H14" s="125"/>
      <c r="I14" s="150"/>
      <c r="J14" s="151"/>
      <c r="K14" s="222"/>
      <c r="L14" s="222"/>
    </row>
    <row r="15" spans="1:12" ht="24.95" customHeight="1">
      <c r="A15" s="3" t="s">
        <v>54</v>
      </c>
      <c r="C15" s="221">
        <v>8091.8820800000003</v>
      </c>
      <c r="D15" s="218">
        <f t="shared" si="0"/>
        <v>20.396093080410264</v>
      </c>
      <c r="E15" s="217"/>
      <c r="F15" s="139">
        <v>4962.3213499999993</v>
      </c>
      <c r="G15" s="259">
        <v>102.46022685289972</v>
      </c>
      <c r="H15" s="125"/>
      <c r="I15" s="150"/>
      <c r="J15" s="151"/>
    </row>
    <row r="17" spans="3:5" ht="24.95" customHeight="1">
      <c r="C17" s="5"/>
      <c r="D17" s="5"/>
      <c r="E17" s="5"/>
    </row>
  </sheetData>
  <mergeCells count="5">
    <mergeCell ref="A1:G1"/>
    <mergeCell ref="A9:B9"/>
    <mergeCell ref="C4:D4"/>
    <mergeCell ref="F4:G4"/>
    <mergeCell ref="B4:B7"/>
  </mergeCells>
  <pageMargins left="1.1811023622047245" right="0.78740157480314965" top="0.78740157480314965" bottom="0.78740157480314965" header="0" footer="0"/>
  <pageSetup paperSize="9" scale="86" firstPageNumber="31" fitToHeight="0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A1:K29"/>
  <sheetViews>
    <sheetView zoomScaleNormal="100" workbookViewId="0">
      <selection activeCell="O14" sqref="O14"/>
    </sheetView>
  </sheetViews>
  <sheetFormatPr defaultRowHeight="15.75"/>
  <cols>
    <col min="1" max="1" width="28.125" customWidth="1"/>
    <col min="2" max="2" width="7.375" customWidth="1"/>
    <col min="3" max="3" width="8.625" customWidth="1"/>
    <col min="4" max="4" width="12.875" customWidth="1"/>
    <col min="5" max="5" width="10.75" customWidth="1"/>
    <col min="6" max="6" width="9.625" customWidth="1"/>
    <col min="7" max="7" width="11" customWidth="1"/>
    <col min="8" max="8" width="10.25" customWidth="1"/>
    <col min="9" max="9" width="10.625" bestFit="1" customWidth="1"/>
  </cols>
  <sheetData>
    <row r="1" spans="1:11" ht="16.5">
      <c r="A1" s="930" t="s">
        <v>664</v>
      </c>
      <c r="B1" s="930"/>
      <c r="C1" s="930"/>
      <c r="D1" s="931"/>
      <c r="E1" s="931"/>
      <c r="F1" s="931"/>
      <c r="G1" s="931"/>
      <c r="H1" s="931"/>
      <c r="I1" s="931"/>
    </row>
    <row r="2" spans="1:11">
      <c r="A2" s="261"/>
      <c r="B2" s="261"/>
      <c r="C2" s="261"/>
      <c r="D2" s="261"/>
      <c r="E2" s="262"/>
      <c r="F2" s="932"/>
      <c r="G2" s="932"/>
      <c r="H2" s="263"/>
      <c r="I2" s="263"/>
    </row>
    <row r="3" spans="1:11">
      <c r="A3" s="933"/>
      <c r="B3" s="926" t="s">
        <v>330</v>
      </c>
      <c r="C3" s="928" t="s">
        <v>331</v>
      </c>
      <c r="D3" s="926" t="s">
        <v>332</v>
      </c>
      <c r="E3" s="928" t="s">
        <v>333</v>
      </c>
      <c r="F3" s="937" t="s">
        <v>70</v>
      </c>
      <c r="G3" s="937"/>
      <c r="H3" s="937"/>
      <c r="I3" s="937"/>
    </row>
    <row r="4" spans="1:11">
      <c r="A4" s="934"/>
      <c r="B4" s="935"/>
      <c r="C4" s="936"/>
      <c r="D4" s="935"/>
      <c r="E4" s="936"/>
      <c r="F4" s="926" t="s">
        <v>330</v>
      </c>
      <c r="G4" s="928" t="s">
        <v>331</v>
      </c>
      <c r="H4" s="926" t="s">
        <v>332</v>
      </c>
      <c r="I4" s="928" t="s">
        <v>333</v>
      </c>
    </row>
    <row r="5" spans="1:11" ht="58.5" customHeight="1">
      <c r="A5" s="934"/>
      <c r="B5" s="927"/>
      <c r="C5" s="929"/>
      <c r="D5" s="927"/>
      <c r="E5" s="929"/>
      <c r="F5" s="927"/>
      <c r="G5" s="929"/>
      <c r="H5" s="927"/>
      <c r="I5" s="929"/>
    </row>
    <row r="6" spans="1:11" ht="31.5">
      <c r="A6" s="240" t="s">
        <v>203</v>
      </c>
      <c r="B6" s="338">
        <v>16</v>
      </c>
      <c r="C6" s="338">
        <v>7</v>
      </c>
      <c r="D6" s="339">
        <v>1841.2571639999999</v>
      </c>
      <c r="E6" s="340">
        <v>1221.579</v>
      </c>
      <c r="F6" s="341">
        <v>133.33333333333334</v>
      </c>
      <c r="G6" s="341">
        <v>116.66666666666667</v>
      </c>
      <c r="H6" s="339">
        <v>87.701046645105677</v>
      </c>
      <c r="I6" s="339">
        <v>166.7193018850414</v>
      </c>
      <c r="K6" s="225"/>
    </row>
    <row r="7" spans="1:11">
      <c r="A7" s="265" t="s">
        <v>184</v>
      </c>
      <c r="B7" s="338">
        <v>16</v>
      </c>
      <c r="C7" s="338">
        <v>7</v>
      </c>
      <c r="D7" s="339">
        <v>1841.2571639999999</v>
      </c>
      <c r="E7" s="340">
        <v>1221.579</v>
      </c>
      <c r="F7" s="341">
        <v>133.33333333333334</v>
      </c>
      <c r="G7" s="341">
        <v>116.66666666666667</v>
      </c>
      <c r="H7" s="339">
        <v>87.701046645105677</v>
      </c>
      <c r="I7" s="339">
        <v>166.7193018850414</v>
      </c>
    </row>
    <row r="8" spans="1:11">
      <c r="A8" s="224" t="s">
        <v>204</v>
      </c>
      <c r="B8" s="341">
        <v>0</v>
      </c>
      <c r="C8" s="341">
        <v>0</v>
      </c>
      <c r="D8" s="341">
        <v>0</v>
      </c>
      <c r="E8" s="341">
        <v>0</v>
      </c>
      <c r="F8" s="341" t="s">
        <v>128</v>
      </c>
      <c r="G8" s="341" t="s">
        <v>128</v>
      </c>
      <c r="H8" s="341" t="s">
        <v>128</v>
      </c>
      <c r="I8" s="341" t="s">
        <v>128</v>
      </c>
    </row>
    <row r="9" spans="1:11">
      <c r="A9" s="224" t="s">
        <v>57</v>
      </c>
      <c r="B9" s="343">
        <v>6</v>
      </c>
      <c r="C9" s="343">
        <v>2</v>
      </c>
      <c r="D9" s="344">
        <v>360.62274599999995</v>
      </c>
      <c r="E9" s="345">
        <v>102.83</v>
      </c>
      <c r="F9" s="342">
        <v>60</v>
      </c>
      <c r="G9" s="342">
        <v>40</v>
      </c>
      <c r="H9" s="344">
        <v>17.285029022254388</v>
      </c>
      <c r="I9" s="344">
        <v>14.120538840750861</v>
      </c>
    </row>
    <row r="10" spans="1:11">
      <c r="A10" s="113" t="s">
        <v>55</v>
      </c>
      <c r="B10" s="343">
        <v>10</v>
      </c>
      <c r="C10" s="343">
        <v>5</v>
      </c>
      <c r="D10" s="342">
        <v>1480.6344180000001</v>
      </c>
      <c r="E10" s="342">
        <v>1118.749</v>
      </c>
      <c r="F10" s="342">
        <v>500</v>
      </c>
      <c r="G10" s="342">
        <v>500</v>
      </c>
      <c r="H10" s="233">
        <v>11268.146255707761</v>
      </c>
      <c r="I10" s="342">
        <v>24938.675880517167</v>
      </c>
    </row>
    <row r="11" spans="1:11" ht="31.5">
      <c r="A11" s="265" t="s">
        <v>205</v>
      </c>
      <c r="B11" s="346">
        <v>27</v>
      </c>
      <c r="C11" s="346">
        <v>11</v>
      </c>
      <c r="D11" s="340">
        <v>163.16908699999999</v>
      </c>
      <c r="E11" s="340">
        <v>46.850999999999999</v>
      </c>
      <c r="F11" s="340">
        <v>79.411764705882348</v>
      </c>
      <c r="G11" s="341">
        <v>57.89473684210526</v>
      </c>
      <c r="H11" s="341">
        <v>44.940009970199569</v>
      </c>
      <c r="I11" s="341">
        <v>31.646886377606503</v>
      </c>
      <c r="K11" s="225"/>
    </row>
    <row r="12" spans="1:11">
      <c r="A12" s="265" t="s">
        <v>206</v>
      </c>
      <c r="B12" s="346">
        <v>27</v>
      </c>
      <c r="C12" s="346">
        <v>11</v>
      </c>
      <c r="D12" s="340">
        <v>163.16908699999999</v>
      </c>
      <c r="E12" s="340">
        <v>46.850999999999999</v>
      </c>
      <c r="F12" s="340">
        <v>79.411764705882348</v>
      </c>
      <c r="G12" s="341">
        <v>57.89473684210526</v>
      </c>
      <c r="H12" s="341">
        <v>44.940009970199569</v>
      </c>
      <c r="I12" s="341">
        <v>31.646886377606503</v>
      </c>
    </row>
    <row r="13" spans="1:11">
      <c r="A13" s="207" t="s">
        <v>207</v>
      </c>
      <c r="B13" s="343">
        <v>2</v>
      </c>
      <c r="C13" s="343">
        <v>2</v>
      </c>
      <c r="D13" s="342">
        <v>1.952</v>
      </c>
      <c r="E13" s="342">
        <v>1.952</v>
      </c>
      <c r="F13" s="342">
        <v>200</v>
      </c>
      <c r="G13" s="341" t="s">
        <v>128</v>
      </c>
      <c r="H13" s="342">
        <v>5.2039456145027989</v>
      </c>
      <c r="I13" s="342" t="s">
        <v>128</v>
      </c>
    </row>
    <row r="14" spans="1:11">
      <c r="A14" s="207" t="s">
        <v>208</v>
      </c>
      <c r="B14" s="343">
        <v>11</v>
      </c>
      <c r="C14" s="342">
        <v>1</v>
      </c>
      <c r="D14" s="345">
        <v>70.718086999999997</v>
      </c>
      <c r="E14" s="345">
        <v>1.8</v>
      </c>
      <c r="F14" s="345">
        <v>84.615384615384613</v>
      </c>
      <c r="G14" s="342">
        <v>14.285714285714285</v>
      </c>
      <c r="H14" s="342">
        <v>40.111675354361523</v>
      </c>
      <c r="I14" s="342">
        <v>10.887316276537833</v>
      </c>
    </row>
    <row r="15" spans="1:11">
      <c r="A15" s="207" t="s">
        <v>209</v>
      </c>
      <c r="B15" s="343">
        <v>3</v>
      </c>
      <c r="C15" s="342">
        <v>1</v>
      </c>
      <c r="D15" s="345">
        <v>22.6</v>
      </c>
      <c r="E15" s="342">
        <v>11.5</v>
      </c>
      <c r="F15" s="345">
        <v>60</v>
      </c>
      <c r="G15" s="342">
        <v>25</v>
      </c>
      <c r="H15" s="342">
        <v>59.317585301837276</v>
      </c>
      <c r="I15" s="344">
        <v>32.303370786516851</v>
      </c>
    </row>
    <row r="16" spans="1:11">
      <c r="A16" s="207" t="s">
        <v>210</v>
      </c>
      <c r="B16" s="343">
        <v>7</v>
      </c>
      <c r="C16" s="343">
        <v>5</v>
      </c>
      <c r="D16" s="342">
        <v>51.146000000000001</v>
      </c>
      <c r="E16" s="342">
        <v>17.846</v>
      </c>
      <c r="F16" s="342">
        <v>116.66666666666667</v>
      </c>
      <c r="G16" s="342">
        <v>166.66666666666669</v>
      </c>
      <c r="H16" s="342">
        <v>578.05153707052455</v>
      </c>
      <c r="I16" s="342">
        <v>356.91999999999996</v>
      </c>
    </row>
    <row r="17" spans="1:9">
      <c r="A17" s="207" t="s">
        <v>211</v>
      </c>
      <c r="B17" s="343">
        <v>4</v>
      </c>
      <c r="C17" s="343">
        <v>2</v>
      </c>
      <c r="D17" s="342">
        <v>16.753</v>
      </c>
      <c r="E17" s="342">
        <v>13.753</v>
      </c>
      <c r="F17" s="342">
        <v>44.444444444444443</v>
      </c>
      <c r="G17" s="342">
        <v>40</v>
      </c>
      <c r="H17" s="342">
        <v>16.372983063105327</v>
      </c>
      <c r="I17" s="342">
        <v>15.128148718512815</v>
      </c>
    </row>
    <row r="18" spans="1:9">
      <c r="A18" s="265" t="s">
        <v>184</v>
      </c>
      <c r="B18" s="338">
        <v>27</v>
      </c>
      <c r="C18" s="338">
        <v>11</v>
      </c>
      <c r="D18" s="340">
        <v>163.170087</v>
      </c>
      <c r="E18" s="340">
        <v>46.851999999999997</v>
      </c>
      <c r="F18" s="340">
        <v>79.411764705882348</v>
      </c>
      <c r="G18" s="341">
        <v>57.89473684210526</v>
      </c>
      <c r="H18" s="341">
        <v>44.940409164897083</v>
      </c>
      <c r="I18" s="341">
        <v>31.64756185702802</v>
      </c>
    </row>
    <row r="19" spans="1:9">
      <c r="A19" s="224" t="s">
        <v>204</v>
      </c>
      <c r="B19" s="343">
        <v>0</v>
      </c>
      <c r="C19" s="341">
        <v>0</v>
      </c>
      <c r="D19" s="343">
        <v>0</v>
      </c>
      <c r="E19" s="343">
        <v>0</v>
      </c>
      <c r="F19" s="343" t="s">
        <v>128</v>
      </c>
      <c r="G19" s="343" t="s">
        <v>128</v>
      </c>
      <c r="H19" s="343" t="s">
        <v>128</v>
      </c>
      <c r="I19" s="343" t="s">
        <v>128</v>
      </c>
    </row>
    <row r="20" spans="1:9">
      <c r="A20" s="224" t="s">
        <v>334</v>
      </c>
      <c r="B20" s="343">
        <v>26</v>
      </c>
      <c r="C20" s="343">
        <v>10</v>
      </c>
      <c r="D20" s="345">
        <v>162.218087</v>
      </c>
      <c r="E20" s="345">
        <v>45.9</v>
      </c>
      <c r="F20" s="345">
        <v>83.870967741935488</v>
      </c>
      <c r="G20" s="342">
        <v>58.823529411764703</v>
      </c>
      <c r="H20" s="342">
        <v>59.402919646551759</v>
      </c>
      <c r="I20" s="342">
        <v>68.463523410348586</v>
      </c>
    </row>
    <row r="21" spans="1:9">
      <c r="A21" s="224" t="s">
        <v>55</v>
      </c>
      <c r="B21" s="343">
        <v>1</v>
      </c>
      <c r="C21" s="343">
        <v>1</v>
      </c>
      <c r="D21" s="342">
        <v>0.95199999999999996</v>
      </c>
      <c r="E21" s="342">
        <v>0.95199999999999996</v>
      </c>
      <c r="F21" s="342">
        <v>33.333333333333336</v>
      </c>
      <c r="G21" s="342">
        <v>50</v>
      </c>
      <c r="H21" s="342">
        <v>1.0577777777777777</v>
      </c>
      <c r="I21" s="342">
        <v>1.1753086419753085</v>
      </c>
    </row>
    <row r="22" spans="1:9">
      <c r="A22" s="160"/>
      <c r="B22" s="160"/>
      <c r="C22" s="160"/>
      <c r="D22" s="160"/>
      <c r="E22" s="160"/>
      <c r="F22" s="160"/>
      <c r="G22" s="160"/>
      <c r="H22" s="160"/>
      <c r="I22" s="160"/>
    </row>
    <row r="23" spans="1:9">
      <c r="A23" s="214" t="s">
        <v>665</v>
      </c>
      <c r="B23" s="210"/>
      <c r="C23" s="210"/>
      <c r="D23" s="210"/>
      <c r="E23" s="210"/>
      <c r="F23" s="210"/>
      <c r="G23" s="210"/>
      <c r="H23" s="210"/>
      <c r="I23" s="210"/>
    </row>
    <row r="24" spans="1:9">
      <c r="A24" s="160"/>
      <c r="B24" s="160"/>
      <c r="C24" s="160"/>
      <c r="D24" s="160"/>
      <c r="E24" s="160"/>
      <c r="F24" s="160"/>
      <c r="G24" s="160"/>
      <c r="H24" s="160"/>
      <c r="I24" s="160"/>
    </row>
    <row r="25" spans="1:9">
      <c r="A25" s="210"/>
      <c r="B25" s="210"/>
      <c r="C25" s="210"/>
      <c r="D25" s="210"/>
      <c r="E25" s="210"/>
      <c r="F25" s="210"/>
      <c r="G25" s="210"/>
      <c r="H25" s="210"/>
      <c r="I25" s="210"/>
    </row>
    <row r="26" spans="1:9">
      <c r="A26" s="210"/>
      <c r="B26" s="210"/>
      <c r="C26" s="210"/>
      <c r="D26" s="210"/>
      <c r="E26" s="210"/>
      <c r="F26" s="210"/>
      <c r="G26" s="210"/>
      <c r="H26" s="210"/>
      <c r="I26" s="210"/>
    </row>
    <row r="27" spans="1:9">
      <c r="A27" s="210"/>
      <c r="B27" s="210"/>
      <c r="C27" s="210"/>
      <c r="D27" s="210"/>
      <c r="E27" s="210"/>
      <c r="F27" s="210"/>
      <c r="G27" s="210"/>
      <c r="H27" s="210"/>
      <c r="I27" s="210"/>
    </row>
    <row r="28" spans="1:9">
      <c r="A28" s="210"/>
      <c r="B28" s="210"/>
      <c r="C28" s="210"/>
      <c r="D28" s="210"/>
      <c r="E28" s="210"/>
      <c r="F28" s="210"/>
      <c r="G28" s="210"/>
      <c r="H28" s="210"/>
      <c r="I28" s="210"/>
    </row>
    <row r="29" spans="1:9">
      <c r="A29" s="210"/>
      <c r="B29" s="210"/>
      <c r="C29" s="210"/>
      <c r="D29" s="210"/>
      <c r="E29" s="210"/>
      <c r="F29" s="210"/>
      <c r="G29" s="210"/>
      <c r="H29" s="210"/>
      <c r="I29" s="210"/>
    </row>
  </sheetData>
  <mergeCells count="12">
    <mergeCell ref="F4:F5"/>
    <mergeCell ref="G4:G5"/>
    <mergeCell ref="H4:H5"/>
    <mergeCell ref="I4:I5"/>
    <mergeCell ref="A1:I1"/>
    <mergeCell ref="F2:G2"/>
    <mergeCell ref="A3:A5"/>
    <mergeCell ref="B3:B5"/>
    <mergeCell ref="C3:C5"/>
    <mergeCell ref="D3:D5"/>
    <mergeCell ref="E3:E5"/>
    <mergeCell ref="F3:I3"/>
  </mergeCells>
  <pageMargins left="1.1811023622047245" right="0.78740157480314965" top="0.78740157480314965" bottom="0.78740157480314965" header="0" footer="0"/>
  <pageSetup paperSize="9" scale="68" fitToHeight="0"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C21"/>
  <sheetViews>
    <sheetView workbookViewId="0">
      <selection activeCell="G8" sqref="G8"/>
    </sheetView>
  </sheetViews>
  <sheetFormatPr defaultColWidth="9" defaultRowHeight="15.75"/>
  <cols>
    <col min="1" max="1" width="40.375" style="385" customWidth="1"/>
    <col min="2" max="3" width="15.375" style="373" customWidth="1"/>
    <col min="4" max="4" width="12.875" style="373" customWidth="1"/>
    <col min="5" max="16384" width="9" style="373"/>
  </cols>
  <sheetData>
    <row r="1" spans="1:3" ht="33" customHeight="1">
      <c r="A1" s="938" t="s">
        <v>569</v>
      </c>
      <c r="B1" s="938"/>
      <c r="C1" s="938"/>
    </row>
    <row r="2" spans="1:3">
      <c r="A2" s="374"/>
      <c r="B2" s="375"/>
      <c r="C2" s="376" t="s">
        <v>395</v>
      </c>
    </row>
    <row r="3" spans="1:3" ht="63">
      <c r="A3" s="377"/>
      <c r="B3" s="378" t="s">
        <v>540</v>
      </c>
      <c r="C3" s="378" t="s">
        <v>539</v>
      </c>
    </row>
    <row r="4" spans="1:3" ht="26.25" customHeight="1">
      <c r="A4" s="380" t="s">
        <v>231</v>
      </c>
      <c r="B4" s="388">
        <v>3463833073.5541458</v>
      </c>
      <c r="C4" s="389">
        <v>99.594743704897922</v>
      </c>
    </row>
    <row r="5" spans="1:3" ht="26.25" customHeight="1">
      <c r="A5" s="380" t="s">
        <v>34</v>
      </c>
      <c r="B5" s="391">
        <v>0</v>
      </c>
      <c r="C5" s="391">
        <v>0</v>
      </c>
    </row>
    <row r="6" spans="1:3" ht="26.25" customHeight="1">
      <c r="A6" s="385" t="s">
        <v>232</v>
      </c>
      <c r="B6" s="516">
        <v>0</v>
      </c>
      <c r="C6" s="391">
        <v>0</v>
      </c>
    </row>
    <row r="7" spans="1:3" ht="26.25" customHeight="1">
      <c r="A7" s="385" t="s">
        <v>233</v>
      </c>
      <c r="B7" s="391">
        <v>19318326.614979751</v>
      </c>
      <c r="C7" s="383">
        <v>54.087251250359422</v>
      </c>
    </row>
    <row r="8" spans="1:3" ht="26.25" customHeight="1">
      <c r="A8" s="385" t="s">
        <v>234</v>
      </c>
      <c r="B8" s="391">
        <v>0</v>
      </c>
      <c r="C8" s="391">
        <v>0</v>
      </c>
    </row>
    <row r="9" spans="1:3" ht="26.25" customHeight="1">
      <c r="A9" s="385" t="s">
        <v>235</v>
      </c>
      <c r="B9" s="391">
        <v>18953326.81233836</v>
      </c>
      <c r="C9" s="383">
        <v>252.04522259669602</v>
      </c>
    </row>
    <row r="10" spans="1:3" ht="26.25" customHeight="1">
      <c r="A10" s="385" t="s">
        <v>370</v>
      </c>
      <c r="B10" s="391">
        <v>1140227523.2109752</v>
      </c>
      <c r="C10" s="383">
        <v>93.137119039900696</v>
      </c>
    </row>
    <row r="11" spans="1:3" ht="26.25" customHeight="1">
      <c r="A11" s="385" t="s">
        <v>371</v>
      </c>
      <c r="B11" s="391">
        <v>708093470.08133972</v>
      </c>
      <c r="C11" s="383">
        <v>113.49684957269403</v>
      </c>
    </row>
    <row r="12" spans="1:3" ht="26.25" customHeight="1">
      <c r="A12" s="385" t="s">
        <v>236</v>
      </c>
      <c r="B12" s="391">
        <v>0</v>
      </c>
      <c r="C12" s="383">
        <v>0</v>
      </c>
    </row>
    <row r="13" spans="1:3" s="324" customFormat="1" ht="26.25" customHeight="1">
      <c r="A13" s="385" t="s">
        <v>237</v>
      </c>
      <c r="B13" s="391">
        <v>0</v>
      </c>
      <c r="C13" s="383">
        <v>0</v>
      </c>
    </row>
    <row r="14" spans="1:3" ht="26.25" customHeight="1">
      <c r="A14" s="385" t="s">
        <v>238</v>
      </c>
      <c r="B14" s="391">
        <v>824558164.63486624</v>
      </c>
      <c r="C14" s="383">
        <v>114.42082824573104</v>
      </c>
    </row>
    <row r="15" spans="1:3" ht="26.25" customHeight="1">
      <c r="A15" s="385" t="s">
        <v>239</v>
      </c>
      <c r="B15" s="391">
        <v>27487574.149121094</v>
      </c>
      <c r="C15" s="383">
        <v>72.845315350043848</v>
      </c>
    </row>
    <row r="16" spans="1:3" ht="26.25" customHeight="1">
      <c r="A16" s="385" t="s">
        <v>240</v>
      </c>
      <c r="B16" s="391">
        <v>54261378.347788498</v>
      </c>
      <c r="C16" s="383">
        <v>106.98438007596273</v>
      </c>
    </row>
    <row r="17" spans="1:3" ht="26.25" customHeight="1">
      <c r="A17" s="385" t="s">
        <v>241</v>
      </c>
      <c r="B17" s="391">
        <v>110862022.69551712</v>
      </c>
      <c r="C17" s="383">
        <v>49.165616503142324</v>
      </c>
    </row>
    <row r="18" spans="1:3" ht="26.25" customHeight="1">
      <c r="A18" s="385" t="s">
        <v>242</v>
      </c>
      <c r="B18" s="391">
        <v>0</v>
      </c>
      <c r="C18" s="383">
        <v>0</v>
      </c>
    </row>
    <row r="19" spans="1:3" ht="26.25" customHeight="1">
      <c r="A19" s="385" t="s">
        <v>243</v>
      </c>
      <c r="B19" s="391">
        <v>560071287.00722003</v>
      </c>
      <c r="C19" s="383">
        <v>101.46585453815925</v>
      </c>
    </row>
    <row r="20" spans="1:3">
      <c r="B20" s="387"/>
      <c r="C20" s="387"/>
    </row>
    <row r="21" spans="1:3" ht="38.25" customHeight="1">
      <c r="A21" s="939" t="s">
        <v>570</v>
      </c>
      <c r="B21" s="939"/>
      <c r="C21" s="939"/>
    </row>
  </sheetData>
  <mergeCells count="2">
    <mergeCell ref="A1:C1"/>
    <mergeCell ref="A21:C21"/>
  </mergeCells>
  <pageMargins left="0.7" right="0.7" top="0.75" bottom="0.75" header="0.3" footer="0.3"/>
  <pageSetup orientation="portrait" horizontalDpi="300" verticalDpi="30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G21"/>
  <sheetViews>
    <sheetView workbookViewId="0">
      <selection activeCell="F8" sqref="F8"/>
    </sheetView>
  </sheetViews>
  <sheetFormatPr defaultColWidth="9" defaultRowHeight="15.75"/>
  <cols>
    <col min="1" max="1" width="41" style="385" customWidth="1"/>
    <col min="2" max="2" width="17.125" style="373" customWidth="1"/>
    <col min="3" max="3" width="15.375" style="373" customWidth="1"/>
    <col min="4" max="4" width="12.875" style="373" customWidth="1"/>
    <col min="5" max="5" width="11.875" style="373" bestFit="1" customWidth="1"/>
    <col min="6" max="6" width="13.75" style="373" bestFit="1" customWidth="1"/>
    <col min="7" max="16384" width="9" style="373"/>
  </cols>
  <sheetData>
    <row r="1" spans="1:7" ht="29.25" customHeight="1">
      <c r="A1" s="938" t="s">
        <v>571</v>
      </c>
      <c r="B1" s="938"/>
      <c r="C1" s="938"/>
    </row>
    <row r="2" spans="1:7">
      <c r="A2" s="374"/>
      <c r="B2" s="375"/>
      <c r="C2" s="376" t="s">
        <v>395</v>
      </c>
    </row>
    <row r="3" spans="1:7" ht="63">
      <c r="A3" s="377"/>
      <c r="B3" s="378" t="s">
        <v>541</v>
      </c>
      <c r="C3" s="378" t="s">
        <v>539</v>
      </c>
      <c r="D3" s="379"/>
    </row>
    <row r="4" spans="1:7" ht="23.25" customHeight="1">
      <c r="A4" s="380" t="s">
        <v>231</v>
      </c>
      <c r="B4" s="381">
        <v>3149128709.2726312</v>
      </c>
      <c r="C4" s="382">
        <v>84.262178810364503</v>
      </c>
      <c r="D4" s="383"/>
    </row>
    <row r="5" spans="1:7" ht="23.25" customHeight="1">
      <c r="A5" s="380" t="s">
        <v>34</v>
      </c>
      <c r="B5" s="384">
        <v>0</v>
      </c>
      <c r="C5" s="384">
        <v>0</v>
      </c>
      <c r="D5" s="383"/>
    </row>
    <row r="6" spans="1:7" ht="23.25" customHeight="1">
      <c r="A6" s="385" t="s">
        <v>232</v>
      </c>
      <c r="B6" s="384">
        <v>0</v>
      </c>
      <c r="C6" s="384">
        <v>0</v>
      </c>
      <c r="D6" s="383"/>
    </row>
    <row r="7" spans="1:7" ht="23.25" customHeight="1">
      <c r="A7" s="385" t="s">
        <v>233</v>
      </c>
      <c r="B7" s="384">
        <v>48634301.368776247</v>
      </c>
      <c r="C7" s="386">
        <v>57.68305356277174</v>
      </c>
      <c r="D7" s="383"/>
    </row>
    <row r="8" spans="1:7" ht="23.25" customHeight="1">
      <c r="A8" s="385" t="s">
        <v>234</v>
      </c>
      <c r="B8" s="384">
        <v>0</v>
      </c>
      <c r="C8" s="384">
        <v>0</v>
      </c>
      <c r="D8" s="383"/>
    </row>
    <row r="9" spans="1:7" ht="23.25" customHeight="1">
      <c r="A9" s="385" t="s">
        <v>235</v>
      </c>
      <c r="B9" s="384">
        <v>19773010.463771001</v>
      </c>
      <c r="C9" s="386">
        <v>94.390203961415793</v>
      </c>
      <c r="D9" s="383"/>
    </row>
    <row r="10" spans="1:7" ht="23.25" customHeight="1">
      <c r="A10" s="385" t="s">
        <v>370</v>
      </c>
      <c r="B10" s="384">
        <v>1818940410.8461366</v>
      </c>
      <c r="C10" s="386">
        <v>84.759368368423736</v>
      </c>
      <c r="D10" s="383"/>
      <c r="F10" s="390"/>
    </row>
    <row r="11" spans="1:7" ht="23.25" customHeight="1">
      <c r="A11" s="385" t="s">
        <v>371</v>
      </c>
      <c r="B11" s="384">
        <v>151831350.43494034</v>
      </c>
      <c r="C11" s="386">
        <v>103.61000883773688</v>
      </c>
      <c r="D11" s="383"/>
      <c r="G11" s="447"/>
    </row>
    <row r="12" spans="1:7" ht="23.25" customHeight="1">
      <c r="A12" s="385" t="s">
        <v>236</v>
      </c>
      <c r="B12" s="384">
        <v>0</v>
      </c>
      <c r="C12" s="386">
        <v>0</v>
      </c>
      <c r="D12" s="383"/>
    </row>
    <row r="13" spans="1:7" ht="23.25" customHeight="1">
      <c r="A13" s="385" t="s">
        <v>237</v>
      </c>
      <c r="B13" s="384">
        <v>0</v>
      </c>
      <c r="C13" s="386">
        <v>0</v>
      </c>
      <c r="D13" s="383"/>
    </row>
    <row r="14" spans="1:7" ht="23.25" customHeight="1">
      <c r="A14" s="385" t="s">
        <v>238</v>
      </c>
      <c r="B14" s="384">
        <v>380982223.82932937</v>
      </c>
      <c r="C14" s="386">
        <v>72.793517393729189</v>
      </c>
      <c r="D14" s="383"/>
    </row>
    <row r="15" spans="1:7" ht="23.25" customHeight="1">
      <c r="A15" s="385" t="s">
        <v>239</v>
      </c>
      <c r="B15" s="384">
        <v>4384594.2827543002</v>
      </c>
      <c r="C15" s="386">
        <v>72.514335189248186</v>
      </c>
      <c r="D15" s="383"/>
    </row>
    <row r="16" spans="1:7" ht="23.25" customHeight="1">
      <c r="A16" s="385" t="s">
        <v>240</v>
      </c>
      <c r="B16" s="384">
        <v>91274909.588991314</v>
      </c>
      <c r="C16" s="386">
        <v>113.69114632449659</v>
      </c>
      <c r="D16" s="383"/>
    </row>
    <row r="17" spans="1:4" ht="23.25" customHeight="1">
      <c r="A17" s="385" t="s">
        <v>241</v>
      </c>
      <c r="B17" s="384">
        <v>25998456.4730535</v>
      </c>
      <c r="C17" s="386">
        <v>106.42331649680891</v>
      </c>
      <c r="D17" s="383"/>
    </row>
    <row r="18" spans="1:4" ht="23.25" customHeight="1">
      <c r="A18" s="385" t="s">
        <v>242</v>
      </c>
      <c r="B18" s="384">
        <v>0</v>
      </c>
      <c r="C18" s="386">
        <v>0</v>
      </c>
      <c r="D18" s="383"/>
    </row>
    <row r="19" spans="1:4" ht="23.25" customHeight="1">
      <c r="A19" s="385" t="s">
        <v>243</v>
      </c>
      <c r="B19" s="384">
        <v>607309451.98487818</v>
      </c>
      <c r="C19" s="386">
        <v>86.099507926399795</v>
      </c>
    </row>
    <row r="20" spans="1:4" ht="15.75" customHeight="1">
      <c r="B20" s="387"/>
      <c r="C20" s="387"/>
    </row>
    <row r="21" spans="1:4" ht="38.25" customHeight="1">
      <c r="A21" s="939" t="s">
        <v>570</v>
      </c>
      <c r="B21" s="939"/>
      <c r="C21" s="939"/>
    </row>
  </sheetData>
  <mergeCells count="2">
    <mergeCell ref="A1:C1"/>
    <mergeCell ref="A21:C21"/>
  </mergeCells>
  <pageMargins left="0.7" right="0.7" top="0.75" bottom="0.75" header="0.3" footer="0.3"/>
  <pageSetup orientation="portrait" horizontalDpi="300" verticalDpi="300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pageSetUpPr fitToPage="1"/>
  </sheetPr>
  <dimension ref="A1:J25"/>
  <sheetViews>
    <sheetView zoomScaleNormal="100" workbookViewId="0">
      <selection activeCell="L31" sqref="L31"/>
    </sheetView>
  </sheetViews>
  <sheetFormatPr defaultColWidth="8" defaultRowHeight="12.75"/>
  <cols>
    <col min="1" max="1" width="33.125" style="347" customWidth="1"/>
    <col min="2" max="2" width="8.625" style="347" customWidth="1"/>
    <col min="3" max="5" width="9.625" style="347" customWidth="1"/>
    <col min="6" max="6" width="14.625" style="347" customWidth="1"/>
    <col min="7" max="7" width="8" style="347"/>
    <col min="8" max="8" width="3.5" style="347" customWidth="1"/>
    <col min="9" max="9" width="5.625" style="347" customWidth="1"/>
    <col min="10" max="16384" width="8" style="347"/>
  </cols>
  <sheetData>
    <row r="1" spans="1:10" ht="16.5" customHeight="1">
      <c r="A1" s="943" t="s">
        <v>666</v>
      </c>
      <c r="B1" s="943"/>
      <c r="C1" s="943"/>
      <c r="D1" s="943"/>
      <c r="E1" s="944"/>
      <c r="F1" s="944"/>
    </row>
    <row r="2" spans="1:10" ht="30.75" customHeight="1">
      <c r="A2" s="943"/>
      <c r="B2" s="943"/>
      <c r="C2" s="943"/>
      <c r="D2" s="943"/>
      <c r="E2" s="944"/>
      <c r="F2" s="944"/>
    </row>
    <row r="3" spans="1:10" ht="15.75">
      <c r="A3" s="101"/>
      <c r="B3" s="498"/>
      <c r="C3" s="348"/>
      <c r="D3" s="348"/>
      <c r="E3" s="102"/>
      <c r="F3" s="103" t="s">
        <v>363</v>
      </c>
    </row>
    <row r="4" spans="1:10" ht="15.75">
      <c r="A4" s="349"/>
      <c r="B4" s="940" t="s">
        <v>667</v>
      </c>
      <c r="C4" s="940"/>
      <c r="D4" s="940"/>
      <c r="E4" s="940"/>
      <c r="F4" s="941" t="s">
        <v>335</v>
      </c>
    </row>
    <row r="5" spans="1:10" ht="31.5">
      <c r="A5" s="350"/>
      <c r="B5" s="627" t="s">
        <v>336</v>
      </c>
      <c r="C5" s="627" t="s">
        <v>668</v>
      </c>
      <c r="D5" s="627" t="s">
        <v>545</v>
      </c>
      <c r="E5" s="627" t="s">
        <v>669</v>
      </c>
      <c r="F5" s="942"/>
      <c r="G5" s="351"/>
    </row>
    <row r="6" spans="1:10" ht="15.75">
      <c r="A6" s="350" t="s">
        <v>11</v>
      </c>
      <c r="B6" s="624">
        <v>114.9121</v>
      </c>
      <c r="C6" s="624">
        <v>103.1221</v>
      </c>
      <c r="D6" s="624">
        <v>100.8349</v>
      </c>
      <c r="E6" s="624">
        <v>99.613699999999994</v>
      </c>
      <c r="F6" s="624">
        <v>102.18600000000001</v>
      </c>
      <c r="I6" s="808"/>
      <c r="J6" s="352"/>
    </row>
    <row r="7" spans="1:10" ht="15.75">
      <c r="A7" s="101" t="s">
        <v>337</v>
      </c>
      <c r="B7" s="625">
        <v>123.8489</v>
      </c>
      <c r="C7" s="625">
        <v>103.47580000000001</v>
      </c>
      <c r="D7" s="625">
        <v>100.0641</v>
      </c>
      <c r="E7" s="625">
        <v>99.243899999999996</v>
      </c>
      <c r="F7" s="625">
        <v>103.5629</v>
      </c>
      <c r="I7" s="353"/>
      <c r="J7" s="352"/>
    </row>
    <row r="8" spans="1:10" s="728" customFormat="1" ht="15.75">
      <c r="A8" s="104" t="s">
        <v>338</v>
      </c>
      <c r="B8" s="727">
        <v>132.18860000000001</v>
      </c>
      <c r="C8" s="727">
        <v>99.278000000000006</v>
      </c>
      <c r="D8" s="727">
        <v>93.967799999999997</v>
      </c>
      <c r="E8" s="727">
        <v>99.713899999999995</v>
      </c>
      <c r="F8" s="727">
        <v>98.721599999999995</v>
      </c>
      <c r="I8" s="729"/>
      <c r="J8" s="730"/>
    </row>
    <row r="9" spans="1:10" s="728" customFormat="1" ht="15.75">
      <c r="A9" s="354" t="s">
        <v>339</v>
      </c>
      <c r="B9" s="727">
        <v>119.1335</v>
      </c>
      <c r="C9" s="727">
        <v>103.76739999999999</v>
      </c>
      <c r="D9" s="727">
        <v>101.1097</v>
      </c>
      <c r="E9" s="727">
        <v>99.095699999999994</v>
      </c>
      <c r="F9" s="727">
        <v>103.892</v>
      </c>
      <c r="I9" s="729"/>
      <c r="J9" s="730"/>
    </row>
    <row r="10" spans="1:10" s="728" customFormat="1" ht="15.75">
      <c r="A10" s="354" t="s">
        <v>340</v>
      </c>
      <c r="B10" s="727">
        <v>137.613</v>
      </c>
      <c r="C10" s="727">
        <v>104.7278</v>
      </c>
      <c r="D10" s="727">
        <v>99.751099999999994</v>
      </c>
      <c r="E10" s="727">
        <v>99.519800000000004</v>
      </c>
      <c r="F10" s="727">
        <v>105.04770000000001</v>
      </c>
      <c r="I10" s="729"/>
      <c r="J10" s="730"/>
    </row>
    <row r="11" spans="1:10" ht="15.75">
      <c r="A11" s="101" t="s">
        <v>341</v>
      </c>
      <c r="B11" s="625">
        <v>118.22190000000001</v>
      </c>
      <c r="C11" s="625">
        <v>101.00749999999999</v>
      </c>
      <c r="D11" s="625">
        <v>101.621</v>
      </c>
      <c r="E11" s="625">
        <v>100.5822</v>
      </c>
      <c r="F11" s="625">
        <v>101.1511</v>
      </c>
      <c r="I11" s="355"/>
      <c r="J11" s="352"/>
    </row>
    <row r="12" spans="1:10" ht="15.75">
      <c r="A12" s="101" t="s">
        <v>342</v>
      </c>
      <c r="B12" s="625">
        <v>93.609899999999996</v>
      </c>
      <c r="C12" s="625">
        <v>101.6164</v>
      </c>
      <c r="D12" s="625">
        <v>97.861999999999995</v>
      </c>
      <c r="E12" s="625">
        <v>100.471</v>
      </c>
      <c r="F12" s="625">
        <v>98.496200000000002</v>
      </c>
      <c r="I12" s="353"/>
      <c r="J12" s="352"/>
    </row>
    <row r="13" spans="1:10" ht="15.75">
      <c r="A13" s="356" t="s">
        <v>343</v>
      </c>
      <c r="B13" s="625">
        <v>115.01609999999999</v>
      </c>
      <c r="C13" s="625">
        <v>105.6798</v>
      </c>
      <c r="D13" s="625">
        <v>101.51519999999999</v>
      </c>
      <c r="E13" s="625">
        <v>99.1053</v>
      </c>
      <c r="F13" s="625">
        <v>105.7539</v>
      </c>
      <c r="I13" s="355"/>
      <c r="J13" s="352"/>
    </row>
    <row r="14" spans="1:10" ht="15.75">
      <c r="A14" s="101" t="s">
        <v>344</v>
      </c>
      <c r="B14" s="625">
        <v>111.2265</v>
      </c>
      <c r="C14" s="625">
        <v>103.4299</v>
      </c>
      <c r="D14" s="625">
        <v>100.3768</v>
      </c>
      <c r="E14" s="625">
        <v>100.26949999999999</v>
      </c>
      <c r="F14" s="625">
        <v>103.8635</v>
      </c>
      <c r="I14" s="357"/>
      <c r="J14" s="352"/>
    </row>
    <row r="15" spans="1:10" ht="15.75">
      <c r="A15" s="101" t="s">
        <v>345</v>
      </c>
      <c r="B15" s="625">
        <v>124.49</v>
      </c>
      <c r="C15" s="625">
        <v>110.98560000000001</v>
      </c>
      <c r="D15" s="625">
        <v>111.3546</v>
      </c>
      <c r="E15" s="625">
        <v>100.02379999999999</v>
      </c>
      <c r="F15" s="625">
        <v>111.1157</v>
      </c>
      <c r="I15" s="353"/>
      <c r="J15" s="352"/>
    </row>
    <row r="16" spans="1:10" s="728" customFormat="1" ht="15.75">
      <c r="A16" s="358" t="s">
        <v>346</v>
      </c>
      <c r="B16" s="727">
        <v>127.1613</v>
      </c>
      <c r="C16" s="727">
        <v>115.0784</v>
      </c>
      <c r="D16" s="727">
        <v>115.0784</v>
      </c>
      <c r="E16" s="727">
        <v>100</v>
      </c>
      <c r="F16" s="727">
        <v>115.0784</v>
      </c>
      <c r="I16" s="729"/>
      <c r="J16" s="730"/>
    </row>
    <row r="17" spans="1:10" ht="15.75">
      <c r="A17" s="101" t="s">
        <v>347</v>
      </c>
      <c r="B17" s="625">
        <v>102.7302</v>
      </c>
      <c r="C17" s="625">
        <v>93.8887</v>
      </c>
      <c r="D17" s="625">
        <v>99.029799999999994</v>
      </c>
      <c r="E17" s="625">
        <v>98.886200000000002</v>
      </c>
      <c r="F17" s="625">
        <v>97.063500000000005</v>
      </c>
      <c r="I17" s="357"/>
      <c r="J17" s="352"/>
    </row>
    <row r="18" spans="1:10" ht="15.75">
      <c r="A18" s="101" t="s">
        <v>348</v>
      </c>
      <c r="B18" s="625">
        <v>93.950199999999995</v>
      </c>
      <c r="C18" s="625">
        <v>102.3815</v>
      </c>
      <c r="D18" s="625">
        <v>97.916899999999998</v>
      </c>
      <c r="E18" s="625">
        <v>99.963200000000001</v>
      </c>
      <c r="F18" s="625">
        <v>100.09780000000001</v>
      </c>
      <c r="I18" s="356"/>
      <c r="J18" s="359"/>
    </row>
    <row r="19" spans="1:10" ht="15.75">
      <c r="A19" s="101" t="s">
        <v>349</v>
      </c>
      <c r="B19" s="625">
        <v>130.05609999999999</v>
      </c>
      <c r="C19" s="625">
        <v>102.6579</v>
      </c>
      <c r="D19" s="625">
        <v>100.0586</v>
      </c>
      <c r="E19" s="625">
        <v>100.03749999999999</v>
      </c>
      <c r="F19" s="625">
        <v>87.626400000000004</v>
      </c>
      <c r="I19" s="104"/>
      <c r="J19" s="360"/>
    </row>
    <row r="20" spans="1:10" s="728" customFormat="1" ht="15.75">
      <c r="A20" s="358" t="s">
        <v>350</v>
      </c>
      <c r="B20" s="727">
        <v>130.12389999999999</v>
      </c>
      <c r="C20" s="727">
        <v>102.6182</v>
      </c>
      <c r="D20" s="727">
        <v>100.0001</v>
      </c>
      <c r="E20" s="727">
        <v>100.0001</v>
      </c>
      <c r="F20" s="727">
        <v>85.381299999999996</v>
      </c>
      <c r="I20" s="104"/>
      <c r="J20" s="360"/>
    </row>
    <row r="21" spans="1:10" ht="15.75">
      <c r="A21" s="101" t="s">
        <v>351</v>
      </c>
      <c r="B21" s="625">
        <v>98.142099999999999</v>
      </c>
      <c r="C21" s="625">
        <v>99.695400000000006</v>
      </c>
      <c r="D21" s="625">
        <v>100.73390000000001</v>
      </c>
      <c r="E21" s="625">
        <v>99.789500000000004</v>
      </c>
      <c r="F21" s="625">
        <v>100.7732</v>
      </c>
      <c r="I21" s="101"/>
      <c r="J21" s="361"/>
    </row>
    <row r="22" spans="1:10" ht="15.75">
      <c r="A22" s="356" t="s">
        <v>352</v>
      </c>
      <c r="B22" s="625">
        <v>124.2867</v>
      </c>
      <c r="C22" s="625">
        <v>108.11369999999999</v>
      </c>
      <c r="D22" s="625">
        <v>101.922</v>
      </c>
      <c r="E22" s="625">
        <v>100.99250000000001</v>
      </c>
      <c r="F22" s="625">
        <v>107.72880000000001</v>
      </c>
      <c r="I22" s="356"/>
      <c r="J22" s="361"/>
    </row>
    <row r="23" spans="1:10" ht="15.75">
      <c r="A23" s="350" t="s">
        <v>12</v>
      </c>
      <c r="B23" s="624">
        <v>267.97829999999999</v>
      </c>
      <c r="C23" s="624">
        <v>138.7903</v>
      </c>
      <c r="D23" s="624">
        <v>122.61190000000001</v>
      </c>
      <c r="E23" s="624">
        <v>110.99509999999999</v>
      </c>
      <c r="F23" s="624">
        <v>134.94560000000001</v>
      </c>
    </row>
    <row r="24" spans="1:10" ht="15.75">
      <c r="A24" s="350" t="s">
        <v>13</v>
      </c>
      <c r="B24" s="624">
        <v>111.8075</v>
      </c>
      <c r="C24" s="624">
        <v>103.309</v>
      </c>
      <c r="D24" s="624">
        <v>102.36660000000001</v>
      </c>
      <c r="E24" s="624">
        <v>101.2992</v>
      </c>
      <c r="F24" s="624">
        <v>103.8008</v>
      </c>
    </row>
    <row r="25" spans="1:10">
      <c r="A25" s="362"/>
    </row>
  </sheetData>
  <mergeCells count="3">
    <mergeCell ref="B4:E4"/>
    <mergeCell ref="F4:F5"/>
    <mergeCell ref="A1:F2"/>
  </mergeCells>
  <pageMargins left="1.1811023622047245" right="0.78740157480314965" top="0.78740157480314965" bottom="0.78740157480314965" header="0" footer="0"/>
  <pageSetup paperSize="9" scale="88" firstPageNumber="19" fitToHeight="0" orientation="portrait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G19"/>
  <sheetViews>
    <sheetView workbookViewId="0">
      <selection activeCell="H11" sqref="H11"/>
    </sheetView>
  </sheetViews>
  <sheetFormatPr defaultRowHeight="15.75"/>
  <cols>
    <col min="1" max="1" width="38.375" customWidth="1"/>
    <col min="4" max="4" width="12.875" customWidth="1"/>
  </cols>
  <sheetData>
    <row r="1" spans="1:7" ht="16.5" customHeight="1">
      <c r="A1" s="943" t="s">
        <v>573</v>
      </c>
      <c r="B1" s="943"/>
      <c r="C1" s="943"/>
      <c r="D1" s="943"/>
    </row>
    <row r="2" spans="1:7" ht="16.5" customHeight="1">
      <c r="A2" s="943"/>
      <c r="B2" s="943"/>
      <c r="C2" s="943"/>
      <c r="D2" s="943"/>
    </row>
    <row r="3" spans="1:7">
      <c r="A3" s="101"/>
      <c r="B3" s="348"/>
      <c r="C3" s="102"/>
      <c r="D3" s="103" t="s">
        <v>363</v>
      </c>
    </row>
    <row r="4" spans="1:7">
      <c r="A4" s="796"/>
      <c r="B4" s="940" t="s">
        <v>572</v>
      </c>
      <c r="C4" s="940"/>
      <c r="D4" s="941" t="s">
        <v>574</v>
      </c>
    </row>
    <row r="5" spans="1:7" ht="91.5" customHeight="1">
      <c r="A5" s="350"/>
      <c r="B5" s="627" t="s">
        <v>446</v>
      </c>
      <c r="C5" s="627" t="s">
        <v>556</v>
      </c>
      <c r="D5" s="942"/>
    </row>
    <row r="6" spans="1:7">
      <c r="A6" s="350" t="s">
        <v>447</v>
      </c>
      <c r="B6" s="628"/>
      <c r="C6" s="628"/>
      <c r="D6" s="629"/>
    </row>
    <row r="7" spans="1:7" ht="31.5">
      <c r="A7" s="630" t="s">
        <v>448</v>
      </c>
      <c r="B7" s="631">
        <v>109.1143</v>
      </c>
      <c r="C7" s="631">
        <v>101.5783</v>
      </c>
      <c r="D7" s="632">
        <v>108.73584120124826</v>
      </c>
      <c r="G7" s="797"/>
    </row>
    <row r="8" spans="1:7">
      <c r="A8" s="633" t="s">
        <v>449</v>
      </c>
      <c r="B8" s="634">
        <v>110.0137</v>
      </c>
      <c r="C8" s="634">
        <v>101.77670000000001</v>
      </c>
      <c r="D8" s="635">
        <v>109.48167971708041</v>
      </c>
    </row>
    <row r="9" spans="1:7">
      <c r="A9" s="633" t="s">
        <v>450</v>
      </c>
      <c r="B9" s="634">
        <v>100.6845</v>
      </c>
      <c r="C9" s="634">
        <v>99.553700000000006</v>
      </c>
      <c r="D9" s="635">
        <v>100.95061086520663</v>
      </c>
    </row>
    <row r="10" spans="1:7">
      <c r="A10" s="636" t="s">
        <v>451</v>
      </c>
      <c r="B10" s="634">
        <v>99.302400000000006</v>
      </c>
      <c r="C10" s="634">
        <v>99.475099999999998</v>
      </c>
      <c r="D10" s="635">
        <v>100.5828261084406</v>
      </c>
    </row>
    <row r="11" spans="1:7">
      <c r="A11" s="637" t="s">
        <v>452</v>
      </c>
      <c r="B11" s="631">
        <v>100.5761</v>
      </c>
      <c r="C11" s="631">
        <v>100.8715</v>
      </c>
      <c r="D11" s="631">
        <v>100.474</v>
      </c>
    </row>
    <row r="12" spans="1:7">
      <c r="A12" s="633" t="s">
        <v>453</v>
      </c>
      <c r="B12" s="634">
        <v>104.9932</v>
      </c>
      <c r="C12" s="634">
        <v>100.4926</v>
      </c>
      <c r="D12" s="635">
        <v>104.71420000000001</v>
      </c>
    </row>
    <row r="13" spans="1:7">
      <c r="A13" s="633" t="s">
        <v>454</v>
      </c>
      <c r="B13" s="634">
        <v>100.50920000000001</v>
      </c>
      <c r="C13" s="634">
        <v>100.8676</v>
      </c>
      <c r="D13" s="635">
        <v>100.41070000000001</v>
      </c>
    </row>
    <row r="14" spans="1:7" ht="31.5">
      <c r="A14" s="638" t="s">
        <v>455</v>
      </c>
      <c r="B14" s="634">
        <v>107.1966</v>
      </c>
      <c r="C14" s="634">
        <v>100.1598</v>
      </c>
      <c r="D14" s="635">
        <v>107.4796</v>
      </c>
    </row>
    <row r="15" spans="1:7" ht="31.5">
      <c r="A15" s="633" t="s">
        <v>456</v>
      </c>
      <c r="B15" s="634">
        <v>106.07170000000001</v>
      </c>
      <c r="C15" s="634">
        <v>101.9903</v>
      </c>
      <c r="D15" s="634">
        <v>105.23309999999999</v>
      </c>
    </row>
    <row r="16" spans="1:7" ht="47.25">
      <c r="A16" s="630" t="s">
        <v>457</v>
      </c>
      <c r="B16" s="631"/>
      <c r="C16" s="631"/>
      <c r="D16" s="632"/>
    </row>
    <row r="17" spans="1:4" ht="47.25">
      <c r="A17" s="636" t="s">
        <v>458</v>
      </c>
      <c r="B17" s="639">
        <v>108.04559999999999</v>
      </c>
      <c r="C17" s="639">
        <v>100.721</v>
      </c>
      <c r="D17" s="640">
        <v>110.1773</v>
      </c>
    </row>
    <row r="18" spans="1:4" ht="31.5">
      <c r="A18" s="633" t="s">
        <v>459</v>
      </c>
      <c r="B18" s="639">
        <v>98.792500000000004</v>
      </c>
      <c r="C18" s="639">
        <v>100.256</v>
      </c>
      <c r="D18" s="640">
        <v>99.997799999999998</v>
      </c>
    </row>
    <row r="19" spans="1:4" ht="31.5">
      <c r="A19" s="633" t="s">
        <v>460</v>
      </c>
      <c r="B19" s="639">
        <v>99.736599999999996</v>
      </c>
      <c r="C19" s="639">
        <v>99.3613</v>
      </c>
      <c r="D19" s="639">
        <v>100.6182</v>
      </c>
    </row>
  </sheetData>
  <mergeCells count="3">
    <mergeCell ref="B4:C4"/>
    <mergeCell ref="D4:D5"/>
    <mergeCell ref="A1:D2"/>
  </mergeCells>
  <pageMargins left="0.7" right="0.7" top="0.75" bottom="0.75" header="0.3" footer="0.3"/>
  <pageSetup orientation="portrait" horizontalDpi="300" verticalDpi="300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pageSetUpPr fitToPage="1"/>
  </sheetPr>
  <dimension ref="A1:E36"/>
  <sheetViews>
    <sheetView zoomScaleNormal="100" workbookViewId="0">
      <selection activeCell="I9" sqref="I9"/>
    </sheetView>
  </sheetViews>
  <sheetFormatPr defaultColWidth="10.125" defaultRowHeight="15"/>
  <cols>
    <col min="1" max="1" width="27.375" style="702" customWidth="1"/>
    <col min="2" max="2" width="10.375" style="702" customWidth="1"/>
    <col min="3" max="4" width="12.875" style="702" customWidth="1"/>
    <col min="5" max="5" width="13.5" style="702" customWidth="1"/>
    <col min="6" max="16384" width="10.125" style="702"/>
  </cols>
  <sheetData>
    <row r="1" spans="1:5" s="700" customFormat="1" ht="35.25" customHeight="1">
      <c r="A1" s="945" t="s">
        <v>670</v>
      </c>
      <c r="B1" s="946"/>
      <c r="C1" s="946"/>
      <c r="D1" s="947"/>
      <c r="E1" s="947"/>
    </row>
    <row r="2" spans="1:5" s="700" customFormat="1" ht="24.95" customHeight="1"/>
    <row r="3" spans="1:5" ht="32.25" customHeight="1">
      <c r="A3" s="701"/>
      <c r="B3" s="948" t="s">
        <v>309</v>
      </c>
      <c r="C3" s="948" t="s">
        <v>671</v>
      </c>
      <c r="D3" s="948" t="s">
        <v>672</v>
      </c>
      <c r="E3" s="948" t="s">
        <v>673</v>
      </c>
    </row>
    <row r="4" spans="1:5" ht="48.75" customHeight="1">
      <c r="B4" s="949"/>
      <c r="C4" s="949"/>
      <c r="D4" s="949"/>
      <c r="E4" s="949"/>
    </row>
    <row r="5" spans="1:5" ht="24.95" customHeight="1">
      <c r="A5" s="700" t="s">
        <v>24</v>
      </c>
      <c r="B5" s="703"/>
      <c r="C5" s="704"/>
      <c r="D5" s="704"/>
      <c r="E5" s="705"/>
    </row>
    <row r="6" spans="1:5" ht="24.95" customHeight="1">
      <c r="A6" s="703" t="s">
        <v>18</v>
      </c>
      <c r="B6" s="704" t="s">
        <v>19</v>
      </c>
      <c r="C6" s="706">
        <v>20</v>
      </c>
      <c r="D6" s="706">
        <v>94</v>
      </c>
      <c r="E6" s="706">
        <v>-3</v>
      </c>
    </row>
    <row r="7" spans="1:5" ht="24.95" customHeight="1">
      <c r="A7" s="707" t="s">
        <v>16</v>
      </c>
      <c r="B7" s="704" t="s">
        <v>10</v>
      </c>
      <c r="C7" s="706">
        <v>20</v>
      </c>
      <c r="D7" s="706">
        <v>94</v>
      </c>
      <c r="E7" s="706">
        <v>-3</v>
      </c>
    </row>
    <row r="8" spans="1:5" ht="24.95" customHeight="1">
      <c r="A8" s="707" t="s">
        <v>15</v>
      </c>
      <c r="B8" s="704" t="s">
        <v>10</v>
      </c>
      <c r="C8" s="706"/>
      <c r="D8" s="706">
        <v>0</v>
      </c>
      <c r="E8" s="706">
        <v>0</v>
      </c>
    </row>
    <row r="9" spans="1:5" ht="24.95" customHeight="1">
      <c r="A9" s="707" t="s">
        <v>40</v>
      </c>
      <c r="B9" s="704" t="s">
        <v>10</v>
      </c>
      <c r="C9" s="706"/>
      <c r="D9" s="706">
        <v>0</v>
      </c>
      <c r="E9" s="706">
        <v>0</v>
      </c>
    </row>
    <row r="10" spans="1:5" ht="24.95" customHeight="1">
      <c r="A10" s="703" t="s">
        <v>20</v>
      </c>
      <c r="B10" s="704" t="s">
        <v>21</v>
      </c>
      <c r="C10" s="706">
        <v>16</v>
      </c>
      <c r="D10" s="706">
        <v>54</v>
      </c>
      <c r="E10" s="706">
        <v>13</v>
      </c>
    </row>
    <row r="11" spans="1:5" ht="24.95" customHeight="1">
      <c r="A11" s="707" t="s">
        <v>16</v>
      </c>
      <c r="B11" s="704" t="s">
        <v>10</v>
      </c>
      <c r="C11" s="706">
        <v>16</v>
      </c>
      <c r="D11" s="706">
        <v>54</v>
      </c>
      <c r="E11" s="706">
        <v>13</v>
      </c>
    </row>
    <row r="12" spans="1:5" ht="24.95" customHeight="1">
      <c r="A12" s="707" t="s">
        <v>15</v>
      </c>
      <c r="B12" s="704" t="s">
        <v>10</v>
      </c>
      <c r="C12" s="706"/>
      <c r="D12" s="706">
        <v>0</v>
      </c>
      <c r="E12" s="706">
        <v>0</v>
      </c>
    </row>
    <row r="13" spans="1:5" ht="24.95" customHeight="1">
      <c r="A13" s="707" t="s">
        <v>40</v>
      </c>
      <c r="B13" s="704" t="s">
        <v>10</v>
      </c>
      <c r="C13" s="706"/>
      <c r="D13" s="706">
        <v>0</v>
      </c>
      <c r="E13" s="706">
        <v>0</v>
      </c>
    </row>
    <row r="14" spans="1:5" ht="24.95" customHeight="1">
      <c r="A14" s="703" t="s">
        <v>22</v>
      </c>
      <c r="B14" s="704" t="s">
        <v>21</v>
      </c>
      <c r="C14" s="706">
        <v>13</v>
      </c>
      <c r="D14" s="706">
        <v>76</v>
      </c>
      <c r="E14" s="706">
        <v>-6</v>
      </c>
    </row>
    <row r="15" spans="1:5" ht="24.95" customHeight="1">
      <c r="A15" s="707" t="s">
        <v>16</v>
      </c>
      <c r="B15" s="704" t="s">
        <v>10</v>
      </c>
      <c r="C15" s="706">
        <v>13</v>
      </c>
      <c r="D15" s="706">
        <v>76</v>
      </c>
      <c r="E15" s="706">
        <v>-6</v>
      </c>
    </row>
    <row r="16" spans="1:5" ht="24.95" customHeight="1">
      <c r="A16" s="707" t="s">
        <v>15</v>
      </c>
      <c r="B16" s="704" t="s">
        <v>10</v>
      </c>
      <c r="C16" s="706"/>
      <c r="D16" s="706">
        <v>0</v>
      </c>
      <c r="E16" s="706">
        <v>0</v>
      </c>
    </row>
    <row r="17" spans="1:5" ht="24.95" customHeight="1">
      <c r="A17" s="707" t="s">
        <v>40</v>
      </c>
      <c r="B17" s="704" t="s">
        <v>10</v>
      </c>
      <c r="C17" s="706"/>
      <c r="D17" s="706">
        <v>0</v>
      </c>
      <c r="E17" s="706">
        <v>0</v>
      </c>
    </row>
    <row r="18" spans="1:5" ht="24.95" customHeight="1">
      <c r="A18" s="700" t="s">
        <v>25</v>
      </c>
      <c r="B18" s="704"/>
      <c r="C18" s="706"/>
      <c r="D18" s="706">
        <v>0</v>
      </c>
      <c r="E18" s="706">
        <v>0</v>
      </c>
    </row>
    <row r="19" spans="1:5" ht="24.95" customHeight="1">
      <c r="A19" s="703" t="s">
        <v>23</v>
      </c>
      <c r="B19" s="704" t="s">
        <v>19</v>
      </c>
      <c r="C19" s="706">
        <v>3</v>
      </c>
      <c r="D19" s="706">
        <v>25</v>
      </c>
      <c r="E19" s="706">
        <v>-40</v>
      </c>
    </row>
    <row r="20" spans="1:5" ht="24.95" customHeight="1">
      <c r="A20" s="703" t="s">
        <v>20</v>
      </c>
      <c r="B20" s="704" t="s">
        <v>21</v>
      </c>
      <c r="C20" s="706">
        <v>0</v>
      </c>
      <c r="D20" s="706">
        <v>0</v>
      </c>
      <c r="E20" s="706">
        <v>-3</v>
      </c>
    </row>
    <row r="21" spans="1:5" ht="24.95" customHeight="1">
      <c r="A21" s="703" t="s">
        <v>22</v>
      </c>
      <c r="B21" s="704" t="s">
        <v>10</v>
      </c>
      <c r="C21" s="706">
        <v>0</v>
      </c>
      <c r="D21" s="706">
        <v>0</v>
      </c>
      <c r="E21" s="706">
        <v>0</v>
      </c>
    </row>
    <row r="22" spans="1:5" ht="24.95" customHeight="1">
      <c r="A22" s="703" t="s">
        <v>29</v>
      </c>
      <c r="B22" s="704" t="s">
        <v>41</v>
      </c>
      <c r="C22" s="706"/>
      <c r="D22" s="708">
        <v>102.19999999999999</v>
      </c>
      <c r="E22" s="708">
        <v>-167.40000000000003</v>
      </c>
    </row>
    <row r="23" spans="1:5" s="703" customFormat="1" ht="24.95" customHeight="1">
      <c r="A23" s="700" t="s">
        <v>244</v>
      </c>
      <c r="C23" s="708"/>
      <c r="D23" s="708">
        <v>0</v>
      </c>
      <c r="E23" s="708">
        <v>0</v>
      </c>
    </row>
    <row r="24" spans="1:5" s="703" customFormat="1" ht="26.25" customHeight="1">
      <c r="A24" s="703" t="s">
        <v>245</v>
      </c>
      <c r="B24" s="704" t="s">
        <v>19</v>
      </c>
      <c r="C24" s="706">
        <v>1</v>
      </c>
      <c r="D24" s="706">
        <v>92</v>
      </c>
      <c r="E24" s="706">
        <v>-155</v>
      </c>
    </row>
    <row r="25" spans="1:5" s="703" customFormat="1" ht="26.25" customHeight="1">
      <c r="A25" s="703" t="s">
        <v>246</v>
      </c>
      <c r="B25" s="704" t="s">
        <v>19</v>
      </c>
      <c r="C25" s="706">
        <v>2</v>
      </c>
      <c r="D25" s="706">
        <v>92</v>
      </c>
      <c r="E25" s="706">
        <v>-148</v>
      </c>
    </row>
    <row r="26" spans="1:5" s="703" customFormat="1" ht="26.25" customHeight="1">
      <c r="A26" s="703" t="s">
        <v>247</v>
      </c>
      <c r="B26" s="704" t="s">
        <v>41</v>
      </c>
      <c r="C26" s="708">
        <v>38.5</v>
      </c>
      <c r="D26" s="708">
        <v>730.46</v>
      </c>
      <c r="E26" s="708">
        <v>-1387.9</v>
      </c>
    </row>
    <row r="27" spans="1:5" s="703" customFormat="1" ht="15.75"/>
    <row r="28" spans="1:5" s="703" customFormat="1" ht="15.75">
      <c r="A28" s="725" t="s">
        <v>680</v>
      </c>
      <c r="B28" s="724"/>
      <c r="C28" s="724"/>
      <c r="D28" s="724"/>
    </row>
    <row r="29" spans="1:5" s="703" customFormat="1" ht="15.75"/>
    <row r="30" spans="1:5" s="703" customFormat="1" ht="15.75"/>
    <row r="31" spans="1:5" s="703" customFormat="1" ht="15.75"/>
    <row r="32" spans="1:5" s="703" customFormat="1" ht="15.75"/>
    <row r="33" s="703" customFormat="1" ht="15.75"/>
    <row r="34" s="703" customFormat="1" ht="15.75"/>
    <row r="35" s="703" customFormat="1" ht="15.75"/>
    <row r="36" s="703" customFormat="1" ht="15.75"/>
  </sheetData>
  <mergeCells count="5">
    <mergeCell ref="A1:E1"/>
    <mergeCell ref="B3:B4"/>
    <mergeCell ref="C3:C4"/>
    <mergeCell ref="D3:D4"/>
    <mergeCell ref="E3:E4"/>
  </mergeCells>
  <pageMargins left="1.1811023622047245" right="0.78740157480314965" top="0.78740157480314965" bottom="0.78740157480314965" header="0" footer="0"/>
  <pageSetup paperSize="9" scale="97" firstPageNumber="19" fitToHeight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74"/>
  <sheetViews>
    <sheetView workbookViewId="0">
      <selection activeCell="I10" sqref="I10"/>
    </sheetView>
  </sheetViews>
  <sheetFormatPr defaultColWidth="10" defaultRowHeight="15.75"/>
  <cols>
    <col min="1" max="1" width="35.625" style="15" customWidth="1"/>
    <col min="2" max="2" width="6.875" style="15" customWidth="1"/>
    <col min="3" max="3" width="13.25" style="259" customWidth="1"/>
    <col min="4" max="4" width="13.25" style="183" customWidth="1"/>
    <col min="5" max="5" width="14.5" style="15" customWidth="1"/>
    <col min="6" max="6" width="10" style="15"/>
    <col min="7" max="7" width="11.125" style="15" bestFit="1" customWidth="1"/>
    <col min="8" max="16384" width="10" style="15"/>
  </cols>
  <sheetData>
    <row r="1" spans="1:10" ht="20.100000000000001" customHeight="1">
      <c r="A1" s="832" t="s">
        <v>521</v>
      </c>
      <c r="B1" s="832"/>
      <c r="C1" s="832"/>
      <c r="D1" s="832"/>
      <c r="E1" s="832"/>
    </row>
    <row r="2" spans="1:10" ht="15" customHeight="1">
      <c r="A2" s="16"/>
      <c r="B2" s="16"/>
      <c r="E2" s="16"/>
    </row>
    <row r="3" spans="1:10" ht="15" customHeight="1">
      <c r="A3" s="16"/>
      <c r="B3" s="16"/>
      <c r="C3" s="673"/>
      <c r="E3" s="488"/>
    </row>
    <row r="4" spans="1:10" ht="18" customHeight="1">
      <c r="A4" s="520"/>
      <c r="B4" s="641" t="s">
        <v>487</v>
      </c>
      <c r="C4" s="682" t="s">
        <v>67</v>
      </c>
      <c r="D4" s="679" t="s">
        <v>68</v>
      </c>
      <c r="E4" s="521" t="s">
        <v>486</v>
      </c>
    </row>
    <row r="5" spans="1:10" ht="18" customHeight="1">
      <c r="A5" s="16"/>
      <c r="B5" s="642" t="s">
        <v>488</v>
      </c>
      <c r="C5" s="674" t="s">
        <v>519</v>
      </c>
      <c r="D5" s="680" t="s">
        <v>520</v>
      </c>
      <c r="E5" s="643" t="s">
        <v>4</v>
      </c>
    </row>
    <row r="6" spans="1:10" ht="18" customHeight="1">
      <c r="A6" s="16"/>
      <c r="B6" s="644" t="s">
        <v>8</v>
      </c>
      <c r="C6" s="675" t="s">
        <v>248</v>
      </c>
      <c r="D6" s="681" t="s">
        <v>278</v>
      </c>
      <c r="E6" s="17" t="s">
        <v>505</v>
      </c>
    </row>
    <row r="7" spans="1:10">
      <c r="A7" s="16"/>
      <c r="B7" s="16"/>
      <c r="E7" s="642"/>
    </row>
    <row r="8" spans="1:10" ht="20.25" customHeight="1">
      <c r="A8" s="645" t="s">
        <v>489</v>
      </c>
      <c r="B8" s="646"/>
      <c r="C8" s="257"/>
      <c r="D8" s="676"/>
      <c r="E8" s="647"/>
    </row>
    <row r="9" spans="1:10" ht="20.25" customHeight="1">
      <c r="A9" s="678" t="s">
        <v>490</v>
      </c>
      <c r="B9" s="552"/>
      <c r="C9" s="676"/>
      <c r="D9" s="676"/>
      <c r="E9" s="647"/>
    </row>
    <row r="10" spans="1:10" ht="20.25" customHeight="1">
      <c r="A10" s="648" t="s">
        <v>491</v>
      </c>
      <c r="B10" s="646" t="s">
        <v>223</v>
      </c>
      <c r="C10" s="183">
        <v>28986.510000000002</v>
      </c>
      <c r="D10" s="183">
        <v>28899.690000000002</v>
      </c>
      <c r="E10" s="647">
        <f>IFERROR(D10/C10%,0)</f>
        <v>99.700481361847281</v>
      </c>
      <c r="G10" s="183"/>
      <c r="H10" s="699"/>
      <c r="I10" s="699"/>
      <c r="J10" s="699"/>
    </row>
    <row r="11" spans="1:10" ht="20.25" customHeight="1">
      <c r="A11" s="648" t="s">
        <v>506</v>
      </c>
      <c r="B11" s="646" t="s">
        <v>518</v>
      </c>
      <c r="C11" s="183">
        <v>61.501294912702491</v>
      </c>
      <c r="D11" s="183">
        <v>62.403389453947831</v>
      </c>
      <c r="E11" s="647">
        <f t="shared" ref="E11:E37" si="0">IFERROR(D11/C11%,0)</f>
        <v>101.46678950829542</v>
      </c>
      <c r="G11" s="183"/>
    </row>
    <row r="12" spans="1:10" ht="20.25" customHeight="1">
      <c r="A12" s="648" t="s">
        <v>492</v>
      </c>
      <c r="B12" s="646" t="s">
        <v>119</v>
      </c>
      <c r="C12" s="676">
        <v>178270.79</v>
      </c>
      <c r="D12" s="676">
        <v>180325.13999999998</v>
      </c>
      <c r="E12" s="647">
        <f t="shared" si="0"/>
        <v>101.15237611276642</v>
      </c>
      <c r="G12" s="677"/>
    </row>
    <row r="13" spans="1:10" ht="20.25" customHeight="1">
      <c r="A13" s="678" t="s">
        <v>493</v>
      </c>
      <c r="B13" s="552"/>
      <c r="C13" s="676"/>
      <c r="D13" s="676"/>
      <c r="E13" s="647"/>
      <c r="G13" s="183"/>
    </row>
    <row r="14" spans="1:10" ht="20.25" customHeight="1">
      <c r="A14" s="648" t="s">
        <v>491</v>
      </c>
      <c r="B14" s="646" t="s">
        <v>223</v>
      </c>
      <c r="C14" s="183">
        <v>23543.54</v>
      </c>
      <c r="D14" s="183">
        <v>23430.79</v>
      </c>
      <c r="E14" s="647">
        <f t="shared" si="0"/>
        <v>99.521100055471692</v>
      </c>
      <c r="G14" s="183"/>
    </row>
    <row r="15" spans="1:10" ht="20.25" customHeight="1">
      <c r="A15" s="648" t="s">
        <v>506</v>
      </c>
      <c r="B15" s="646" t="s">
        <v>518</v>
      </c>
      <c r="C15" s="183">
        <v>56.564429138523771</v>
      </c>
      <c r="D15" s="183">
        <v>53.30968201886887</v>
      </c>
      <c r="E15" s="647">
        <f t="shared" si="0"/>
        <v>94.245947198222098</v>
      </c>
      <c r="G15" s="183"/>
    </row>
    <row r="16" spans="1:10" ht="20.25" customHeight="1">
      <c r="A16" s="648" t="s">
        <v>492</v>
      </c>
      <c r="B16" s="646" t="s">
        <v>119</v>
      </c>
      <c r="C16" s="183">
        <v>133172.69</v>
      </c>
      <c r="D16" s="183">
        <v>114898.989375</v>
      </c>
      <c r="E16" s="647">
        <f t="shared" si="0"/>
        <v>86.278192154112077</v>
      </c>
      <c r="G16" s="183"/>
    </row>
    <row r="17" spans="1:7" ht="20.25" customHeight="1">
      <c r="A17" s="645" t="s">
        <v>494</v>
      </c>
      <c r="B17" s="645"/>
      <c r="C17" s="257"/>
      <c r="D17" s="676"/>
      <c r="E17" s="647"/>
    </row>
    <row r="18" spans="1:7" ht="20.25" customHeight="1">
      <c r="A18" s="552" t="s">
        <v>495</v>
      </c>
      <c r="B18" s="552"/>
      <c r="C18" s="257"/>
      <c r="D18" s="676"/>
      <c r="E18" s="647"/>
    </row>
    <row r="19" spans="1:7" ht="20.25" customHeight="1">
      <c r="A19" s="648" t="s">
        <v>491</v>
      </c>
      <c r="B19" s="646" t="s">
        <v>223</v>
      </c>
      <c r="C19" s="259">
        <v>9001.89</v>
      </c>
      <c r="D19" s="183">
        <v>8963.3599999999988</v>
      </c>
      <c r="E19" s="647">
        <f t="shared" si="0"/>
        <v>99.571978773346487</v>
      </c>
    </row>
    <row r="20" spans="1:7" ht="20.25" customHeight="1">
      <c r="A20" s="648" t="s">
        <v>506</v>
      </c>
      <c r="B20" s="646" t="s">
        <v>518</v>
      </c>
      <c r="C20" s="259">
        <v>47.317163395686912</v>
      </c>
      <c r="D20" s="183">
        <v>48.880355841956231</v>
      </c>
      <c r="E20" s="647">
        <f t="shared" si="0"/>
        <v>103.30364783957401</v>
      </c>
    </row>
    <row r="21" spans="1:7" ht="20.25" customHeight="1">
      <c r="A21" s="648" t="s">
        <v>492</v>
      </c>
      <c r="B21" s="646" t="s">
        <v>119</v>
      </c>
      <c r="C21" s="259">
        <v>42594.39</v>
      </c>
      <c r="D21" s="183">
        <v>41962.367960000003</v>
      </c>
      <c r="E21" s="647">
        <f t="shared" si="0"/>
        <v>98.51618478395865</v>
      </c>
      <c r="G21" s="617"/>
    </row>
    <row r="22" spans="1:7" ht="20.25" customHeight="1">
      <c r="A22" s="552" t="s">
        <v>496</v>
      </c>
      <c r="B22" s="552"/>
      <c r="C22" s="257"/>
      <c r="D22" s="676"/>
      <c r="E22" s="647"/>
    </row>
    <row r="23" spans="1:7" ht="20.25" customHeight="1">
      <c r="A23" s="648" t="s">
        <v>491</v>
      </c>
      <c r="B23" s="646" t="s">
        <v>223</v>
      </c>
      <c r="C23" s="259">
        <v>1644.5399999999997</v>
      </c>
      <c r="D23" s="183">
        <v>1698.93</v>
      </c>
      <c r="E23" s="647">
        <f t="shared" si="0"/>
        <v>103.30730781859977</v>
      </c>
    </row>
    <row r="24" spans="1:7" ht="20.25" customHeight="1">
      <c r="A24" s="648" t="s">
        <v>506</v>
      </c>
      <c r="B24" s="646" t="s">
        <v>518</v>
      </c>
      <c r="C24" s="259">
        <v>119.7142057961497</v>
      </c>
      <c r="D24" s="183">
        <v>119.03757723836333</v>
      </c>
      <c r="E24" s="647">
        <f t="shared" si="0"/>
        <v>99.434796770118865</v>
      </c>
    </row>
    <row r="25" spans="1:7" ht="20.25" customHeight="1">
      <c r="A25" s="648" t="s">
        <v>492</v>
      </c>
      <c r="B25" s="646" t="s">
        <v>119</v>
      </c>
      <c r="C25" s="259">
        <v>19687.48</v>
      </c>
      <c r="D25" s="183">
        <v>20170.084199999998</v>
      </c>
      <c r="E25" s="647">
        <f t="shared" si="0"/>
        <v>102.45132541087025</v>
      </c>
    </row>
    <row r="26" spans="1:7" ht="20.25" customHeight="1">
      <c r="A26" s="552" t="s">
        <v>497</v>
      </c>
      <c r="B26" s="552"/>
      <c r="C26" s="257"/>
      <c r="D26" s="676"/>
      <c r="E26" s="647"/>
    </row>
    <row r="27" spans="1:7" ht="20.25" customHeight="1">
      <c r="A27" s="648" t="s">
        <v>491</v>
      </c>
      <c r="B27" s="646" t="s">
        <v>223</v>
      </c>
      <c r="C27" s="259">
        <v>638.30000000000007</v>
      </c>
      <c r="D27" s="183">
        <v>596.52</v>
      </c>
      <c r="E27" s="647">
        <f t="shared" si="0"/>
        <v>93.454488485038368</v>
      </c>
    </row>
    <row r="28" spans="1:7" ht="20.25" customHeight="1">
      <c r="A28" s="648" t="s">
        <v>506</v>
      </c>
      <c r="B28" s="646" t="s">
        <v>518</v>
      </c>
      <c r="C28" s="259">
        <v>18.725520914930282</v>
      </c>
      <c r="D28" s="183">
        <v>20.113634376786255</v>
      </c>
      <c r="E28" s="647">
        <f t="shared" si="0"/>
        <v>107.41294978207628</v>
      </c>
    </row>
    <row r="29" spans="1:7" ht="20.25" customHeight="1">
      <c r="A29" s="648" t="s">
        <v>492</v>
      </c>
      <c r="B29" s="646" t="s">
        <v>119</v>
      </c>
      <c r="C29" s="259">
        <v>1195.25</v>
      </c>
      <c r="D29" s="183">
        <v>1196.3992000000001</v>
      </c>
      <c r="E29" s="647">
        <f t="shared" si="0"/>
        <v>100.09614724952939</v>
      </c>
    </row>
    <row r="30" spans="1:7" ht="20.25" customHeight="1">
      <c r="A30" s="552" t="s">
        <v>498</v>
      </c>
      <c r="B30" s="552"/>
      <c r="C30" s="257"/>
      <c r="D30" s="676"/>
      <c r="E30" s="647"/>
    </row>
    <row r="31" spans="1:7" ht="20.25" customHeight="1">
      <c r="A31" s="648" t="s">
        <v>491</v>
      </c>
      <c r="B31" s="646" t="s">
        <v>223</v>
      </c>
      <c r="C31" s="259">
        <v>2117.79</v>
      </c>
      <c r="D31" s="183">
        <v>2038.52</v>
      </c>
      <c r="E31" s="647">
        <f t="shared" si="0"/>
        <v>96.256947100515148</v>
      </c>
    </row>
    <row r="32" spans="1:7" ht="20.25" customHeight="1">
      <c r="A32" s="648" t="s">
        <v>506</v>
      </c>
      <c r="B32" s="646" t="s">
        <v>518</v>
      </c>
      <c r="C32" s="259">
        <v>20.020918032477248</v>
      </c>
      <c r="D32" s="183">
        <v>20.881882466166608</v>
      </c>
      <c r="E32" s="647">
        <f t="shared" si="0"/>
        <v>104.3003244521192</v>
      </c>
    </row>
    <row r="33" spans="1:7" ht="20.25" customHeight="1">
      <c r="A33" s="648" t="s">
        <v>492</v>
      </c>
      <c r="B33" s="646" t="s">
        <v>119</v>
      </c>
      <c r="C33" s="259">
        <v>4240.0099999999993</v>
      </c>
      <c r="D33" s="183">
        <v>4209.2863400000006</v>
      </c>
      <c r="E33" s="647">
        <f t="shared" si="0"/>
        <v>99.27538708635123</v>
      </c>
    </row>
    <row r="34" spans="1:7" ht="20.25" customHeight="1">
      <c r="A34" s="552" t="s">
        <v>499</v>
      </c>
      <c r="B34" s="552"/>
      <c r="C34" s="257"/>
      <c r="D34" s="676"/>
      <c r="E34" s="647"/>
    </row>
    <row r="35" spans="1:7" ht="20.25" customHeight="1">
      <c r="A35" s="648" t="s">
        <v>491</v>
      </c>
      <c r="B35" s="646" t="s">
        <v>223</v>
      </c>
      <c r="C35" s="259">
        <v>10161.150000000003</v>
      </c>
      <c r="D35" s="183">
        <v>10265.08</v>
      </c>
      <c r="E35" s="647">
        <f t="shared" si="0"/>
        <v>101.02281729922298</v>
      </c>
    </row>
    <row r="36" spans="1:7" ht="20.25" customHeight="1">
      <c r="A36" s="648" t="s">
        <v>506</v>
      </c>
      <c r="B36" s="646" t="s">
        <v>518</v>
      </c>
      <c r="C36" s="259">
        <v>225.86166132770398</v>
      </c>
      <c r="D36" s="183">
        <v>223.41080578574957</v>
      </c>
      <c r="E36" s="647">
        <f t="shared" si="0"/>
        <v>98.914886427582573</v>
      </c>
    </row>
    <row r="37" spans="1:7" ht="20.25" customHeight="1">
      <c r="A37" s="648" t="s">
        <v>492</v>
      </c>
      <c r="B37" s="646" t="s">
        <v>119</v>
      </c>
      <c r="C37" s="259">
        <v>229501.42199999999</v>
      </c>
      <c r="D37" s="183">
        <v>221335.31940000001</v>
      </c>
      <c r="E37" s="647">
        <f t="shared" si="0"/>
        <v>96.441807406317508</v>
      </c>
      <c r="G37" s="617"/>
    </row>
    <row r="38" spans="1:7" ht="24.95" customHeight="1">
      <c r="A38" s="649"/>
      <c r="B38" s="649"/>
    </row>
    <row r="39" spans="1:7" ht="24.95" customHeight="1"/>
    <row r="40" spans="1:7" ht="24.95" customHeight="1"/>
    <row r="41" spans="1:7" ht="24.95" customHeight="1"/>
    <row r="42" spans="1:7" ht="24.95" customHeight="1"/>
    <row r="43" spans="1:7" ht="24.95" customHeight="1"/>
    <row r="44" spans="1:7" ht="24.95" customHeight="1"/>
    <row r="45" spans="1:7" ht="24.95" customHeight="1"/>
    <row r="46" spans="1:7" ht="24.95" customHeight="1"/>
    <row r="47" spans="1:7" ht="24.95" customHeight="1"/>
    <row r="48" spans="1:7" ht="24.95" customHeight="1"/>
    <row r="49" ht="24.95" customHeight="1"/>
    <row r="50" ht="24.95" customHeight="1"/>
    <row r="51" ht="24.95" customHeight="1"/>
    <row r="52" ht="24.95" customHeight="1"/>
    <row r="53" ht="24.95" customHeight="1"/>
    <row r="54" ht="24.95" customHeight="1"/>
    <row r="55" ht="24.95" customHeight="1"/>
    <row r="56" ht="24.95" customHeight="1"/>
    <row r="57" ht="24.95" customHeight="1"/>
    <row r="58" ht="24.95" customHeight="1"/>
    <row r="59" ht="24.95" customHeight="1"/>
    <row r="60" ht="24.95" customHeight="1"/>
    <row r="61" ht="24.95" customHeight="1"/>
    <row r="62" ht="24.95" customHeight="1"/>
    <row r="63" ht="24.95" customHeight="1"/>
    <row r="64" ht="24.95" customHeight="1"/>
    <row r="65" ht="24.95" customHeight="1"/>
    <row r="66" ht="24.95" customHeight="1"/>
    <row r="67" ht="24.95" customHeight="1"/>
    <row r="68" ht="24.95" customHeight="1"/>
    <row r="69" ht="24.95" customHeight="1"/>
    <row r="70" ht="24.95" customHeight="1"/>
    <row r="71" ht="24.95" customHeight="1"/>
    <row r="72" ht="24.95" customHeight="1"/>
    <row r="73" ht="24.95" customHeight="1"/>
    <row r="74" ht="24.95" customHeight="1"/>
  </sheetData>
  <mergeCells count="1">
    <mergeCell ref="A1:E1"/>
  </mergeCells>
  <pageMargins left="0.7" right="0.7" top="0.75" bottom="0.75" header="0.3" footer="0.3"/>
  <pageSetup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32"/>
  <sheetViews>
    <sheetView workbookViewId="0">
      <selection sqref="A1:E33"/>
    </sheetView>
  </sheetViews>
  <sheetFormatPr defaultColWidth="10.125" defaultRowHeight="18.75"/>
  <cols>
    <col min="1" max="1" width="33.75" style="653" customWidth="1"/>
    <col min="2" max="2" width="8.875" style="650" customWidth="1"/>
    <col min="3" max="4" width="11.25" style="650" customWidth="1"/>
    <col min="5" max="5" width="11.875" style="650" customWidth="1"/>
    <col min="6" max="16384" width="10.125" style="650"/>
  </cols>
  <sheetData>
    <row r="1" spans="1:7">
      <c r="A1" s="833" t="s">
        <v>500</v>
      </c>
      <c r="B1" s="833"/>
      <c r="C1" s="833"/>
      <c r="D1" s="833"/>
      <c r="E1" s="833"/>
    </row>
    <row r="2" spans="1:7">
      <c r="A2" s="833"/>
      <c r="B2" s="833"/>
      <c r="C2" s="833"/>
      <c r="D2" s="833"/>
      <c r="E2" s="833"/>
    </row>
    <row r="4" spans="1:7" ht="81.75" customHeight="1">
      <c r="A4" s="663"/>
      <c r="B4" s="660" t="s">
        <v>507</v>
      </c>
      <c r="C4" s="660" t="s">
        <v>514</v>
      </c>
      <c r="D4" s="660" t="s">
        <v>481</v>
      </c>
      <c r="E4" s="661" t="s">
        <v>515</v>
      </c>
    </row>
    <row r="5" spans="1:7">
      <c r="A5" s="654" t="s">
        <v>501</v>
      </c>
      <c r="B5" s="655"/>
      <c r="C5" s="655"/>
      <c r="D5" s="655"/>
      <c r="E5" s="655"/>
    </row>
    <row r="6" spans="1:7" ht="18.600000000000001" customHeight="1">
      <c r="A6" s="662" t="s">
        <v>508</v>
      </c>
      <c r="B6" s="657" t="s">
        <v>223</v>
      </c>
      <c r="C6" s="658">
        <v>653.84</v>
      </c>
      <c r="D6" s="658">
        <v>647.5</v>
      </c>
      <c r="E6" s="659">
        <v>99.030343815000606</v>
      </c>
      <c r="F6" s="652"/>
      <c r="G6" s="651"/>
    </row>
    <row r="7" spans="1:7" ht="18.600000000000001" customHeight="1">
      <c r="A7" s="662" t="s">
        <v>509</v>
      </c>
      <c r="B7" s="657" t="s">
        <v>510</v>
      </c>
      <c r="C7" s="658">
        <v>98.14</v>
      </c>
      <c r="D7" s="658">
        <v>93.914079275905138</v>
      </c>
      <c r="E7" s="659">
        <v>95.693987442332514</v>
      </c>
      <c r="F7" s="652"/>
      <c r="G7" s="651"/>
    </row>
    <row r="8" spans="1:7" ht="18.600000000000001" customHeight="1">
      <c r="A8" s="662" t="s">
        <v>492</v>
      </c>
      <c r="B8" s="657" t="s">
        <v>119</v>
      </c>
      <c r="C8" s="658">
        <v>6329.29</v>
      </c>
      <c r="D8" s="658">
        <v>6018.0142000000005</v>
      </c>
      <c r="E8" s="659">
        <v>95.081979179339243</v>
      </c>
      <c r="F8" s="652"/>
      <c r="G8" s="651"/>
    </row>
    <row r="9" spans="1:7" ht="18.600000000000001" customHeight="1">
      <c r="A9" s="654" t="s">
        <v>503</v>
      </c>
      <c r="B9" s="657"/>
      <c r="C9" s="658"/>
      <c r="D9" s="658"/>
      <c r="E9" s="659"/>
      <c r="F9" s="652"/>
      <c r="G9" s="651"/>
    </row>
    <row r="10" spans="1:7" ht="18.600000000000001" customHeight="1">
      <c r="A10" s="656" t="s">
        <v>508</v>
      </c>
      <c r="B10" s="657" t="s">
        <v>223</v>
      </c>
      <c r="C10" s="658">
        <v>1909.86</v>
      </c>
      <c r="D10" s="658">
        <v>1906.76</v>
      </c>
      <c r="E10" s="659">
        <v>99.837684437602761</v>
      </c>
      <c r="F10" s="652"/>
      <c r="G10" s="651"/>
    </row>
    <row r="11" spans="1:7" ht="18.600000000000001" customHeight="1">
      <c r="A11" s="656" t="s">
        <v>509</v>
      </c>
      <c r="B11" s="657" t="s">
        <v>510</v>
      </c>
      <c r="C11" s="658">
        <v>289.82</v>
      </c>
      <c r="D11" s="658">
        <v>287.53810975609753</v>
      </c>
      <c r="E11" s="659">
        <v>99.212652596817861</v>
      </c>
      <c r="F11" s="652"/>
      <c r="G11" s="651"/>
    </row>
    <row r="12" spans="1:7" ht="18.600000000000001" customHeight="1">
      <c r="A12" s="656" t="s">
        <v>492</v>
      </c>
      <c r="B12" s="657" t="s">
        <v>119</v>
      </c>
      <c r="C12" s="658">
        <v>53652.34</v>
      </c>
      <c r="D12" s="658">
        <v>52815</v>
      </c>
      <c r="E12" s="659">
        <v>98.439322497397143</v>
      </c>
      <c r="F12" s="652"/>
      <c r="G12" s="651"/>
    </row>
    <row r="13" spans="1:7" ht="18.600000000000001" customHeight="1">
      <c r="A13" s="654" t="s">
        <v>513</v>
      </c>
      <c r="B13" s="657"/>
      <c r="C13" s="658"/>
      <c r="D13" s="658"/>
      <c r="E13" s="659"/>
      <c r="F13" s="652"/>
      <c r="G13" s="651"/>
    </row>
    <row r="14" spans="1:7" ht="18.600000000000001" customHeight="1">
      <c r="A14" s="656" t="s">
        <v>508</v>
      </c>
      <c r="B14" s="657" t="s">
        <v>223</v>
      </c>
      <c r="C14" s="658">
        <v>344.04</v>
      </c>
      <c r="D14" s="658">
        <v>341.26</v>
      </c>
      <c r="E14" s="659">
        <v>99.191954423904193</v>
      </c>
      <c r="F14" s="652"/>
      <c r="G14" s="651"/>
    </row>
    <row r="15" spans="1:7" ht="18.600000000000001" customHeight="1">
      <c r="A15" s="656" t="s">
        <v>509</v>
      </c>
      <c r="B15" s="657" t="s">
        <v>510</v>
      </c>
      <c r="C15" s="658">
        <v>66.72</v>
      </c>
      <c r="D15" s="658">
        <v>68.089705882352931</v>
      </c>
      <c r="E15" s="659">
        <v>102.05291649033713</v>
      </c>
      <c r="F15" s="652"/>
      <c r="G15" s="651"/>
    </row>
    <row r="16" spans="1:7" ht="18.600000000000001" customHeight="1">
      <c r="A16" s="656" t="s">
        <v>492</v>
      </c>
      <c r="B16" s="657" t="s">
        <v>119</v>
      </c>
      <c r="C16" s="658">
        <v>2250.06</v>
      </c>
      <c r="D16" s="658">
        <v>2315.0499999999997</v>
      </c>
      <c r="E16" s="659">
        <v>102.88836742131321</v>
      </c>
      <c r="F16" s="652"/>
      <c r="G16" s="651"/>
    </row>
    <row r="17" spans="1:7" ht="18.600000000000001" customHeight="1">
      <c r="A17" s="654" t="s">
        <v>502</v>
      </c>
      <c r="B17" s="657"/>
      <c r="C17" s="658"/>
      <c r="D17" s="658"/>
      <c r="E17" s="659"/>
      <c r="F17" s="652"/>
      <c r="G17" s="651"/>
    </row>
    <row r="18" spans="1:7" ht="18.600000000000001" customHeight="1">
      <c r="A18" s="656" t="s">
        <v>508</v>
      </c>
      <c r="B18" s="657" t="s">
        <v>223</v>
      </c>
      <c r="C18" s="658">
        <v>399.4</v>
      </c>
      <c r="D18" s="658">
        <v>399.71000000000004</v>
      </c>
      <c r="E18" s="659">
        <v>100.07761642463697</v>
      </c>
      <c r="F18" s="652"/>
      <c r="G18" s="651"/>
    </row>
    <row r="19" spans="1:7" ht="18.600000000000001" customHeight="1">
      <c r="A19" s="656" t="s">
        <v>509</v>
      </c>
      <c r="B19" s="657" t="s">
        <v>510</v>
      </c>
      <c r="C19" s="658">
        <v>63.87</v>
      </c>
      <c r="D19" s="658">
        <v>67.728897579245938</v>
      </c>
      <c r="E19" s="659">
        <v>106.04179987356497</v>
      </c>
      <c r="F19" s="652"/>
      <c r="G19" s="651"/>
    </row>
    <row r="20" spans="1:7" ht="18.600000000000001" customHeight="1">
      <c r="A20" s="656" t="s">
        <v>492</v>
      </c>
      <c r="B20" s="657" t="s">
        <v>119</v>
      </c>
      <c r="C20" s="658">
        <v>2318.67</v>
      </c>
      <c r="D20" s="658">
        <v>2459.3040000000001</v>
      </c>
      <c r="E20" s="659">
        <v>106.06528742770639</v>
      </c>
      <c r="F20" s="652"/>
      <c r="G20" s="651"/>
    </row>
    <row r="21" spans="1:7" ht="18.600000000000001" customHeight="1">
      <c r="A21" s="654" t="s">
        <v>511</v>
      </c>
      <c r="B21" s="657"/>
      <c r="C21" s="658"/>
      <c r="D21" s="658"/>
      <c r="E21" s="659"/>
      <c r="F21" s="652"/>
      <c r="G21" s="651"/>
    </row>
    <row r="22" spans="1:7" ht="18.75" customHeight="1">
      <c r="A22" s="656" t="s">
        <v>508</v>
      </c>
      <c r="B22" s="657" t="s">
        <v>223</v>
      </c>
      <c r="C22" s="658">
        <v>340.46</v>
      </c>
      <c r="D22" s="658">
        <v>338.68999999999994</v>
      </c>
      <c r="E22" s="659">
        <v>99.480115138342228</v>
      </c>
      <c r="F22" s="652"/>
      <c r="G22" s="651"/>
    </row>
    <row r="23" spans="1:7" ht="18.75" customHeight="1">
      <c r="A23" s="656" t="s">
        <v>509</v>
      </c>
      <c r="B23" s="657" t="s">
        <v>510</v>
      </c>
      <c r="C23" s="658">
        <v>89.61</v>
      </c>
      <c r="D23" s="658">
        <v>90.450804681784916</v>
      </c>
      <c r="E23" s="659">
        <v>100.93829336210793</v>
      </c>
      <c r="F23" s="652"/>
      <c r="G23" s="651"/>
    </row>
    <row r="24" spans="1:7" ht="18.75" customHeight="1">
      <c r="A24" s="656" t="s">
        <v>492</v>
      </c>
      <c r="B24" s="657" t="s">
        <v>119</v>
      </c>
      <c r="C24" s="658">
        <v>2987.42</v>
      </c>
      <c r="D24" s="658">
        <v>2967.5099999999998</v>
      </c>
      <c r="E24" s="659">
        <v>99.333538638691564</v>
      </c>
      <c r="F24" s="652"/>
      <c r="G24" s="651"/>
    </row>
    <row r="25" spans="1:7" ht="18.75" customHeight="1">
      <c r="A25" s="654" t="s">
        <v>512</v>
      </c>
      <c r="B25" s="657"/>
      <c r="C25" s="658"/>
      <c r="D25" s="658"/>
      <c r="E25" s="659"/>
      <c r="F25" s="652"/>
      <c r="G25" s="651"/>
    </row>
    <row r="26" spans="1:7" ht="16.5" customHeight="1">
      <c r="A26" s="656" t="s">
        <v>508</v>
      </c>
      <c r="B26" s="657" t="s">
        <v>223</v>
      </c>
      <c r="C26" s="658">
        <v>849.14</v>
      </c>
      <c r="D26" s="658">
        <v>839.85</v>
      </c>
      <c r="E26" s="659">
        <v>98.905951904279632</v>
      </c>
      <c r="F26" s="652"/>
      <c r="G26" s="651"/>
    </row>
    <row r="27" spans="1:7" ht="16.5" customHeight="1">
      <c r="A27" s="656" t="s">
        <v>509</v>
      </c>
      <c r="B27" s="657" t="s">
        <v>510</v>
      </c>
      <c r="C27" s="658">
        <v>121.04</v>
      </c>
      <c r="D27" s="658">
        <v>119.07883764192701</v>
      </c>
      <c r="E27" s="659">
        <v>98.379740285795606</v>
      </c>
      <c r="F27" s="652"/>
      <c r="G27" s="651"/>
    </row>
    <row r="28" spans="1:7" ht="16.5" customHeight="1">
      <c r="A28" s="656" t="s">
        <v>492</v>
      </c>
      <c r="B28" s="657" t="s">
        <v>119</v>
      </c>
      <c r="C28" s="658">
        <v>9490.06</v>
      </c>
      <c r="D28" s="658">
        <v>9281.6</v>
      </c>
      <c r="E28" s="659">
        <v>97.803385858466669</v>
      </c>
      <c r="F28" s="652"/>
      <c r="G28" s="651"/>
    </row>
    <row r="29" spans="1:7" ht="16.5" customHeight="1">
      <c r="A29" s="654" t="s">
        <v>504</v>
      </c>
      <c r="B29" s="657"/>
      <c r="C29" s="658"/>
      <c r="D29" s="658"/>
      <c r="E29" s="659"/>
      <c r="F29" s="652"/>
      <c r="G29" s="651"/>
    </row>
    <row r="30" spans="1:7">
      <c r="A30" s="656" t="s">
        <v>508</v>
      </c>
      <c r="B30" s="657" t="s">
        <v>223</v>
      </c>
      <c r="C30" s="658">
        <v>1625.93</v>
      </c>
      <c r="D30" s="658">
        <v>1609.8899999999999</v>
      </c>
      <c r="E30" s="659">
        <v>99.013487665520643</v>
      </c>
      <c r="F30" s="652"/>
      <c r="G30" s="651"/>
    </row>
    <row r="31" spans="1:7" ht="18.75" customHeight="1">
      <c r="A31" s="656" t="s">
        <v>509</v>
      </c>
      <c r="B31" s="657" t="s">
        <v>510</v>
      </c>
      <c r="C31" s="658">
        <v>64.67</v>
      </c>
      <c r="D31" s="658">
        <v>60.082486319874732</v>
      </c>
      <c r="E31" s="659">
        <v>92.906272336283791</v>
      </c>
      <c r="F31" s="652"/>
      <c r="G31" s="651"/>
    </row>
    <row r="32" spans="1:7" ht="18.75" customHeight="1">
      <c r="A32" s="656" t="s">
        <v>492</v>
      </c>
      <c r="B32" s="657" t="s">
        <v>119</v>
      </c>
      <c r="C32" s="658">
        <v>10431.379999999999</v>
      </c>
      <c r="D32" s="658">
        <v>9629.36</v>
      </c>
      <c r="E32" s="659">
        <v>92.31146789782369</v>
      </c>
      <c r="F32" s="652"/>
      <c r="G32" s="651"/>
    </row>
  </sheetData>
  <mergeCells count="1">
    <mergeCell ref="A1:E2"/>
  </mergeCells>
  <pageMargins left="0.7" right="0.7" top="0.75" bottom="0.75" header="0.3" footer="0.3"/>
  <pageSetup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45"/>
  <sheetViews>
    <sheetView zoomScaleNormal="100" zoomScalePageLayoutView="90" workbookViewId="0">
      <pane xSplit="1" ySplit="6" topLeftCell="B7" activePane="bottomRight" state="frozen"/>
      <selection activeCell="L31" sqref="L31"/>
      <selection pane="topRight" activeCell="L31" sqref="L31"/>
      <selection pane="bottomLeft" activeCell="L31" sqref="L31"/>
      <selection pane="bottomRight" activeCell="L9" sqref="L9"/>
    </sheetView>
  </sheetViews>
  <sheetFormatPr defaultColWidth="10" defaultRowHeight="24.95" customHeight="1"/>
  <cols>
    <col min="1" max="1" width="35.5" style="451" customWidth="1"/>
    <col min="2" max="2" width="12" style="451" customWidth="1"/>
    <col min="3" max="3" width="12.25" style="451" customWidth="1"/>
    <col min="4" max="5" width="12.375" style="451" customWidth="1"/>
    <col min="6" max="6" width="11.875" style="451" customWidth="1"/>
    <col min="7" max="7" width="13.25" style="451" bestFit="1" customWidth="1"/>
    <col min="8" max="8" width="14.375" style="451" customWidth="1"/>
    <col min="9" max="16384" width="10" style="451"/>
  </cols>
  <sheetData>
    <row r="1" spans="1:8" ht="15.75">
      <c r="A1" s="832" t="s">
        <v>594</v>
      </c>
      <c r="B1" s="832"/>
      <c r="C1" s="832"/>
      <c r="D1" s="832"/>
      <c r="E1" s="832"/>
      <c r="F1" s="832"/>
      <c r="G1" s="832"/>
      <c r="H1" s="832"/>
    </row>
    <row r="2" spans="1:8" ht="16.5" customHeight="1">
      <c r="A2" s="832"/>
      <c r="B2" s="832"/>
      <c r="C2" s="832"/>
      <c r="D2" s="832"/>
      <c r="E2" s="832"/>
      <c r="F2" s="832"/>
      <c r="G2" s="832"/>
      <c r="H2" s="832"/>
    </row>
    <row r="3" spans="1:8" ht="16.5" customHeight="1">
      <c r="A3" s="508"/>
      <c r="B3" s="508"/>
      <c r="C3" s="508"/>
      <c r="D3" s="508"/>
      <c r="E3" s="508"/>
      <c r="F3" s="508"/>
      <c r="G3" s="508"/>
      <c r="H3" s="508"/>
    </row>
    <row r="4" spans="1:8" ht="20.100000000000001" customHeight="1">
      <c r="A4" s="16"/>
      <c r="B4" s="16"/>
      <c r="C4" s="16"/>
      <c r="D4" s="487"/>
      <c r="E4" s="16"/>
      <c r="F4" s="16"/>
      <c r="G4" s="16"/>
      <c r="H4" s="488"/>
    </row>
    <row r="5" spans="1:8" ht="18" customHeight="1">
      <c r="A5" s="520"/>
      <c r="B5" s="521" t="s">
        <v>6</v>
      </c>
      <c r="C5" s="834">
        <v>2024</v>
      </c>
      <c r="D5" s="834"/>
      <c r="E5" s="835">
        <v>2025</v>
      </c>
      <c r="F5" s="835"/>
      <c r="G5" s="835" t="s">
        <v>402</v>
      </c>
      <c r="H5" s="835"/>
    </row>
    <row r="6" spans="1:8" ht="31.5">
      <c r="A6" s="16"/>
      <c r="B6" s="17" t="s">
        <v>8</v>
      </c>
      <c r="C6" s="17" t="s">
        <v>595</v>
      </c>
      <c r="D6" s="419" t="s">
        <v>596</v>
      </c>
      <c r="E6" s="17" t="s">
        <v>595</v>
      </c>
      <c r="F6" s="419" t="s">
        <v>596</v>
      </c>
      <c r="G6" s="17" t="s">
        <v>364</v>
      </c>
      <c r="H6" s="419" t="s">
        <v>596</v>
      </c>
    </row>
    <row r="7" spans="1:8" s="450" customFormat="1" ht="31.5">
      <c r="A7" s="231" t="s">
        <v>597</v>
      </c>
      <c r="B7" s="537" t="s">
        <v>223</v>
      </c>
      <c r="C7" s="711"/>
      <c r="D7" s="712">
        <v>37349.810000000005</v>
      </c>
      <c r="E7" s="711"/>
      <c r="F7" s="713">
        <v>36949.999999999993</v>
      </c>
      <c r="G7" s="713" t="s">
        <v>372</v>
      </c>
      <c r="H7" s="713">
        <v>98.929552787550975</v>
      </c>
    </row>
    <row r="8" spans="1:8" s="450" customFormat="1" ht="33" customHeight="1">
      <c r="A8" s="714" t="s">
        <v>522</v>
      </c>
      <c r="B8" s="449" t="s">
        <v>223</v>
      </c>
      <c r="C8" s="489"/>
      <c r="D8" s="715">
        <v>28899.690000000002</v>
      </c>
      <c r="E8" s="709"/>
      <c r="F8" s="683">
        <v>28737.98</v>
      </c>
      <c r="G8" s="683" t="s">
        <v>372</v>
      </c>
      <c r="H8" s="683">
        <v>99.440443824829941</v>
      </c>
    </row>
    <row r="9" spans="1:8" s="450" customFormat="1" ht="33" customHeight="1">
      <c r="A9" s="714" t="s">
        <v>523</v>
      </c>
      <c r="B9" s="449" t="s">
        <v>223</v>
      </c>
      <c r="C9" s="489"/>
      <c r="D9" s="715">
        <v>2065.9699999999998</v>
      </c>
      <c r="E9" s="709"/>
      <c r="F9" s="683">
        <v>1927.03</v>
      </c>
      <c r="G9" s="683" t="s">
        <v>372</v>
      </c>
      <c r="H9" s="683">
        <v>93.27482974099334</v>
      </c>
    </row>
    <row r="10" spans="1:8" ht="24.95" customHeight="1">
      <c r="A10" s="714" t="s">
        <v>524</v>
      </c>
      <c r="B10" s="232" t="s">
        <v>223</v>
      </c>
      <c r="C10" s="490"/>
      <c r="D10" s="715">
        <v>236.04</v>
      </c>
      <c r="E10" s="709"/>
      <c r="F10" s="683">
        <v>224.70999999999998</v>
      </c>
      <c r="G10" s="683" t="s">
        <v>372</v>
      </c>
      <c r="H10" s="683">
        <v>95.199966107439408</v>
      </c>
    </row>
    <row r="11" spans="1:8" ht="24.95" customHeight="1">
      <c r="A11" s="714" t="s">
        <v>525</v>
      </c>
      <c r="B11" s="232" t="s">
        <v>223</v>
      </c>
      <c r="C11" s="490"/>
      <c r="D11" s="715">
        <v>72.91</v>
      </c>
      <c r="E11" s="709"/>
      <c r="F11" s="683">
        <v>68.819999999999993</v>
      </c>
      <c r="G11" s="683" t="s">
        <v>372</v>
      </c>
      <c r="H11" s="683">
        <v>94.390344260046632</v>
      </c>
    </row>
    <row r="12" spans="1:8" ht="24.95" customHeight="1">
      <c r="A12" s="714" t="s">
        <v>526</v>
      </c>
      <c r="B12" s="232" t="s">
        <v>223</v>
      </c>
      <c r="C12" s="490"/>
      <c r="D12" s="715">
        <v>1265.4099999999999</v>
      </c>
      <c r="E12" s="709"/>
      <c r="F12" s="683">
        <v>1292.47</v>
      </c>
      <c r="G12" s="683" t="s">
        <v>372</v>
      </c>
      <c r="H12" s="683">
        <v>102.13843734441804</v>
      </c>
    </row>
    <row r="13" spans="1:8" ht="24.95" customHeight="1">
      <c r="A13" s="714" t="s">
        <v>527</v>
      </c>
      <c r="B13" s="232" t="s">
        <v>223</v>
      </c>
      <c r="C13" s="490"/>
      <c r="D13" s="715">
        <v>2458.33</v>
      </c>
      <c r="E13" s="709"/>
      <c r="F13" s="683">
        <v>2487.54</v>
      </c>
      <c r="G13" s="683" t="s">
        <v>372</v>
      </c>
      <c r="H13" s="683">
        <v>101.18820500095595</v>
      </c>
    </row>
    <row r="14" spans="1:8" ht="24.95" customHeight="1">
      <c r="A14" s="714" t="s">
        <v>528</v>
      </c>
      <c r="B14" s="232" t="s">
        <v>223</v>
      </c>
      <c r="C14" s="490"/>
      <c r="D14" s="715">
        <v>2351.46</v>
      </c>
      <c r="E14" s="709"/>
      <c r="F14" s="683">
        <v>2211.4499999999998</v>
      </c>
      <c r="G14" s="683" t="s">
        <v>372</v>
      </c>
      <c r="H14" s="683">
        <v>94.0458268480008</v>
      </c>
    </row>
    <row r="15" spans="1:8" s="450" customFormat="1" ht="33.75" customHeight="1">
      <c r="A15" s="452" t="s">
        <v>601</v>
      </c>
      <c r="B15" s="453"/>
      <c r="C15" s="454"/>
      <c r="D15" s="491"/>
      <c r="E15" s="492"/>
      <c r="F15" s="493"/>
      <c r="G15" s="494" t="s">
        <v>372</v>
      </c>
      <c r="H15" s="494" t="s">
        <v>372</v>
      </c>
    </row>
    <row r="16" spans="1:8" s="450" customFormat="1" ht="38.25" customHeight="1">
      <c r="A16" s="452" t="s">
        <v>251</v>
      </c>
      <c r="B16" s="453" t="s">
        <v>119</v>
      </c>
      <c r="C16" s="454">
        <v>10570.535</v>
      </c>
      <c r="D16" s="454">
        <v>47867.296999999999</v>
      </c>
      <c r="E16" s="454">
        <v>10818.439999999999</v>
      </c>
      <c r="F16" s="454">
        <v>48875.801879999999</v>
      </c>
      <c r="G16" s="684">
        <v>102.34524553392993</v>
      </c>
      <c r="H16" s="684">
        <v>102.10687660094951</v>
      </c>
    </row>
    <row r="17" spans="1:13" ht="24.95" customHeight="1">
      <c r="A17" s="455" t="s">
        <v>252</v>
      </c>
      <c r="B17" s="456"/>
      <c r="C17" s="626"/>
      <c r="D17" s="626"/>
      <c r="E17" s="685"/>
      <c r="F17" s="685"/>
      <c r="G17" s="686"/>
      <c r="H17" s="686" t="s">
        <v>372</v>
      </c>
      <c r="K17" s="950"/>
      <c r="L17" s="950"/>
      <c r="M17" s="259"/>
    </row>
    <row r="18" spans="1:13" ht="24.95" customHeight="1">
      <c r="A18" s="457" t="s">
        <v>253</v>
      </c>
      <c r="B18" s="234" t="s">
        <v>224</v>
      </c>
      <c r="C18" s="687">
        <v>15100</v>
      </c>
      <c r="D18" s="687"/>
      <c r="E18" s="492">
        <v>12750</v>
      </c>
      <c r="F18" s="492"/>
      <c r="G18" s="683">
        <v>84.437086092715234</v>
      </c>
      <c r="H18" s="683" t="s">
        <v>372</v>
      </c>
    </row>
    <row r="19" spans="1:13" ht="24.95" customHeight="1">
      <c r="A19" s="457" t="s">
        <v>254</v>
      </c>
      <c r="B19" s="234" t="s">
        <v>119</v>
      </c>
      <c r="C19" s="688">
        <v>112.035</v>
      </c>
      <c r="D19" s="709">
        <v>443.16699999999992</v>
      </c>
      <c r="E19" s="709">
        <v>108.41</v>
      </c>
      <c r="F19" s="709">
        <v>430.40999999999997</v>
      </c>
      <c r="G19" s="683">
        <v>96.764403980898834</v>
      </c>
      <c r="H19" s="683">
        <v>97.121401187362778</v>
      </c>
    </row>
    <row r="20" spans="1:13" ht="24.95" customHeight="1">
      <c r="A20" s="452" t="s">
        <v>255</v>
      </c>
      <c r="B20" s="234"/>
      <c r="C20" s="688"/>
      <c r="D20" s="687"/>
      <c r="E20" s="492"/>
      <c r="F20" s="492"/>
      <c r="G20" s="683"/>
      <c r="H20" s="683"/>
    </row>
    <row r="21" spans="1:13" ht="24.95" customHeight="1">
      <c r="A21" s="458" t="s">
        <v>256</v>
      </c>
      <c r="B21" s="459" t="s">
        <v>224</v>
      </c>
      <c r="C21" s="689">
        <v>87350</v>
      </c>
      <c r="D21" s="689"/>
      <c r="E21" s="685">
        <v>77650</v>
      </c>
      <c r="F21" s="685"/>
      <c r="G21" s="686">
        <v>88.895248998282767</v>
      </c>
      <c r="H21" s="686"/>
    </row>
    <row r="22" spans="1:13" ht="24.95" customHeight="1">
      <c r="A22" s="457" t="s">
        <v>254</v>
      </c>
      <c r="B22" s="234" t="s">
        <v>119</v>
      </c>
      <c r="C22" s="626">
        <v>431.5</v>
      </c>
      <c r="D22" s="709">
        <v>1722.5</v>
      </c>
      <c r="E22" s="709">
        <v>435.05</v>
      </c>
      <c r="F22" s="709">
        <v>1725.0868800000001</v>
      </c>
      <c r="G22" s="683">
        <v>100.82271147161066</v>
      </c>
      <c r="H22" s="683">
        <v>100.15018171262699</v>
      </c>
    </row>
    <row r="23" spans="1:13" ht="24.95" customHeight="1">
      <c r="A23" s="457" t="s">
        <v>257</v>
      </c>
      <c r="B23" s="234" t="s">
        <v>119</v>
      </c>
      <c r="C23" s="688">
        <v>5250</v>
      </c>
      <c r="D23" s="709">
        <v>20980</v>
      </c>
      <c r="E23" s="709">
        <v>5280</v>
      </c>
      <c r="F23" s="709">
        <v>21080</v>
      </c>
      <c r="G23" s="683">
        <v>100.57142857142857</v>
      </c>
      <c r="H23" s="683">
        <v>100.47664442326024</v>
      </c>
    </row>
    <row r="24" spans="1:13" ht="24.95" customHeight="1">
      <c r="A24" s="455" t="s">
        <v>258</v>
      </c>
      <c r="B24" s="456"/>
      <c r="C24" s="626"/>
      <c r="D24" s="689"/>
      <c r="E24" s="685"/>
      <c r="F24" s="685"/>
      <c r="G24" s="686"/>
      <c r="H24" s="686"/>
    </row>
    <row r="25" spans="1:13" ht="30.75" customHeight="1">
      <c r="A25" s="458" t="s">
        <v>256</v>
      </c>
      <c r="B25" s="460" t="s">
        <v>224</v>
      </c>
      <c r="C25" s="687">
        <v>484100</v>
      </c>
      <c r="D25" s="687"/>
      <c r="E25" s="492">
        <v>496800</v>
      </c>
      <c r="F25" s="492"/>
      <c r="G25" s="683">
        <v>102.62342491220822</v>
      </c>
      <c r="H25" s="683"/>
    </row>
    <row r="26" spans="1:13" ht="30" customHeight="1">
      <c r="A26" s="461" t="s">
        <v>225</v>
      </c>
      <c r="B26" s="460" t="s">
        <v>119</v>
      </c>
      <c r="C26" s="690">
        <v>6932</v>
      </c>
      <c r="D26" s="680">
        <v>31717.52</v>
      </c>
      <c r="E26" s="626">
        <v>7154.98</v>
      </c>
      <c r="F26" s="709">
        <v>32655.88</v>
      </c>
      <c r="G26" s="686">
        <v>103.21667628390075</v>
      </c>
      <c r="H26" s="683">
        <v>102.95849108000877</v>
      </c>
    </row>
    <row r="27" spans="1:13" ht="31.5" customHeight="1">
      <c r="A27" s="455" t="s">
        <v>259</v>
      </c>
      <c r="B27" s="460"/>
      <c r="C27" s="690"/>
      <c r="D27" s="687"/>
      <c r="E27" s="492"/>
      <c r="F27" s="492"/>
      <c r="G27" s="683"/>
      <c r="H27" s="683"/>
    </row>
    <row r="28" spans="1:13" ht="22.5" customHeight="1">
      <c r="A28" s="458" t="s">
        <v>253</v>
      </c>
      <c r="B28" s="460" t="s">
        <v>226</v>
      </c>
      <c r="C28" s="489">
        <v>11650</v>
      </c>
      <c r="D28" s="489"/>
      <c r="E28" s="492">
        <v>11830</v>
      </c>
      <c r="F28" s="492"/>
      <c r="G28" s="683">
        <v>101.54506437768241</v>
      </c>
      <c r="H28" s="683"/>
    </row>
    <row r="29" spans="1:13" ht="22.5" customHeight="1">
      <c r="A29" s="462" t="s">
        <v>260</v>
      </c>
      <c r="B29" s="460" t="s">
        <v>119</v>
      </c>
      <c r="C29" s="690">
        <v>3095</v>
      </c>
      <c r="D29" s="626">
        <v>13984.11</v>
      </c>
      <c r="E29" s="626">
        <v>3120</v>
      </c>
      <c r="F29" s="626">
        <v>14064.424999999999</v>
      </c>
      <c r="G29" s="686">
        <v>100.80775444264944</v>
      </c>
      <c r="H29" s="686">
        <v>100.57433043647396</v>
      </c>
    </row>
    <row r="30" spans="1:13" ht="24.95" customHeight="1">
      <c r="A30" s="462" t="s">
        <v>261</v>
      </c>
      <c r="B30" s="460" t="s">
        <v>227</v>
      </c>
      <c r="C30" s="690">
        <v>64750</v>
      </c>
      <c r="D30" s="626">
        <v>277366.13</v>
      </c>
      <c r="E30" s="626">
        <v>67300</v>
      </c>
      <c r="F30" s="626">
        <v>288388.5</v>
      </c>
      <c r="G30" s="686">
        <v>103.93822393822394</v>
      </c>
      <c r="H30" s="686">
        <v>103.97394231227871</v>
      </c>
    </row>
    <row r="31" spans="1:13" s="450" customFormat="1" ht="31.5">
      <c r="A31" s="463" t="s">
        <v>600</v>
      </c>
      <c r="B31" s="464"/>
      <c r="C31" s="691"/>
      <c r="D31" s="692"/>
      <c r="E31" s="693"/>
      <c r="F31" s="693"/>
      <c r="G31" s="694"/>
      <c r="H31" s="694"/>
    </row>
    <row r="32" spans="1:13" ht="15.75">
      <c r="A32" s="461" t="s">
        <v>262</v>
      </c>
      <c r="B32" s="465" t="s">
        <v>223</v>
      </c>
      <c r="C32" s="674">
        <v>163.6</v>
      </c>
      <c r="D32" s="674">
        <v>329.9</v>
      </c>
      <c r="E32" s="626">
        <v>165.2</v>
      </c>
      <c r="F32" s="626">
        <v>374</v>
      </c>
      <c r="G32" s="686">
        <v>100.97799511002445</v>
      </c>
      <c r="H32" s="686">
        <v>113.36768717793271</v>
      </c>
    </row>
    <row r="33" spans="1:8" ht="15.75">
      <c r="A33" s="458" t="s">
        <v>263</v>
      </c>
      <c r="B33" s="465" t="s">
        <v>264</v>
      </c>
      <c r="C33" s="674">
        <v>4189</v>
      </c>
      <c r="D33" s="674">
        <v>15505.141960000001</v>
      </c>
      <c r="E33" s="626">
        <v>4385</v>
      </c>
      <c r="F33" s="626">
        <v>16011.766293928</v>
      </c>
      <c r="G33" s="686">
        <v>104.67892098352829</v>
      </c>
      <c r="H33" s="686">
        <v>103.26746014473768</v>
      </c>
    </row>
    <row r="34" spans="1:8" ht="24.95" customHeight="1">
      <c r="A34" s="462" t="s">
        <v>265</v>
      </c>
      <c r="B34" s="465" t="s">
        <v>266</v>
      </c>
      <c r="C34" s="674">
        <v>4379</v>
      </c>
      <c r="D34" s="626">
        <v>13194.4</v>
      </c>
      <c r="E34" s="626">
        <v>4582</v>
      </c>
      <c r="F34" s="626">
        <v>13361</v>
      </c>
      <c r="G34" s="686">
        <v>104.63576158940397</v>
      </c>
      <c r="H34" s="686">
        <v>101.26265688473899</v>
      </c>
    </row>
    <row r="35" spans="1:8" s="450" customFormat="1" ht="31.5">
      <c r="A35" s="463" t="s">
        <v>599</v>
      </c>
      <c r="B35" s="466" t="s">
        <v>119</v>
      </c>
      <c r="C35" s="716">
        <v>1962.48</v>
      </c>
      <c r="D35" s="716">
        <v>7763.82</v>
      </c>
      <c r="E35" s="716">
        <v>2030.1000000000001</v>
      </c>
      <c r="F35" s="716">
        <v>8017.9000000000005</v>
      </c>
      <c r="G35" s="717">
        <v>103.4456402103461</v>
      </c>
      <c r="H35" s="717">
        <v>103.27261579995415</v>
      </c>
    </row>
    <row r="36" spans="1:8" s="450" customFormat="1" ht="24.95" customHeight="1">
      <c r="A36" s="496" t="s">
        <v>267</v>
      </c>
      <c r="B36" s="466" t="s">
        <v>10</v>
      </c>
      <c r="C36" s="716">
        <v>114.7</v>
      </c>
      <c r="D36" s="491">
        <v>577.20000000000005</v>
      </c>
      <c r="E36" s="491">
        <v>117.2</v>
      </c>
      <c r="F36" s="491">
        <v>577</v>
      </c>
      <c r="G36" s="717">
        <v>102.17959895379251</v>
      </c>
      <c r="H36" s="494">
        <v>99.965349965349958</v>
      </c>
    </row>
    <row r="37" spans="1:8" ht="24.95" customHeight="1">
      <c r="A37" s="458" t="s">
        <v>268</v>
      </c>
      <c r="B37" s="465" t="s">
        <v>10</v>
      </c>
      <c r="C37" s="680">
        <v>5.5</v>
      </c>
      <c r="D37" s="680">
        <v>155</v>
      </c>
      <c r="E37" s="709">
        <v>5.7</v>
      </c>
      <c r="F37" s="709">
        <v>157.89999999999998</v>
      </c>
      <c r="G37" s="683">
        <v>103.63636363636364</v>
      </c>
      <c r="H37" s="683">
        <v>101.87096774193547</v>
      </c>
    </row>
    <row r="38" spans="1:8" ht="24.95" customHeight="1">
      <c r="A38" s="462" t="s">
        <v>269</v>
      </c>
      <c r="B38" s="465" t="s">
        <v>10</v>
      </c>
      <c r="C38" s="680">
        <v>6.7</v>
      </c>
      <c r="D38" s="709">
        <v>23.900000000000002</v>
      </c>
      <c r="E38" s="709">
        <v>6.5</v>
      </c>
      <c r="F38" s="709">
        <v>23.5</v>
      </c>
      <c r="G38" s="683">
        <v>97.014925373134318</v>
      </c>
      <c r="H38" s="683">
        <v>98.326359832635973</v>
      </c>
    </row>
    <row r="39" spans="1:8" ht="24.95" customHeight="1">
      <c r="A39" s="462" t="s">
        <v>270</v>
      </c>
      <c r="B39" s="465" t="s">
        <v>10</v>
      </c>
      <c r="C39" s="680">
        <v>102.5</v>
      </c>
      <c r="D39" s="715">
        <v>398.3</v>
      </c>
      <c r="E39" s="709">
        <v>105</v>
      </c>
      <c r="F39" s="709">
        <v>395.6</v>
      </c>
      <c r="G39" s="683">
        <v>102.43902439024392</v>
      </c>
      <c r="H39" s="683">
        <v>99.322119005774539</v>
      </c>
    </row>
    <row r="40" spans="1:8" s="450" customFormat="1" ht="24.95" customHeight="1">
      <c r="A40" s="496" t="s">
        <v>271</v>
      </c>
      <c r="B40" s="466" t="s">
        <v>10</v>
      </c>
      <c r="C40" s="716">
        <v>1847.78</v>
      </c>
      <c r="D40" s="491">
        <v>7186.62</v>
      </c>
      <c r="E40" s="491">
        <v>1912.9</v>
      </c>
      <c r="F40" s="491">
        <v>7440.9000000000005</v>
      </c>
      <c r="G40" s="494">
        <v>103.52422907488989</v>
      </c>
      <c r="H40" s="494">
        <v>103.53824189952998</v>
      </c>
    </row>
    <row r="41" spans="1:8" ht="24.95" customHeight="1">
      <c r="A41" s="462" t="s">
        <v>268</v>
      </c>
      <c r="B41" s="467" t="s">
        <v>10</v>
      </c>
      <c r="C41" s="183">
        <v>1844.78</v>
      </c>
      <c r="D41" s="183">
        <v>7177.95</v>
      </c>
      <c r="E41" s="183">
        <v>1910</v>
      </c>
      <c r="F41" s="183">
        <v>7432.3</v>
      </c>
      <c r="G41" s="695">
        <v>103.53538091262914</v>
      </c>
      <c r="H41" s="695">
        <v>103.5434908295544</v>
      </c>
    </row>
    <row r="42" spans="1:8" ht="24.95" customHeight="1">
      <c r="A42" s="451" t="s">
        <v>270</v>
      </c>
      <c r="B42" s="467" t="s">
        <v>10</v>
      </c>
      <c r="C42" s="183">
        <v>3</v>
      </c>
      <c r="D42" s="183">
        <v>8.67</v>
      </c>
      <c r="E42" s="183">
        <v>2.9</v>
      </c>
      <c r="F42" s="183">
        <v>8.6</v>
      </c>
      <c r="G42" s="695">
        <v>96.666666666666671</v>
      </c>
      <c r="H42" s="695">
        <v>99.192618223760093</v>
      </c>
    </row>
    <row r="43" spans="1:8" s="450" customFormat="1" ht="24.95" customHeight="1">
      <c r="A43" s="450" t="s">
        <v>461</v>
      </c>
      <c r="B43" s="732" t="s">
        <v>470</v>
      </c>
      <c r="C43" s="450">
        <v>368</v>
      </c>
      <c r="D43" s="696">
        <v>1351</v>
      </c>
      <c r="E43" s="450">
        <v>375</v>
      </c>
      <c r="F43" s="697">
        <v>1374.5</v>
      </c>
      <c r="G43" s="698">
        <v>101.90217391304347</v>
      </c>
      <c r="H43" s="698">
        <v>101.73945225758698</v>
      </c>
    </row>
    <row r="44" spans="1:8" ht="24.95" customHeight="1">
      <c r="D44" s="495"/>
    </row>
    <row r="45" spans="1:8" ht="15.75">
      <c r="A45" s="718" t="s">
        <v>598</v>
      </c>
    </row>
  </sheetData>
  <mergeCells count="4">
    <mergeCell ref="C5:D5"/>
    <mergeCell ref="E5:F5"/>
    <mergeCell ref="G5:H5"/>
    <mergeCell ref="A1:H2"/>
  </mergeCells>
  <pageMargins left="1.1811023622047245" right="0.78740157480314965" top="0.78740157480314965" bottom="0.78740157480314965" header="0" footer="0"/>
  <pageSetup paperSize="9" scale="60" firstPageNumber="19" fitToHeight="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32"/>
  <sheetViews>
    <sheetView workbookViewId="0">
      <selection sqref="A1:F1"/>
    </sheetView>
  </sheetViews>
  <sheetFormatPr defaultColWidth="9" defaultRowHeight="15.75"/>
  <cols>
    <col min="1" max="1" width="31" style="15" customWidth="1"/>
    <col min="2" max="2" width="10.625" style="15" bestFit="1" customWidth="1"/>
    <col min="3" max="3" width="12.875" style="15" customWidth="1"/>
    <col min="4" max="4" width="8.875" style="15" bestFit="1" customWidth="1"/>
    <col min="5" max="5" width="8.125" style="15" customWidth="1"/>
    <col min="6" max="6" width="7.875" style="15" customWidth="1"/>
    <col min="7" max="16384" width="9" style="15"/>
  </cols>
  <sheetData>
    <row r="1" spans="1:10" ht="16.5">
      <c r="A1" s="836" t="s">
        <v>589</v>
      </c>
      <c r="B1" s="836"/>
      <c r="C1" s="837"/>
      <c r="D1" s="837"/>
      <c r="E1" s="837"/>
      <c r="F1" s="837"/>
    </row>
    <row r="3" spans="1:10" s="21" customFormat="1">
      <c r="A3" s="838"/>
      <c r="B3" s="616" t="s">
        <v>67</v>
      </c>
      <c r="C3" s="616" t="s">
        <v>547</v>
      </c>
      <c r="D3" s="616" t="s">
        <v>68</v>
      </c>
      <c r="E3" s="840" t="s">
        <v>548</v>
      </c>
      <c r="F3" s="841"/>
    </row>
    <row r="4" spans="1:10" s="21" customFormat="1">
      <c r="A4" s="839"/>
      <c r="B4" s="10" t="s">
        <v>69</v>
      </c>
      <c r="C4" s="10" t="s">
        <v>519</v>
      </c>
      <c r="D4" s="10" t="s">
        <v>8</v>
      </c>
      <c r="E4" s="842"/>
      <c r="F4" s="842"/>
    </row>
    <row r="5" spans="1:10" s="21" customFormat="1">
      <c r="A5" s="839"/>
      <c r="B5" s="10" t="s">
        <v>549</v>
      </c>
      <c r="C5" s="10" t="s">
        <v>479</v>
      </c>
      <c r="D5" s="10" t="s">
        <v>549</v>
      </c>
      <c r="E5" s="10" t="s">
        <v>480</v>
      </c>
      <c r="F5" s="10" t="s">
        <v>550</v>
      </c>
      <c r="H5" s="10"/>
    </row>
    <row r="6" spans="1:10" s="21" customFormat="1">
      <c r="A6" s="839"/>
      <c r="B6" s="10" t="s">
        <v>9</v>
      </c>
      <c r="C6" s="10" t="s">
        <v>9</v>
      </c>
      <c r="D6" s="10" t="s">
        <v>9</v>
      </c>
      <c r="E6" s="10" t="s">
        <v>9</v>
      </c>
      <c r="F6" s="10" t="s">
        <v>9</v>
      </c>
      <c r="H6" s="10"/>
    </row>
    <row r="7" spans="1:10" s="21" customFormat="1">
      <c r="A7" s="839"/>
      <c r="B7" s="11">
        <v>2024</v>
      </c>
      <c r="C7" s="11">
        <v>2024</v>
      </c>
      <c r="D7" s="11">
        <v>2025</v>
      </c>
      <c r="E7" s="11">
        <v>2024</v>
      </c>
      <c r="F7" s="11">
        <v>2024</v>
      </c>
      <c r="H7" s="10"/>
    </row>
    <row r="8" spans="1:10" s="21" customFormat="1" ht="31.5">
      <c r="A8" s="664" t="s">
        <v>551</v>
      </c>
      <c r="B8" s="10"/>
      <c r="C8" s="10"/>
      <c r="D8" s="10"/>
      <c r="E8" s="10"/>
      <c r="F8" s="10"/>
      <c r="H8" s="10"/>
    </row>
    <row r="9" spans="1:10" s="669" customFormat="1">
      <c r="A9" s="669" t="s">
        <v>130</v>
      </c>
      <c r="B9" s="670"/>
      <c r="C9" s="670"/>
      <c r="D9" s="670"/>
      <c r="E9" s="666"/>
      <c r="F9" s="666"/>
      <c r="G9" s="666"/>
      <c r="H9" s="671"/>
    </row>
    <row r="10" spans="1:10" s="21" customFormat="1">
      <c r="A10" s="154" t="s">
        <v>131</v>
      </c>
      <c r="B10" s="507">
        <v>24785.52</v>
      </c>
      <c r="C10" s="507">
        <v>21184.799999999999</v>
      </c>
      <c r="D10" s="507">
        <v>25500.9</v>
      </c>
      <c r="E10" s="158">
        <f>IFERROR(D10/C10%,"")</f>
        <v>120.37356972923985</v>
      </c>
      <c r="F10" s="158">
        <f>IFERROR(D10/B10%,"")</f>
        <v>102.8862819904525</v>
      </c>
      <c r="G10" s="286"/>
      <c r="H10" s="159"/>
    </row>
    <row r="11" spans="1:10" s="21" customFormat="1">
      <c r="A11" s="154" t="s">
        <v>132</v>
      </c>
      <c r="B11" s="507">
        <v>331.1</v>
      </c>
      <c r="C11" s="507">
        <v>325.20999999999998</v>
      </c>
      <c r="D11" s="507">
        <v>322</v>
      </c>
      <c r="E11" s="158">
        <f t="shared" ref="E11:E32" si="0">IFERROR(D11/C11%,"")</f>
        <v>99.012945481381266</v>
      </c>
      <c r="F11" s="158">
        <f t="shared" ref="F11:F32" si="1">IFERROR(D11/B11%,"")</f>
        <v>97.251585623678636</v>
      </c>
      <c r="G11" s="286"/>
      <c r="H11" s="159"/>
      <c r="J11" s="527"/>
    </row>
    <row r="12" spans="1:10" s="21" customFormat="1">
      <c r="A12" s="154" t="s">
        <v>133</v>
      </c>
      <c r="B12" s="507">
        <v>1291</v>
      </c>
      <c r="C12" s="507">
        <v>1350</v>
      </c>
      <c r="D12" s="507">
        <v>1290</v>
      </c>
      <c r="E12" s="158">
        <f t="shared" si="0"/>
        <v>95.555555555555557</v>
      </c>
      <c r="F12" s="158">
        <f t="shared" si="1"/>
        <v>99.922540666150269</v>
      </c>
      <c r="G12" s="286"/>
      <c r="H12" s="159"/>
    </row>
    <row r="13" spans="1:10" s="21" customFormat="1">
      <c r="A13" s="154" t="s">
        <v>134</v>
      </c>
      <c r="B13" s="507">
        <v>10889.109999999999</v>
      </c>
      <c r="C13" s="507">
        <v>9978</v>
      </c>
      <c r="D13" s="507">
        <v>10943.75</v>
      </c>
      <c r="E13" s="158">
        <f t="shared" si="0"/>
        <v>109.67879334535979</v>
      </c>
      <c r="F13" s="158">
        <f t="shared" si="1"/>
        <v>100.5017857290449</v>
      </c>
      <c r="G13" s="286"/>
      <c r="H13" s="159"/>
    </row>
    <row r="14" spans="1:10" s="668" customFormat="1">
      <c r="A14" s="669" t="s">
        <v>135</v>
      </c>
      <c r="B14" s="665"/>
      <c r="C14" s="665"/>
      <c r="D14" s="665"/>
      <c r="E14" s="158" t="str">
        <f t="shared" si="0"/>
        <v/>
      </c>
      <c r="F14" s="158" t="str">
        <f t="shared" si="1"/>
        <v/>
      </c>
      <c r="G14" s="666"/>
      <c r="H14" s="667"/>
    </row>
    <row r="15" spans="1:10" s="21" customFormat="1">
      <c r="A15" s="154" t="s">
        <v>136</v>
      </c>
      <c r="B15" s="507">
        <v>212616.12999999998</v>
      </c>
      <c r="C15" s="507">
        <v>201683</v>
      </c>
      <c r="D15" s="710">
        <v>221088.5</v>
      </c>
      <c r="E15" s="158">
        <f t="shared" si="0"/>
        <v>109.62178269859136</v>
      </c>
      <c r="F15" s="158">
        <f t="shared" si="1"/>
        <v>103.98481996638732</v>
      </c>
      <c r="G15" s="286"/>
      <c r="H15" s="159"/>
    </row>
    <row r="16" spans="1:10" s="21" customFormat="1">
      <c r="A16" s="154" t="s">
        <v>137</v>
      </c>
      <c r="B16" s="158">
        <v>15730</v>
      </c>
      <c r="C16" s="158">
        <v>14879.98</v>
      </c>
      <c r="D16" s="710">
        <v>15800</v>
      </c>
      <c r="E16" s="158">
        <f t="shared" si="0"/>
        <v>106.18293841792797</v>
      </c>
      <c r="F16" s="158">
        <f t="shared" si="1"/>
        <v>100.44500953591862</v>
      </c>
      <c r="G16" s="286"/>
      <c r="H16" s="159"/>
    </row>
    <row r="17" spans="1:6" ht="47.25">
      <c r="A17" s="664" t="s">
        <v>552</v>
      </c>
      <c r="E17" s="158" t="str">
        <f t="shared" si="0"/>
        <v/>
      </c>
      <c r="F17" s="158" t="str">
        <f t="shared" si="1"/>
        <v/>
      </c>
    </row>
    <row r="18" spans="1:6">
      <c r="A18" s="15" t="s">
        <v>444</v>
      </c>
      <c r="B18" s="15">
        <v>166.31</v>
      </c>
      <c r="C18" s="15">
        <v>0</v>
      </c>
      <c r="D18" s="15">
        <v>208.8</v>
      </c>
      <c r="E18" s="158" t="str">
        <f t="shared" si="0"/>
        <v/>
      </c>
      <c r="F18" s="158">
        <f t="shared" si="1"/>
        <v>125.5486741627082</v>
      </c>
    </row>
    <row r="19" spans="1:6">
      <c r="A19" s="15" t="s">
        <v>516</v>
      </c>
      <c r="B19" s="786">
        <v>11316.141960000001</v>
      </c>
      <c r="C19" s="786">
        <v>15336.9</v>
      </c>
      <c r="D19" s="786">
        <v>11626.766293928</v>
      </c>
      <c r="E19" s="158">
        <f t="shared" si="0"/>
        <v>75.809102842999565</v>
      </c>
      <c r="F19" s="158">
        <f t="shared" si="1"/>
        <v>102.74496674773069</v>
      </c>
    </row>
    <row r="20" spans="1:6">
      <c r="A20" s="15" t="s">
        <v>222</v>
      </c>
      <c r="B20" s="786">
        <v>8815.3799999999992</v>
      </c>
      <c r="C20" s="786">
        <v>13644.02</v>
      </c>
      <c r="D20" s="786">
        <v>8779</v>
      </c>
      <c r="E20" s="158">
        <f t="shared" si="0"/>
        <v>64.343206767506942</v>
      </c>
      <c r="F20" s="158">
        <f t="shared" si="1"/>
        <v>99.587312174858042</v>
      </c>
    </row>
    <row r="21" spans="1:6">
      <c r="A21" s="25" t="s">
        <v>517</v>
      </c>
      <c r="B21" s="618"/>
      <c r="C21" s="618"/>
      <c r="D21" s="618"/>
      <c r="E21" s="158" t="str">
        <f t="shared" si="0"/>
        <v/>
      </c>
      <c r="F21" s="158" t="str">
        <f t="shared" si="1"/>
        <v/>
      </c>
    </row>
    <row r="22" spans="1:6" s="672" customFormat="1" ht="31.5">
      <c r="A22" s="733" t="s">
        <v>553</v>
      </c>
      <c r="B22" s="785">
        <v>5801.34</v>
      </c>
      <c r="C22" s="785">
        <v>4737.1100000000006</v>
      </c>
      <c r="D22" s="785">
        <v>5987.8</v>
      </c>
      <c r="E22" s="286">
        <f t="shared" si="0"/>
        <v>126.40196237790551</v>
      </c>
      <c r="F22" s="286">
        <f t="shared" si="1"/>
        <v>103.21408502173635</v>
      </c>
    </row>
    <row r="23" spans="1:6">
      <c r="A23" s="26" t="s">
        <v>49</v>
      </c>
      <c r="B23" s="786">
        <v>5491.87</v>
      </c>
      <c r="C23" s="786">
        <v>4363.3</v>
      </c>
      <c r="D23" s="786">
        <v>5673.5</v>
      </c>
      <c r="E23" s="158">
        <f t="shared" si="0"/>
        <v>130.02773130428804</v>
      </c>
      <c r="F23" s="158">
        <f t="shared" si="1"/>
        <v>103.3072523566654</v>
      </c>
    </row>
    <row r="24" spans="1:6">
      <c r="A24" s="20" t="s">
        <v>50</v>
      </c>
      <c r="B24" s="786">
        <v>17.2</v>
      </c>
      <c r="C24" s="786">
        <v>13.3</v>
      </c>
      <c r="D24" s="786">
        <v>17</v>
      </c>
      <c r="E24" s="158">
        <f t="shared" si="0"/>
        <v>127.81954887218045</v>
      </c>
      <c r="F24" s="158">
        <f t="shared" si="1"/>
        <v>98.83720930232559</v>
      </c>
    </row>
    <row r="25" spans="1:6">
      <c r="A25" s="20" t="s">
        <v>51</v>
      </c>
      <c r="B25" s="786">
        <v>292.27000000000004</v>
      </c>
      <c r="C25" s="786">
        <v>360.51</v>
      </c>
      <c r="D25" s="786">
        <v>297.3</v>
      </c>
      <c r="E25" s="158">
        <f t="shared" si="0"/>
        <v>82.466505783473423</v>
      </c>
      <c r="F25" s="158">
        <f t="shared" si="1"/>
        <v>101.72101139357443</v>
      </c>
    </row>
    <row r="26" spans="1:6" s="672" customFormat="1">
      <c r="A26" s="672" t="s">
        <v>52</v>
      </c>
      <c r="B26" s="785">
        <v>5338.84</v>
      </c>
      <c r="C26" s="785">
        <v>4229.38</v>
      </c>
      <c r="D26" s="785">
        <v>5528</v>
      </c>
      <c r="E26" s="286">
        <f t="shared" si="0"/>
        <v>130.70473686450495</v>
      </c>
      <c r="F26" s="286">
        <f t="shared" si="1"/>
        <v>103.54309175776011</v>
      </c>
    </row>
    <row r="27" spans="1:6">
      <c r="A27" s="26" t="s">
        <v>49</v>
      </c>
      <c r="B27" s="786">
        <v>5333.17</v>
      </c>
      <c r="C27" s="786">
        <v>4214</v>
      </c>
      <c r="D27" s="786">
        <v>5522.3</v>
      </c>
      <c r="E27" s="158">
        <f t="shared" si="0"/>
        <v>131.04651162790697</v>
      </c>
      <c r="F27" s="158">
        <f t="shared" si="1"/>
        <v>103.54629610531823</v>
      </c>
    </row>
    <row r="28" spans="1:6">
      <c r="A28" s="20" t="s">
        <v>51</v>
      </c>
      <c r="B28" s="786">
        <v>5.67</v>
      </c>
      <c r="C28" s="786">
        <v>15.38</v>
      </c>
      <c r="D28" s="786">
        <v>5.6999999999999993</v>
      </c>
      <c r="E28" s="158">
        <f t="shared" si="0"/>
        <v>37.061118335500637</v>
      </c>
      <c r="F28" s="158">
        <f t="shared" si="1"/>
        <v>100.52910052910052</v>
      </c>
    </row>
    <row r="29" spans="1:6" s="672" customFormat="1">
      <c r="A29" s="672" t="s">
        <v>53</v>
      </c>
      <c r="B29" s="785">
        <v>462.5</v>
      </c>
      <c r="C29" s="785">
        <v>507.73</v>
      </c>
      <c r="D29" s="785">
        <v>459.8</v>
      </c>
      <c r="E29" s="286">
        <f t="shared" si="0"/>
        <v>90.559943276938526</v>
      </c>
      <c r="F29" s="286">
        <f t="shared" si="1"/>
        <v>99.416216216216213</v>
      </c>
    </row>
    <row r="30" spans="1:6">
      <c r="A30" s="26" t="s">
        <v>49</v>
      </c>
      <c r="B30" s="786">
        <v>158.69999999999999</v>
      </c>
      <c r="C30" s="786">
        <v>149.30000000000001</v>
      </c>
      <c r="D30" s="786">
        <v>151.19999999999999</v>
      </c>
      <c r="E30" s="158">
        <f t="shared" si="0"/>
        <v>101.27260549229737</v>
      </c>
      <c r="F30" s="158">
        <f t="shared" si="1"/>
        <v>95.274102079395078</v>
      </c>
    </row>
    <row r="31" spans="1:6">
      <c r="A31" s="20" t="s">
        <v>50</v>
      </c>
      <c r="B31" s="786">
        <v>17.2</v>
      </c>
      <c r="C31" s="786">
        <v>13.3</v>
      </c>
      <c r="D31" s="786">
        <v>17</v>
      </c>
      <c r="E31" s="158">
        <f t="shared" si="0"/>
        <v>127.81954887218045</v>
      </c>
      <c r="F31" s="158">
        <f t="shared" si="1"/>
        <v>98.83720930232559</v>
      </c>
    </row>
    <row r="32" spans="1:6">
      <c r="A32" s="20" t="s">
        <v>51</v>
      </c>
      <c r="B32" s="786">
        <v>286.60000000000002</v>
      </c>
      <c r="C32" s="786">
        <v>345.13</v>
      </c>
      <c r="D32" s="786">
        <v>291.60000000000002</v>
      </c>
      <c r="E32" s="158">
        <f t="shared" si="0"/>
        <v>84.489902355634115</v>
      </c>
      <c r="F32" s="158">
        <f t="shared" si="1"/>
        <v>101.74459176552688</v>
      </c>
    </row>
  </sheetData>
  <mergeCells count="3">
    <mergeCell ref="A1:F1"/>
    <mergeCell ref="A3:A7"/>
    <mergeCell ref="E3:F4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G36"/>
  <sheetViews>
    <sheetView zoomScaleNormal="100" workbookViewId="0">
      <pane xSplit="2" ySplit="5" topLeftCell="C6" activePane="bottomRight" state="frozen"/>
      <selection activeCell="L31" sqref="L31"/>
      <selection pane="topRight" activeCell="L31" sqref="L31"/>
      <selection pane="bottomLeft" activeCell="L31" sqref="L31"/>
      <selection pane="bottomRight" activeCell="L31" sqref="L31"/>
    </sheetView>
  </sheetViews>
  <sheetFormatPr defaultColWidth="12.875" defaultRowHeight="24.95" customHeight="1"/>
  <cols>
    <col min="1" max="1" width="33.375" style="290" customWidth="1"/>
    <col min="2" max="2" width="8.875" style="290" customWidth="1"/>
    <col min="3" max="3" width="12.375" style="290" customWidth="1"/>
    <col min="4" max="4" width="12.875" style="290" customWidth="1"/>
    <col min="5" max="5" width="14.25" style="290" customWidth="1"/>
    <col min="6" max="7" width="12.875" style="290" customWidth="1"/>
    <col min="8" max="16384" width="12.875" style="290"/>
  </cols>
  <sheetData>
    <row r="1" spans="1:7" ht="24.95" customHeight="1">
      <c r="A1" s="843" t="s">
        <v>602</v>
      </c>
      <c r="B1" s="843"/>
      <c r="C1" s="843"/>
      <c r="D1" s="843"/>
      <c r="E1" s="843"/>
      <c r="F1" s="843"/>
    </row>
    <row r="2" spans="1:7" ht="16.5">
      <c r="A2" s="448"/>
      <c r="B2" s="448"/>
      <c r="C2" s="448"/>
      <c r="D2" s="448"/>
      <c r="E2" s="448"/>
    </row>
    <row r="3" spans="1:7" ht="15.75">
      <c r="A3" s="468"/>
      <c r="C3" s="469"/>
      <c r="D3" s="470"/>
      <c r="E3" s="363"/>
      <c r="F3" s="363" t="s">
        <v>363</v>
      </c>
      <c r="G3" s="499"/>
    </row>
    <row r="4" spans="1:7" ht="32.25" customHeight="1">
      <c r="A4" s="846"/>
      <c r="B4" s="844" t="s">
        <v>279</v>
      </c>
      <c r="C4" s="844" t="s">
        <v>603</v>
      </c>
      <c r="D4" s="848" t="s">
        <v>604</v>
      </c>
      <c r="E4" s="848"/>
      <c r="F4" s="844" t="s">
        <v>605</v>
      </c>
      <c r="G4" s="497"/>
    </row>
    <row r="5" spans="1:7" s="471" customFormat="1" ht="34.5" customHeight="1">
      <c r="A5" s="847"/>
      <c r="B5" s="845"/>
      <c r="C5" s="845"/>
      <c r="D5" s="289" t="s">
        <v>280</v>
      </c>
      <c r="E5" s="289" t="s">
        <v>71</v>
      </c>
      <c r="F5" s="845"/>
      <c r="G5" s="497"/>
    </row>
    <row r="6" spans="1:7" ht="24.95" customHeight="1">
      <c r="A6" s="18" t="s">
        <v>175</v>
      </c>
      <c r="B6" s="228"/>
      <c r="C6" s="607">
        <v>115.54</v>
      </c>
      <c r="D6" s="607">
        <v>106.15</v>
      </c>
      <c r="E6" s="607">
        <v>114.39</v>
      </c>
      <c r="F6" s="607">
        <v>113.36</v>
      </c>
      <c r="G6" s="228"/>
    </row>
    <row r="7" spans="1:7" ht="24.95" customHeight="1">
      <c r="A7" s="168" t="s">
        <v>0</v>
      </c>
      <c r="B7" s="291" t="s">
        <v>273</v>
      </c>
      <c r="C7" s="607">
        <v>51.61</v>
      </c>
      <c r="D7" s="607">
        <v>100</v>
      </c>
      <c r="E7" s="607">
        <v>58.11</v>
      </c>
      <c r="F7" s="607">
        <v>53.03</v>
      </c>
      <c r="G7" s="228"/>
    </row>
    <row r="8" spans="1:7" ht="24.95" customHeight="1">
      <c r="A8" s="166" t="s">
        <v>73</v>
      </c>
      <c r="B8" s="292" t="s">
        <v>281</v>
      </c>
      <c r="C8" s="608">
        <v>51.61</v>
      </c>
      <c r="D8" s="608">
        <v>100</v>
      </c>
      <c r="E8" s="608">
        <v>58.11</v>
      </c>
      <c r="F8" s="608">
        <v>53.03</v>
      </c>
      <c r="G8" s="212"/>
    </row>
    <row r="9" spans="1:7" ht="24.95" customHeight="1">
      <c r="A9" s="168" t="s">
        <v>74</v>
      </c>
      <c r="B9" s="291" t="s">
        <v>282</v>
      </c>
      <c r="C9" s="607">
        <v>115.67</v>
      </c>
      <c r="D9" s="607">
        <v>106.17</v>
      </c>
      <c r="E9" s="607">
        <v>114.45</v>
      </c>
      <c r="F9" s="607">
        <v>113.36</v>
      </c>
      <c r="G9" s="228"/>
    </row>
    <row r="10" spans="1:7" ht="24.95" customHeight="1">
      <c r="A10" s="167" t="s">
        <v>75</v>
      </c>
      <c r="B10" s="292" t="s">
        <v>283</v>
      </c>
      <c r="C10" s="608">
        <v>190.93</v>
      </c>
      <c r="D10" s="608">
        <v>96.59</v>
      </c>
      <c r="E10" s="608">
        <v>118.29</v>
      </c>
      <c r="F10" s="608">
        <v>131.05000000000001</v>
      </c>
      <c r="G10" s="212"/>
    </row>
    <row r="11" spans="1:7" s="472" customFormat="1" ht="24.95" customHeight="1">
      <c r="A11" s="167" t="s">
        <v>76</v>
      </c>
      <c r="B11" s="292" t="s">
        <v>284</v>
      </c>
      <c r="C11" s="608">
        <v>122.76</v>
      </c>
      <c r="D11" s="608">
        <v>53.06</v>
      </c>
      <c r="E11" s="608">
        <v>79.89</v>
      </c>
      <c r="F11" s="608">
        <v>112.48</v>
      </c>
      <c r="G11" s="212"/>
    </row>
    <row r="12" spans="1:7" s="472" customFormat="1" ht="24.95" customHeight="1">
      <c r="A12" s="167" t="s">
        <v>77</v>
      </c>
      <c r="B12" s="292" t="s">
        <v>285</v>
      </c>
      <c r="C12" s="608">
        <v>113.41</v>
      </c>
      <c r="D12" s="608">
        <v>96.65</v>
      </c>
      <c r="E12" s="608">
        <v>97.91</v>
      </c>
      <c r="F12" s="608">
        <v>103.14</v>
      </c>
      <c r="G12" s="212"/>
    </row>
    <row r="13" spans="1:7" s="472" customFormat="1" ht="51.75" customHeight="1">
      <c r="A13" s="167" t="s">
        <v>78</v>
      </c>
      <c r="B13" s="292" t="s">
        <v>286</v>
      </c>
      <c r="C13" s="608">
        <v>124.7</v>
      </c>
      <c r="D13" s="608">
        <v>104.19</v>
      </c>
      <c r="E13" s="608">
        <v>118.46</v>
      </c>
      <c r="F13" s="608">
        <v>134.12</v>
      </c>
      <c r="G13" s="212"/>
    </row>
    <row r="14" spans="1:7" s="472" customFormat="1" ht="67.5" customHeight="1">
      <c r="A14" s="167" t="s">
        <v>79</v>
      </c>
      <c r="B14" s="292" t="s">
        <v>287</v>
      </c>
      <c r="C14" s="608">
        <v>111.27</v>
      </c>
      <c r="D14" s="608">
        <v>94.48</v>
      </c>
      <c r="E14" s="608">
        <v>112.88</v>
      </c>
      <c r="F14" s="608">
        <v>121.97</v>
      </c>
      <c r="G14" s="212"/>
    </row>
    <row r="15" spans="1:7" ht="24.95" customHeight="1">
      <c r="A15" s="167" t="s">
        <v>80</v>
      </c>
      <c r="B15" s="292" t="s">
        <v>288</v>
      </c>
      <c r="C15" s="608">
        <v>218.85</v>
      </c>
      <c r="D15" s="608">
        <v>100.68</v>
      </c>
      <c r="E15" s="608">
        <v>125.08</v>
      </c>
      <c r="F15" s="608">
        <v>149.66</v>
      </c>
      <c r="G15" s="212"/>
    </row>
    <row r="16" spans="1:7" ht="24.95" customHeight="1">
      <c r="A16" s="167" t="s">
        <v>81</v>
      </c>
      <c r="B16" s="292" t="s">
        <v>289</v>
      </c>
      <c r="C16" s="608">
        <v>90.38</v>
      </c>
      <c r="D16" s="608">
        <v>102.42</v>
      </c>
      <c r="E16" s="608">
        <v>93.8</v>
      </c>
      <c r="F16" s="608">
        <v>89.35</v>
      </c>
      <c r="G16" s="212"/>
    </row>
    <row r="17" spans="1:7" ht="24.95" customHeight="1">
      <c r="A17" s="167" t="s">
        <v>82</v>
      </c>
      <c r="B17" s="292" t="s">
        <v>290</v>
      </c>
      <c r="C17" s="608">
        <v>149.02000000000001</v>
      </c>
      <c r="D17" s="608">
        <v>98.21</v>
      </c>
      <c r="E17" s="608">
        <v>160.16999999999999</v>
      </c>
      <c r="F17" s="608">
        <v>174.51</v>
      </c>
      <c r="G17" s="212"/>
    </row>
    <row r="18" spans="1:7" ht="33" customHeight="1">
      <c r="A18" s="167" t="s">
        <v>83</v>
      </c>
      <c r="B18" s="292" t="s">
        <v>291</v>
      </c>
      <c r="C18" s="608">
        <v>88.58</v>
      </c>
      <c r="D18" s="608">
        <v>93.57</v>
      </c>
      <c r="E18" s="608">
        <v>116.46</v>
      </c>
      <c r="F18" s="608">
        <v>105</v>
      </c>
      <c r="G18" s="212"/>
    </row>
    <row r="19" spans="1:7" ht="33" customHeight="1">
      <c r="A19" s="167" t="s">
        <v>84</v>
      </c>
      <c r="B19" s="292" t="s">
        <v>292</v>
      </c>
      <c r="C19" s="608">
        <v>109.99</v>
      </c>
      <c r="D19" s="608">
        <v>102.92</v>
      </c>
      <c r="E19" s="608">
        <v>107.01</v>
      </c>
      <c r="F19" s="608">
        <v>112.46</v>
      </c>
      <c r="G19" s="212"/>
    </row>
    <row r="20" spans="1:7" ht="32.25" customHeight="1">
      <c r="A20" s="167" t="s">
        <v>85</v>
      </c>
      <c r="B20" s="292" t="s">
        <v>293</v>
      </c>
      <c r="C20" s="608">
        <v>110.08</v>
      </c>
      <c r="D20" s="608">
        <v>97.9</v>
      </c>
      <c r="E20" s="608">
        <v>90</v>
      </c>
      <c r="F20" s="608">
        <v>102.66</v>
      </c>
      <c r="G20" s="212"/>
    </row>
    <row r="21" spans="1:7" ht="33" customHeight="1">
      <c r="A21" s="167" t="s">
        <v>86</v>
      </c>
      <c r="B21" s="292" t="s">
        <v>294</v>
      </c>
      <c r="C21" s="608">
        <v>156.29</v>
      </c>
      <c r="D21" s="608">
        <v>91.82</v>
      </c>
      <c r="E21" s="608">
        <v>129.5</v>
      </c>
      <c r="F21" s="608">
        <v>134.69999999999999</v>
      </c>
      <c r="G21" s="212"/>
    </row>
    <row r="22" spans="1:7" ht="33" customHeight="1">
      <c r="A22" s="167" t="s">
        <v>87</v>
      </c>
      <c r="B22" s="292" t="s">
        <v>295</v>
      </c>
      <c r="C22" s="608">
        <v>129</v>
      </c>
      <c r="D22" s="608">
        <v>108.85</v>
      </c>
      <c r="E22" s="608">
        <v>103.16</v>
      </c>
      <c r="F22" s="608">
        <v>106.57</v>
      </c>
      <c r="G22" s="212"/>
    </row>
    <row r="23" spans="1:7" ht="39.75" customHeight="1">
      <c r="A23" s="167" t="s">
        <v>88</v>
      </c>
      <c r="B23" s="292" t="s">
        <v>296</v>
      </c>
      <c r="C23" s="608">
        <v>118.29</v>
      </c>
      <c r="D23" s="608">
        <v>114.31</v>
      </c>
      <c r="E23" s="608">
        <v>127.37</v>
      </c>
      <c r="F23" s="608">
        <v>115.3</v>
      </c>
      <c r="G23" s="212"/>
    </row>
    <row r="24" spans="1:7" ht="33" customHeight="1">
      <c r="A24" s="167" t="s">
        <v>89</v>
      </c>
      <c r="B24" s="292" t="s">
        <v>297</v>
      </c>
      <c r="C24" s="608">
        <v>132.27000000000001</v>
      </c>
      <c r="D24" s="608">
        <v>101.96</v>
      </c>
      <c r="E24" s="608">
        <v>145.97</v>
      </c>
      <c r="F24" s="608">
        <v>136.55000000000001</v>
      </c>
      <c r="G24" s="212"/>
    </row>
    <row r="25" spans="1:7" ht="32.25" customHeight="1">
      <c r="A25" s="167" t="s">
        <v>90</v>
      </c>
      <c r="B25" s="292" t="s">
        <v>298</v>
      </c>
      <c r="C25" s="608">
        <v>153.44999999999999</v>
      </c>
      <c r="D25" s="608">
        <v>105.04</v>
      </c>
      <c r="E25" s="608">
        <v>119.44</v>
      </c>
      <c r="F25" s="608">
        <v>142.63</v>
      </c>
      <c r="G25" s="212"/>
    </row>
    <row r="26" spans="1:7" ht="24.95" customHeight="1">
      <c r="A26" s="167" t="s">
        <v>91</v>
      </c>
      <c r="B26" s="292" t="s">
        <v>299</v>
      </c>
      <c r="C26" s="608">
        <v>109.19</v>
      </c>
      <c r="D26" s="608">
        <v>89.69</v>
      </c>
      <c r="E26" s="608">
        <v>99.73</v>
      </c>
      <c r="F26" s="608">
        <v>116.28</v>
      </c>
      <c r="G26" s="212"/>
    </row>
    <row r="27" spans="1:7" ht="24.95" customHeight="1">
      <c r="A27" s="167" t="s">
        <v>92</v>
      </c>
      <c r="B27" s="292" t="s">
        <v>300</v>
      </c>
      <c r="C27" s="608">
        <v>94.46</v>
      </c>
      <c r="D27" s="608">
        <v>88.2</v>
      </c>
      <c r="E27" s="608">
        <v>80.48</v>
      </c>
      <c r="F27" s="608">
        <v>100.06</v>
      </c>
      <c r="G27" s="212"/>
    </row>
    <row r="28" spans="1:7" ht="24.95" customHeight="1">
      <c r="A28" s="167" t="s">
        <v>93</v>
      </c>
      <c r="B28" s="292" t="s">
        <v>301</v>
      </c>
      <c r="C28" s="608">
        <v>177.06</v>
      </c>
      <c r="D28" s="608">
        <v>80.150000000000006</v>
      </c>
      <c r="E28" s="608">
        <v>162.25</v>
      </c>
      <c r="F28" s="608">
        <v>125.71</v>
      </c>
      <c r="G28" s="212"/>
    </row>
    <row r="29" spans="1:7" ht="33" customHeight="1">
      <c r="A29" s="167" t="s">
        <v>94</v>
      </c>
      <c r="B29" s="292" t="s">
        <v>302</v>
      </c>
      <c r="C29" s="608">
        <v>180.2</v>
      </c>
      <c r="D29" s="608">
        <v>93</v>
      </c>
      <c r="E29" s="608">
        <v>186.56</v>
      </c>
      <c r="F29" s="608">
        <v>191.97</v>
      </c>
      <c r="G29" s="212"/>
    </row>
    <row r="30" spans="1:7" ht="49.5" customHeight="1">
      <c r="A30" s="167" t="s">
        <v>272</v>
      </c>
      <c r="B30" s="292" t="s">
        <v>303</v>
      </c>
      <c r="C30" s="608">
        <v>159.43</v>
      </c>
      <c r="D30" s="608">
        <v>102.7</v>
      </c>
      <c r="E30" s="608">
        <v>122.94</v>
      </c>
      <c r="F30" s="608">
        <v>122.14</v>
      </c>
      <c r="G30" s="212"/>
    </row>
    <row r="31" spans="1:7" ht="50.25" customHeight="1">
      <c r="A31" s="473" t="s">
        <v>95</v>
      </c>
      <c r="B31" s="291" t="s">
        <v>304</v>
      </c>
      <c r="C31" s="607">
        <v>108.97</v>
      </c>
      <c r="D31" s="607">
        <v>104.7</v>
      </c>
      <c r="E31" s="607">
        <v>107.03</v>
      </c>
      <c r="F31" s="607">
        <v>108.17</v>
      </c>
      <c r="G31" s="228"/>
    </row>
    <row r="32" spans="1:7" ht="33" customHeight="1">
      <c r="A32" s="167" t="s">
        <v>95</v>
      </c>
      <c r="B32" s="292" t="s">
        <v>305</v>
      </c>
      <c r="C32" s="608">
        <v>108.97</v>
      </c>
      <c r="D32" s="608">
        <v>104.7</v>
      </c>
      <c r="E32" s="608">
        <v>107.03</v>
      </c>
      <c r="F32" s="608">
        <v>108.17</v>
      </c>
      <c r="G32" s="212"/>
    </row>
    <row r="33" spans="1:7" ht="33.75" customHeight="1">
      <c r="A33" s="155" t="s">
        <v>96</v>
      </c>
      <c r="B33" s="291" t="s">
        <v>306</v>
      </c>
      <c r="C33" s="607">
        <v>103.47</v>
      </c>
      <c r="D33" s="607">
        <v>103.86</v>
      </c>
      <c r="E33" s="607">
        <v>111.39</v>
      </c>
      <c r="F33" s="607">
        <v>120.62</v>
      </c>
      <c r="G33" s="228"/>
    </row>
    <row r="34" spans="1:7" ht="33" customHeight="1">
      <c r="A34" s="211" t="s">
        <v>97</v>
      </c>
      <c r="B34" s="293" t="s">
        <v>307</v>
      </c>
      <c r="C34" s="608">
        <v>110.34</v>
      </c>
      <c r="D34" s="608">
        <v>105.94</v>
      </c>
      <c r="E34" s="608">
        <v>100.22</v>
      </c>
      <c r="F34" s="608">
        <v>108.14</v>
      </c>
      <c r="G34" s="212"/>
    </row>
    <row r="35" spans="1:7" ht="31.5">
      <c r="A35" s="167" t="s">
        <v>98</v>
      </c>
      <c r="B35" s="292" t="s">
        <v>308</v>
      </c>
      <c r="C35" s="608">
        <v>99.24</v>
      </c>
      <c r="D35" s="608">
        <v>102.43</v>
      </c>
      <c r="E35" s="608">
        <v>120.93</v>
      </c>
      <c r="F35" s="608">
        <v>131.62</v>
      </c>
      <c r="G35" s="212"/>
    </row>
    <row r="36" spans="1:7" ht="15.75">
      <c r="A36" s="27"/>
      <c r="B36" s="27"/>
      <c r="C36" s="27"/>
      <c r="D36" s="27"/>
      <c r="E36" s="27"/>
    </row>
  </sheetData>
  <mergeCells count="6">
    <mergeCell ref="A1:F1"/>
    <mergeCell ref="F4:F5"/>
    <mergeCell ref="A4:A5"/>
    <mergeCell ref="B4:B5"/>
    <mergeCell ref="C4:C5"/>
    <mergeCell ref="D4:E4"/>
  </mergeCells>
  <pageMargins left="1.1811023622047245" right="0.78740157480314965" top="0.78740157480314965" bottom="0.78740157480314965" header="0" footer="0"/>
  <pageSetup paperSize="9" scale="79" firstPageNumber="19" fitToHeight="0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DN43"/>
  <sheetViews>
    <sheetView workbookViewId="0">
      <selection activeCell="G7" sqref="G7"/>
    </sheetView>
  </sheetViews>
  <sheetFormatPr defaultColWidth="12.875" defaultRowHeight="30" customHeight="1"/>
  <cols>
    <col min="1" max="1" width="38.125" style="27" customWidth="1"/>
    <col min="2" max="2" width="5.125" style="27" customWidth="1"/>
    <col min="3" max="4" width="16.5" style="27" customWidth="1"/>
    <col min="5" max="5" width="12.875" style="27" customWidth="1"/>
    <col min="6" max="16384" width="12.875" style="27"/>
  </cols>
  <sheetData>
    <row r="1" spans="1:118" ht="30" customHeight="1">
      <c r="A1" s="849" t="s">
        <v>578</v>
      </c>
      <c r="B1" s="849"/>
      <c r="C1" s="849"/>
      <c r="D1" s="849"/>
      <c r="E1" s="850"/>
      <c r="F1" s="32"/>
      <c r="G1" s="32"/>
    </row>
    <row r="2" spans="1:118" ht="30" customHeight="1">
      <c r="A2" s="288"/>
      <c r="B2" s="288"/>
      <c r="C2" s="288"/>
      <c r="D2" s="288"/>
      <c r="E2" s="288"/>
      <c r="F2" s="32"/>
      <c r="G2" s="32"/>
    </row>
    <row r="3" spans="1:118" ht="30" customHeight="1">
      <c r="A3" s="28"/>
      <c r="B3" s="28"/>
      <c r="C3" s="28"/>
      <c r="D3" s="28"/>
      <c r="E3" s="363" t="s">
        <v>363</v>
      </c>
    </row>
    <row r="4" spans="1:118" ht="30" customHeight="1">
      <c r="A4" s="852"/>
      <c r="B4" s="844" t="s">
        <v>279</v>
      </c>
      <c r="C4" s="854" t="s">
        <v>579</v>
      </c>
      <c r="D4" s="857" t="s">
        <v>580</v>
      </c>
      <c r="E4" s="857"/>
    </row>
    <row r="5" spans="1:118" ht="30" customHeight="1">
      <c r="A5" s="853"/>
      <c r="B5" s="851"/>
      <c r="C5" s="855"/>
      <c r="D5" s="854" t="s">
        <v>581</v>
      </c>
      <c r="E5" s="854" t="s">
        <v>582</v>
      </c>
    </row>
    <row r="6" spans="1:118" ht="30" customHeight="1">
      <c r="A6" s="853"/>
      <c r="B6" s="845"/>
      <c r="C6" s="856"/>
      <c r="D6" s="856"/>
      <c r="E6" s="856"/>
    </row>
    <row r="7" spans="1:118" s="29" customFormat="1" ht="30" customHeight="1">
      <c r="A7" s="18" t="s">
        <v>175</v>
      </c>
      <c r="B7" s="18"/>
      <c r="C7" s="601">
        <v>109.24</v>
      </c>
      <c r="D7" s="601">
        <v>85.75</v>
      </c>
      <c r="E7" s="228">
        <v>112.74</v>
      </c>
    </row>
    <row r="8" spans="1:118" s="31" customFormat="1" ht="30" customHeight="1">
      <c r="A8" s="168" t="s">
        <v>0</v>
      </c>
      <c r="B8" s="291" t="s">
        <v>273</v>
      </c>
      <c r="C8" s="291">
        <v>43.16</v>
      </c>
      <c r="D8" s="291">
        <v>85.23</v>
      </c>
      <c r="E8" s="228">
        <v>56.3</v>
      </c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  <c r="AY8" s="30"/>
      <c r="AZ8" s="30"/>
      <c r="BA8" s="30"/>
      <c r="BB8" s="30"/>
      <c r="BC8" s="30"/>
      <c r="BD8" s="30"/>
      <c r="BE8" s="30"/>
      <c r="BF8" s="30"/>
      <c r="BG8" s="30"/>
      <c r="BH8" s="30"/>
      <c r="BI8" s="30"/>
      <c r="BJ8" s="30"/>
      <c r="BK8" s="30"/>
      <c r="BL8" s="30"/>
      <c r="BM8" s="30"/>
      <c r="BN8" s="30"/>
      <c r="BO8" s="30"/>
      <c r="BP8" s="30"/>
      <c r="BQ8" s="30"/>
      <c r="BR8" s="30"/>
      <c r="BS8" s="30"/>
      <c r="BT8" s="30"/>
      <c r="BU8" s="30"/>
      <c r="BV8" s="30"/>
      <c r="BW8" s="30"/>
      <c r="BX8" s="30"/>
      <c r="BY8" s="30"/>
      <c r="BZ8" s="30"/>
      <c r="CA8" s="30"/>
      <c r="CB8" s="30"/>
      <c r="CC8" s="30"/>
      <c r="CD8" s="30"/>
      <c r="CE8" s="30"/>
      <c r="CF8" s="30"/>
      <c r="CG8" s="30"/>
      <c r="CH8" s="30"/>
      <c r="CI8" s="30"/>
      <c r="CJ8" s="30"/>
      <c r="CK8" s="30"/>
      <c r="CL8" s="30"/>
      <c r="CM8" s="30"/>
      <c r="CN8" s="30"/>
      <c r="CO8" s="30"/>
      <c r="CP8" s="30"/>
      <c r="CQ8" s="30"/>
      <c r="CR8" s="30"/>
      <c r="CS8" s="30"/>
      <c r="CT8" s="30"/>
      <c r="CU8" s="30"/>
      <c r="CV8" s="30"/>
      <c r="CW8" s="30"/>
      <c r="CX8" s="30"/>
      <c r="CY8" s="30"/>
      <c r="CZ8" s="30"/>
      <c r="DA8" s="30"/>
      <c r="DB8" s="30"/>
      <c r="DC8" s="30"/>
      <c r="DD8" s="30"/>
      <c r="DE8" s="30"/>
      <c r="DF8" s="30"/>
      <c r="DG8" s="30"/>
      <c r="DH8" s="30"/>
      <c r="DI8" s="30"/>
      <c r="DJ8" s="30"/>
      <c r="DK8" s="30"/>
      <c r="DL8" s="30"/>
      <c r="DM8" s="30"/>
      <c r="DN8" s="30"/>
    </row>
    <row r="9" spans="1:118" ht="30" customHeight="1">
      <c r="A9" s="166" t="s">
        <v>73</v>
      </c>
      <c r="B9" s="292" t="s">
        <v>281</v>
      </c>
      <c r="C9" s="292">
        <v>43.16</v>
      </c>
      <c r="D9" s="292">
        <v>85.23</v>
      </c>
      <c r="E9" s="212">
        <v>56.3</v>
      </c>
    </row>
    <row r="10" spans="1:118" s="32" customFormat="1" ht="30" customHeight="1">
      <c r="A10" s="168" t="s">
        <v>74</v>
      </c>
      <c r="B10" s="291" t="s">
        <v>282</v>
      </c>
      <c r="C10" s="291">
        <v>109.35</v>
      </c>
      <c r="D10" s="291">
        <v>85.6</v>
      </c>
      <c r="E10" s="228">
        <v>112.7</v>
      </c>
    </row>
    <row r="11" spans="1:118" ht="30" customHeight="1">
      <c r="A11" s="167" t="s">
        <v>75</v>
      </c>
      <c r="B11" s="292" t="s">
        <v>283</v>
      </c>
      <c r="C11" s="292">
        <v>126.19</v>
      </c>
      <c r="D11" s="292">
        <v>137</v>
      </c>
      <c r="E11" s="212">
        <v>124.33</v>
      </c>
    </row>
    <row r="12" spans="1:118" s="32" customFormat="1" ht="30" customHeight="1">
      <c r="A12" s="167" t="s">
        <v>76</v>
      </c>
      <c r="B12" s="292" t="s">
        <v>284</v>
      </c>
      <c r="C12" s="292">
        <v>112.54</v>
      </c>
      <c r="D12" s="292">
        <v>83.97</v>
      </c>
      <c r="E12" s="228">
        <v>122.24</v>
      </c>
    </row>
    <row r="13" spans="1:118" ht="30" customHeight="1">
      <c r="A13" s="167" t="s">
        <v>77</v>
      </c>
      <c r="B13" s="292" t="s">
        <v>285</v>
      </c>
      <c r="C13" s="292">
        <v>113.18</v>
      </c>
      <c r="D13" s="292">
        <v>88.84</v>
      </c>
      <c r="E13" s="212">
        <v>101.06</v>
      </c>
    </row>
    <row r="14" spans="1:118" ht="30" customHeight="1">
      <c r="A14" s="167" t="s">
        <v>78</v>
      </c>
      <c r="B14" s="292" t="s">
        <v>286</v>
      </c>
      <c r="C14" s="292">
        <v>126.86</v>
      </c>
      <c r="D14" s="292">
        <v>94.31</v>
      </c>
      <c r="E14" s="212">
        <v>142.36000000000001</v>
      </c>
    </row>
    <row r="15" spans="1:118" ht="51.75" customHeight="1">
      <c r="A15" s="167" t="s">
        <v>79</v>
      </c>
      <c r="B15" s="292" t="s">
        <v>287</v>
      </c>
      <c r="C15" s="292">
        <v>136.93</v>
      </c>
      <c r="D15" s="292">
        <v>138.94</v>
      </c>
      <c r="E15" s="228">
        <v>123.98</v>
      </c>
    </row>
    <row r="16" spans="1:118" ht="30" customHeight="1">
      <c r="A16" s="167" t="s">
        <v>80</v>
      </c>
      <c r="B16" s="292" t="s">
        <v>288</v>
      </c>
      <c r="C16" s="292">
        <v>105.69</v>
      </c>
      <c r="D16" s="292">
        <v>82.34</v>
      </c>
      <c r="E16" s="212">
        <v>122.97</v>
      </c>
    </row>
    <row r="17" spans="1:5" ht="30" customHeight="1">
      <c r="A17" s="167" t="s">
        <v>81</v>
      </c>
      <c r="B17" s="292" t="s">
        <v>289</v>
      </c>
      <c r="C17" s="292">
        <v>115.75</v>
      </c>
      <c r="D17" s="292">
        <v>78.900000000000006</v>
      </c>
      <c r="E17" s="212">
        <v>85.03</v>
      </c>
    </row>
    <row r="18" spans="1:5" ht="30" customHeight="1">
      <c r="A18" s="167" t="s">
        <v>82</v>
      </c>
      <c r="B18" s="292" t="s">
        <v>290</v>
      </c>
      <c r="C18" s="292">
        <v>174.84</v>
      </c>
      <c r="D18" s="292">
        <v>105.01</v>
      </c>
      <c r="E18" s="212">
        <v>173.85</v>
      </c>
    </row>
    <row r="19" spans="1:5" ht="30" customHeight="1">
      <c r="A19" s="167" t="s">
        <v>83</v>
      </c>
      <c r="B19" s="292" t="s">
        <v>291</v>
      </c>
      <c r="C19" s="292">
        <v>104.39</v>
      </c>
      <c r="D19" s="292">
        <v>90.03</v>
      </c>
      <c r="E19" s="212">
        <v>106.93</v>
      </c>
    </row>
    <row r="20" spans="1:5" ht="30" customHeight="1">
      <c r="A20" s="167" t="s">
        <v>84</v>
      </c>
      <c r="B20" s="292" t="s">
        <v>292</v>
      </c>
      <c r="C20" s="292">
        <v>118.47</v>
      </c>
      <c r="D20" s="292">
        <v>77.97</v>
      </c>
      <c r="E20" s="212">
        <v>113.24</v>
      </c>
    </row>
    <row r="21" spans="1:5" ht="30" customHeight="1">
      <c r="A21" s="167" t="s">
        <v>85</v>
      </c>
      <c r="B21" s="292" t="s">
        <v>293</v>
      </c>
      <c r="C21" s="292">
        <v>117.99</v>
      </c>
      <c r="D21" s="292">
        <v>73.28</v>
      </c>
      <c r="E21" s="212">
        <v>105.04</v>
      </c>
    </row>
    <row r="22" spans="1:5" ht="30" customHeight="1">
      <c r="A22" s="167" t="s">
        <v>86</v>
      </c>
      <c r="B22" s="292" t="s">
        <v>294</v>
      </c>
      <c r="C22" s="292">
        <v>122.25</v>
      </c>
      <c r="D22" s="292">
        <v>93.54</v>
      </c>
      <c r="E22" s="212">
        <v>127.16</v>
      </c>
    </row>
    <row r="23" spans="1:5" ht="30" customHeight="1">
      <c r="A23" s="167" t="s">
        <v>87</v>
      </c>
      <c r="B23" s="292" t="s">
        <v>295</v>
      </c>
      <c r="C23" s="292">
        <v>115.91</v>
      </c>
      <c r="D23" s="292">
        <v>72.38</v>
      </c>
      <c r="E23" s="212">
        <v>102.11</v>
      </c>
    </row>
    <row r="24" spans="1:5" ht="30" customHeight="1">
      <c r="A24" s="167" t="s">
        <v>88</v>
      </c>
      <c r="B24" s="292" t="s">
        <v>296</v>
      </c>
      <c r="C24" s="292">
        <v>108.88</v>
      </c>
      <c r="D24" s="292">
        <v>87.46</v>
      </c>
      <c r="E24" s="212">
        <v>112.27</v>
      </c>
    </row>
    <row r="25" spans="1:5" ht="30" customHeight="1">
      <c r="A25" s="167" t="s">
        <v>89</v>
      </c>
      <c r="B25" s="292" t="s">
        <v>297</v>
      </c>
      <c r="C25" s="292">
        <v>146.29</v>
      </c>
      <c r="D25" s="292">
        <v>132.86000000000001</v>
      </c>
      <c r="E25" s="212">
        <v>139.13999999999999</v>
      </c>
    </row>
    <row r="26" spans="1:5" ht="30" customHeight="1">
      <c r="A26" s="167" t="s">
        <v>90</v>
      </c>
      <c r="B26" s="292" t="s">
        <v>298</v>
      </c>
      <c r="C26" s="292">
        <v>139.4</v>
      </c>
      <c r="D26" s="292">
        <v>120.99</v>
      </c>
      <c r="E26" s="212">
        <v>142.79</v>
      </c>
    </row>
    <row r="27" spans="1:5" ht="30" customHeight="1">
      <c r="A27" s="167" t="s">
        <v>91</v>
      </c>
      <c r="B27" s="292" t="s">
        <v>299</v>
      </c>
      <c r="C27" s="292">
        <v>104.83</v>
      </c>
      <c r="D27" s="292">
        <v>69.41</v>
      </c>
      <c r="E27" s="212">
        <v>122.42</v>
      </c>
    </row>
    <row r="28" spans="1:5" ht="30" customHeight="1">
      <c r="A28" s="167" t="s">
        <v>92</v>
      </c>
      <c r="B28" s="292" t="s">
        <v>300</v>
      </c>
      <c r="C28" s="292">
        <v>104.36</v>
      </c>
      <c r="D28" s="292">
        <v>82.97</v>
      </c>
      <c r="E28" s="212">
        <v>107</v>
      </c>
    </row>
    <row r="29" spans="1:5" ht="30" customHeight="1">
      <c r="A29" s="167" t="s">
        <v>93</v>
      </c>
      <c r="B29" s="292" t="s">
        <v>301</v>
      </c>
      <c r="C29" s="292">
        <v>151.80000000000001</v>
      </c>
      <c r="D29" s="292">
        <v>109.93</v>
      </c>
      <c r="E29" s="212">
        <v>109.15</v>
      </c>
    </row>
    <row r="30" spans="1:5" ht="30" customHeight="1">
      <c r="A30" s="167" t="s">
        <v>94</v>
      </c>
      <c r="B30" s="292" t="s">
        <v>302</v>
      </c>
      <c r="C30" s="292">
        <v>146.16999999999999</v>
      </c>
      <c r="D30" s="292">
        <v>98.86</v>
      </c>
      <c r="E30" s="212">
        <v>190.36</v>
      </c>
    </row>
    <row r="31" spans="1:5" ht="30" customHeight="1">
      <c r="A31" s="167" t="s">
        <v>272</v>
      </c>
      <c r="B31" s="292" t="s">
        <v>303</v>
      </c>
      <c r="C31" s="292">
        <v>198.21</v>
      </c>
      <c r="D31" s="292">
        <v>39.93</v>
      </c>
      <c r="E31" s="212">
        <v>117.19</v>
      </c>
    </row>
    <row r="32" spans="1:5" ht="44.25" customHeight="1">
      <c r="A32" s="168" t="s">
        <v>95</v>
      </c>
      <c r="B32" s="291" t="s">
        <v>304</v>
      </c>
      <c r="C32" s="291">
        <v>109.07</v>
      </c>
      <c r="D32" s="291">
        <v>85.95</v>
      </c>
      <c r="E32" s="212">
        <v>106.89</v>
      </c>
    </row>
    <row r="33" spans="1:5" ht="42.75" customHeight="1">
      <c r="A33" s="167" t="s">
        <v>95</v>
      </c>
      <c r="B33" s="292" t="s">
        <v>305</v>
      </c>
      <c r="C33" s="292">
        <v>109.07</v>
      </c>
      <c r="D33" s="292">
        <v>85.95</v>
      </c>
      <c r="E33" s="212">
        <v>106.89</v>
      </c>
    </row>
    <row r="34" spans="1:5" s="32" customFormat="1" ht="36.75" customHeight="1">
      <c r="A34" s="155" t="s">
        <v>96</v>
      </c>
      <c r="B34" s="291" t="s">
        <v>306</v>
      </c>
      <c r="C34" s="291">
        <v>92.07</v>
      </c>
      <c r="D34" s="291">
        <v>119.37</v>
      </c>
      <c r="E34" s="228">
        <v>127.59</v>
      </c>
    </row>
    <row r="35" spans="1:5" ht="30" customHeight="1">
      <c r="A35" s="211" t="s">
        <v>97</v>
      </c>
      <c r="B35" s="293" t="s">
        <v>307</v>
      </c>
      <c r="C35" s="293">
        <v>106.69</v>
      </c>
      <c r="D35" s="293">
        <v>91.98</v>
      </c>
      <c r="E35" s="212">
        <v>112.68</v>
      </c>
    </row>
    <row r="36" spans="1:5" s="32" customFormat="1" ht="30" customHeight="1">
      <c r="A36" s="167" t="s">
        <v>98</v>
      </c>
      <c r="B36" s="292" t="s">
        <v>308</v>
      </c>
      <c r="C36" s="292">
        <v>79.28</v>
      </c>
      <c r="D36" s="292">
        <v>151.61000000000001</v>
      </c>
      <c r="E36" s="228">
        <v>140.9</v>
      </c>
    </row>
    <row r="37" spans="1:5" ht="30" customHeight="1">
      <c r="A37" s="123"/>
      <c r="B37" s="123"/>
      <c r="C37" s="123"/>
      <c r="D37" s="123"/>
    </row>
    <row r="38" spans="1:5" ht="30" customHeight="1">
      <c r="A38" s="155"/>
      <c r="B38" s="155"/>
      <c r="C38" s="155"/>
      <c r="D38" s="155"/>
      <c r="E38" s="148"/>
    </row>
    <row r="39" spans="1:5" ht="30" customHeight="1">
      <c r="A39" s="155"/>
      <c r="B39" s="155"/>
      <c r="C39" s="155"/>
      <c r="D39" s="155"/>
      <c r="E39" s="148"/>
    </row>
    <row r="40" spans="1:5" ht="30" customHeight="1">
      <c r="A40" s="123"/>
      <c r="B40" s="123"/>
      <c r="C40" s="123"/>
      <c r="D40" s="123"/>
      <c r="E40" s="149"/>
    </row>
    <row r="41" spans="1:5" ht="30" customHeight="1">
      <c r="A41" s="123"/>
      <c r="B41" s="123"/>
      <c r="C41" s="123"/>
      <c r="D41" s="123"/>
      <c r="E41" s="149"/>
    </row>
    <row r="42" spans="1:5" ht="30" customHeight="1">
      <c r="A42" s="123"/>
      <c r="B42" s="123"/>
      <c r="C42" s="123"/>
      <c r="D42" s="123"/>
      <c r="E42" s="149"/>
    </row>
    <row r="43" spans="1:5" ht="30" customHeight="1">
      <c r="A43" s="123"/>
      <c r="B43" s="123"/>
      <c r="C43" s="123"/>
      <c r="D43" s="123"/>
      <c r="E43" s="149"/>
    </row>
  </sheetData>
  <mergeCells count="7">
    <mergeCell ref="A1:E1"/>
    <mergeCell ref="B4:B6"/>
    <mergeCell ref="A4:A6"/>
    <mergeCell ref="C4:C6"/>
    <mergeCell ref="D4:E4"/>
    <mergeCell ref="D5:D6"/>
    <mergeCell ref="E5:E6"/>
  </mergeCells>
  <pageMargins left="1.1811023622047245" right="0.78740157480314965" top="0.78740157480314965" bottom="0.78740157480314965" header="0" footer="0"/>
  <pageSetup paperSize="9" scale="67" firstPageNumber="1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35</vt:i4>
      </vt:variant>
      <vt:variant>
        <vt:lpstr>Named Ranges</vt:lpstr>
      </vt:variant>
      <vt:variant>
        <vt:i4>4</vt:i4>
      </vt:variant>
    </vt:vector>
  </HeadingPairs>
  <TitlesOfParts>
    <vt:vector size="39" baseType="lpstr">
      <vt:lpstr>Mục lục</vt:lpstr>
      <vt:lpstr>Tổng quan</vt:lpstr>
      <vt:lpstr>1.GRDP</vt:lpstr>
      <vt:lpstr>2. Cây hàng năm</vt:lpstr>
      <vt:lpstr>3. Cây lâu năm</vt:lpstr>
      <vt:lpstr>2.Nong nghiep</vt:lpstr>
      <vt:lpstr>3.CN, LN, TS quy</vt:lpstr>
      <vt:lpstr>4.IIPthang</vt:lpstr>
      <vt:lpstr>5.IIPquy</vt:lpstr>
      <vt:lpstr>6.SPCNthang</vt:lpstr>
      <vt:lpstr>9.SPCNquy</vt:lpstr>
      <vt:lpstr>7.ton kho</vt:lpstr>
      <vt:lpstr>8.tieu thu</vt:lpstr>
      <vt:lpstr>9.TMBLHH&amp;DTDV</vt:lpstr>
      <vt:lpstr>10.Doanh nghiep</vt:lpstr>
      <vt:lpstr>13.Tong muc</vt:lpstr>
      <vt:lpstr>14. Tong muc quy</vt:lpstr>
      <vt:lpstr>15.DTBLthang</vt:lpstr>
      <vt:lpstr>16.DTBL quy</vt:lpstr>
      <vt:lpstr>11.DT van tai</vt:lpstr>
      <vt:lpstr>12. DT Vtai quy</vt:lpstr>
      <vt:lpstr>13.Vantaithang</vt:lpstr>
      <vt:lpstr>14.Vantaiquy</vt:lpstr>
      <vt:lpstr>15.Thu NSNN</vt:lpstr>
      <vt:lpstr>16.Chi NSNN</vt:lpstr>
      <vt:lpstr>17.NHNN</vt:lpstr>
      <vt:lpstr>18.VĐTTXH</vt:lpstr>
      <vt:lpstr>19.VonNSNNthang</vt:lpstr>
      <vt:lpstr>20.VonNSNNquy</vt:lpstr>
      <vt:lpstr>21.Thu hut dau tu</vt:lpstr>
      <vt:lpstr>22.Xuatkhau</vt:lpstr>
      <vt:lpstr>23. Nhapkhau</vt:lpstr>
      <vt:lpstr>24.CPI</vt:lpstr>
      <vt:lpstr>25. CSG NN-CN</vt:lpstr>
      <vt:lpstr>26.XHMT</vt:lpstr>
      <vt:lpstr>'7.ton kho'!Print_Area</vt:lpstr>
      <vt:lpstr>'8.tieu thu'!Print_Area</vt:lpstr>
      <vt:lpstr>'Tổng quan'!Print_Area</vt:lpstr>
      <vt:lpstr>'5.IIPquy'!Print_Titles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Nguyễn Thị Thu Thảo</cp:lastModifiedBy>
  <cp:lastPrinted>2025-04-29T03:05:59Z</cp:lastPrinted>
  <dcterms:created xsi:type="dcterms:W3CDTF">2018-08-01T13:07:17Z</dcterms:created>
  <dcterms:modified xsi:type="dcterms:W3CDTF">2025-04-29T03:06:05Z</dcterms:modified>
</cp:coreProperties>
</file>