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2\So lieu\"/>
    </mc:Choice>
  </mc:AlternateContent>
  <bookViews>
    <workbookView xWindow="0" yWindow="0" windowWidth="20490" windowHeight="7650" tabRatio="799" firstSheet="6" activeTab="6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'12.CPI'!$X$9:$Y$24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C7" i="4" l="1"/>
  <c r="E17" i="4" l="1"/>
  <c r="F7" i="62" l="1"/>
  <c r="G7" i="62"/>
  <c r="F8" i="62"/>
  <c r="G8" i="62"/>
  <c r="F9" i="62"/>
  <c r="G9" i="62"/>
  <c r="F10" i="62"/>
  <c r="G10" i="62"/>
  <c r="F12" i="62"/>
  <c r="G12" i="62"/>
  <c r="F13" i="62"/>
  <c r="G13" i="62"/>
  <c r="F14" i="62"/>
  <c r="G14" i="62"/>
  <c r="F15" i="62"/>
  <c r="G15" i="62"/>
  <c r="F16" i="62"/>
  <c r="G16" i="62"/>
  <c r="F17" i="62"/>
  <c r="G17" i="62"/>
  <c r="F18" i="62"/>
  <c r="G18" i="62"/>
  <c r="F19" i="62"/>
  <c r="G19" i="62"/>
  <c r="F20" i="62"/>
  <c r="G20" i="62"/>
  <c r="F21" i="62"/>
  <c r="G21" i="62"/>
  <c r="F22" i="62"/>
  <c r="G22" i="62"/>
  <c r="F25" i="62"/>
  <c r="F26" i="62"/>
  <c r="F27" i="62"/>
  <c r="G5" i="62"/>
  <c r="F5" i="62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5" i="60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21" i="59"/>
  <c r="D22" i="59"/>
  <c r="D23" i="59"/>
  <c r="D25" i="59"/>
  <c r="D5" i="59"/>
  <c r="E13" i="4" l="1"/>
  <c r="C20" i="63" l="1"/>
  <c r="D20" i="63"/>
  <c r="E20" i="63"/>
  <c r="C21" i="63"/>
  <c r="D21" i="63"/>
  <c r="E21" i="63"/>
  <c r="C22" i="63"/>
  <c r="D22" i="63"/>
  <c r="E22" i="63"/>
  <c r="E19" i="63"/>
  <c r="D19" i="63"/>
  <c r="C19" i="63"/>
  <c r="E30" i="4" l="1"/>
  <c r="E29" i="4"/>
  <c r="E28" i="4"/>
  <c r="E27" i="4"/>
  <c r="E25" i="4"/>
  <c r="E24" i="4"/>
  <c r="E22" i="4"/>
  <c r="E21" i="4"/>
  <c r="E20" i="4"/>
  <c r="E18" i="4"/>
  <c r="E14" i="4"/>
  <c r="E12" i="4"/>
  <c r="E11" i="4"/>
  <c r="E10" i="4"/>
  <c r="E9" i="4"/>
  <c r="E8" i="4"/>
  <c r="E7" i="4"/>
</calcChain>
</file>

<file path=xl/sharedStrings.xml><?xml version="1.0" encoding="utf-8"?>
<sst xmlns="http://schemas.openxmlformats.org/spreadsheetml/2006/main" count="491" uniqueCount="338">
  <si>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</si>
  <si>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</si>
  <si>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</si>
  <si>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</si>
  <si>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</si>
  <si>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</si>
  <si>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</si>
  <si>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</si>
  <si>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</si>
  <si>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</si>
  <si>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</si>
  <si>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</si>
  <si>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</si>
  <si>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</si>
  <si>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</si>
  <si>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</si>
  <si>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</si>
  <si>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</si>
  <si>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</si>
  <si>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</si>
  <si>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</si>
  <si>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</si>
  <si>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</si>
  <si>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</si>
  <si>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</si>
  <si>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</si>
  <si>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</si>
  <si>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</si>
  <si>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</si>
  <si>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</si>
  <si>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</si>
  <si>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</si>
  <si>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</si>
  <si>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</si>
  <si>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</si>
  <si>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</si>
  <si>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</si>
  <si>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</si>
  <si>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</si>
  <si>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</si>
  <si>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</si>
  <si>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</si>
  <si>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</si>
  <si>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</si>
  <si>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</si>
  <si>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</si>
  <si>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</si>
  <si>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</si>
  <si>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</si>
  <si>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</si>
  <si>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</si>
  <si>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</si>
  <si>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</si>
  <si>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</si>
  <si>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</si>
  <si>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</si>
  <si>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</si>
  <si>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</si>
  <si>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</si>
  <si>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</si>
  <si>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</si>
  <si>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</si>
  <si>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</si>
  <si>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</si>
  <si>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</si>
  <si>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</si>
  <si>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</si>
  <si>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</si>
  <si>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</si>
  <si>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</si>
  <si>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</si>
  <si>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</si>
  <si>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</si>
  <si>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</si>
  <si>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</si>
  <si>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</si>
  <si>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</si>
  <si>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</si>
  <si>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</si>
  <si>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</si>
  <si>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</si>
  <si>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</si>
  <si>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</si>
  <si>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</si>
  <si>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</si>
  <si>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</si>
  <si>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</si>
  <si>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</si>
  <si>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</si>
  <si>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</si>
  <si>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</si>
  <si>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</si>
  <si>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</si>
  <si>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</si>
  <si>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</si>
  <si>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</si>
  <si>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</si>
  <si>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</si>
  <si>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</si>
  <si>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</si>
  <si>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</si>
  <si>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</si>
  <si>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</si>
  <si>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</si>
  <si>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</si>
  <si>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</si>
  <si>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</si>
  <si>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</si>
  <si>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</si>
  <si>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</si>
  <si>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</si>
  <si>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</si>
  <si>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</si>
  <si>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</si>
  <si>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</si>
  <si>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</si>
  <si>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</si>
  <si>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</si>
  <si>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</si>
  <si>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</si>
  <si>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</si>
  <si>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</si>
  <si>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</si>
  <si>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</si>
  <si>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</si>
  <si>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</si>
  <si>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</si>
  <si>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</si>
  <si>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</si>
  <si>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</si>
  <si>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</si>
  <si>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</si>
  <si>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</si>
  <si>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</si>
  <si>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</si>
  <si>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</si>
  <si>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</si>
  <si>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</si>
  <si>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</si>
  <si>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</si>
  <si>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</si>
  <si>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</si>
  <si>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</si>
  <si>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</si>
  <si>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</si>
  <si>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</si>
  <si>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- Ngô</t>
  </si>
  <si>
    <t xml:space="preserve"> - Khoai lang</t>
  </si>
  <si>
    <t xml:space="preserve"> - Đậu tương</t>
  </si>
  <si>
    <t xml:space="preserve"> - Rau các loại</t>
  </si>
  <si>
    <t xml:space="preserve"> - Lúa cấy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</si>
  <si>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</si>
  <si>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</si>
  <si>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</si>
  <si>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</si>
  <si>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</si>
  <si>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</si>
  <si>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</si>
  <si>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</si>
  <si>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</si>
  <si>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</si>
  <si>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</si>
  <si>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</si>
  <si>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</si>
  <si>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</si>
  <si>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</si>
  <si>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</si>
  <si>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</si>
  <si>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</si>
  <si>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</si>
  <si>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</si>
  <si>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</si>
  <si>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</si>
  <si>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</si>
  <si>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</si>
  <si>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</si>
  <si>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</si>
  <si>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</si>
  <si>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</si>
  <si>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</si>
  <si>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</si>
  <si>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</si>
  <si>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</si>
  <si>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</si>
  <si>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</si>
  <si>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</si>
  <si>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</si>
  <si>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</si>
  <si>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</si>
  <si>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</si>
  <si>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</si>
  <si>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</si>
  <si>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</si>
  <si>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</si>
  <si>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</si>
  <si>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</si>
  <si>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</si>
  <si>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</si>
  <si>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</si>
  <si>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</si>
  <si>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</si>
  <si>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</si>
  <si>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</si>
  <si>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</si>
  <si>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</si>
  <si>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</si>
  <si>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</si>
  <si>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</si>
  <si>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Lạc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</si>
  <si>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</si>
  <si>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</si>
  <si>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</si>
  <si>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</si>
  <si>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</si>
  <si>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</si>
  <si>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</si>
  <si>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</si>
  <si>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</si>
  <si>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</si>
  <si>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>Trong đó: Gà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</si>
  <si>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</si>
  <si>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</si>
  <si>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</si>
  <si>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</si>
  <si>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</si>
  <si>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</si>
  <si>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</si>
  <si>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</si>
  <si>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</si>
  <si>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</si>
  <si>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</si>
  <si>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</si>
  <si>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</si>
  <si>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</si>
  <si>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</si>
  <si>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</si>
  <si>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</si>
  <si>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</si>
  <si>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</si>
  <si>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</si>
  <si>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</si>
  <si>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</si>
  <si>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</si>
  <si>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</si>
  <si>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</si>
  <si>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</si>
  <si>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</si>
  <si>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</si>
  <si>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</si>
  <si>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</si>
  <si>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</si>
  <si>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</si>
  <si>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</si>
  <si>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</si>
  <si>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</si>
  <si>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</si>
  <si>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</si>
  <si>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</si>
  <si>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</si>
  <si>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</si>
  <si>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</si>
  <si>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</si>
  <si>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</si>
  <si>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</si>
  <si>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</si>
  <si>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</si>
  <si>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</si>
  <si>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 2022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</si>
  <si>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</si>
  <si>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</si>
  <si>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</si>
  <si>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</si>
  <si>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</si>
  <si>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</si>
  <si>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</si>
  <si>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Dịch vụ khác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</si>
  <si>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</si>
  <si>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</si>
  <si>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</si>
  <si>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</si>
  <si>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</si>
  <si>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</si>
  <si>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</si>
  <si>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>Tháng 12 năm 2021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</si>
  <si>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</si>
  <si>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</si>
  <si>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</si>
  <si>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</si>
  <si>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</si>
  <si>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</si>
  <si>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</si>
  <si>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</si>
  <si>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</si>
  <si>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</si>
  <si>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</si>
  <si>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 xml:space="preserve">7. TỔNG MỨC BÁN LẺ HÀNG HÓA, DOANH THU DỊC VỤ LƯU TRÚ ĂN UỐNG, 
DU LỊCH LỮ HÀNH VÀ DOANH THU DỊCH VỤ TIÊU DÙNG </t>
  </si>
  <si>
    <r>
      <t xml:space="preserve">II. Chăn nuôi </t>
    </r>
    <r>
      <rPr>
        <b/>
        <i/>
        <sz val="12"/>
        <rFont val="Times New Roman"/>
        <family val="1"/>
      </rPr>
      <t>(ước tính đến 30/4/2022)</t>
    </r>
  </si>
  <si>
    <t>Tháng 3
năm 2022
so với
cùng kỳ
năm trước</t>
  </si>
  <si>
    <t>Tháng 4
năm 2022
so với
tháng 3
năm 2022</t>
  </si>
  <si>
    <t>Tháng 4
năm 2022
so với
cùng kỳ
năm trước</t>
  </si>
  <si>
    <t>Chỉ số luỹ kế đến cuối tháng 4 năm 2022 so với cùng kỳ năm trước</t>
  </si>
  <si>
    <t>Thực hiện tháng 3
năm
2022</t>
  </si>
  <si>
    <t>Ước tính tháng 4
năm
2022</t>
  </si>
  <si>
    <t>Ước tính
4 tháng
năm
2022</t>
  </si>
  <si>
    <t>Tháng 4 năm 2022 so với
cùng kỳ năm trước (%)</t>
  </si>
  <si>
    <t>4 tháng năm 2022 so với
cùng kỳ năm trước (%)</t>
  </si>
  <si>
    <t>Thực hiện
tháng 3
năm
2022</t>
  </si>
  <si>
    <t>Ước tính 
tháng 4
năm
2022</t>
  </si>
  <si>
    <t>Ước tính 
4 tháng
năm
2022</t>
  </si>
  <si>
    <t>Tháng 4 năm 2022 so với cùng kỳ
năm trước</t>
  </si>
  <si>
    <t>4 tháng đầu năm 2022 so với kế hoạch năm 2022 (%)</t>
  </si>
  <si>
    <t>4 tháng năm 2022 so với cùng kỳ
năm trước</t>
  </si>
  <si>
    <t>5. THU HÚT ĐẦU TƯ TRỰC TIẾP ĐƯỢC CẤP PHÉP ĐẾN NGÀY 15/4/2022</t>
  </si>
  <si>
    <t>Số liệu thu hút đầu tư trực tiếp lấy từ nguồn số liệu Sở Kế hoạch và Đầu tư tỉnh Vĩnh Phúc đến ngày 15/4/2022.</t>
  </si>
  <si>
    <t>6. TÌNH HÌNH ĐĂNG KÝ DOANH NGHIỆP ĐẾN NGÀY 15/4/2022</t>
  </si>
  <si>
    <t xml:space="preserve">4 tháng đầu năm 2022 </t>
  </si>
  <si>
    <t xml:space="preserve">4 tháng đầu năm 2021 </t>
  </si>
  <si>
    <t>4 tháng đầu năm 2022 so với cùng kỳ năm trước (%)</t>
  </si>
  <si>
    <t>Số liệu tình hình đăng ký doanh nghiệp lấy từ nguồn số liệu Sở Kế hoạch và Đầu tư tỉnh Vĩnh Phúc đến ngày 15/4/2022.</t>
  </si>
  <si>
    <t>tháng 3</t>
  </si>
  <si>
    <t>tháng 4</t>
  </si>
  <si>
    <t>4 tháng</t>
  </si>
  <si>
    <t>Tháng 4 năm 2022 so với</t>
  </si>
  <si>
    <t>Tháng 4 năm 2021</t>
  </si>
  <si>
    <t>Tháng 3 năm 2022</t>
  </si>
  <si>
    <t>13. THU NGÂN SÁCH NHÀ NƯỚC TRÊN ĐỊA BÀN ĐẾN NGÀY 15/4/2022</t>
  </si>
  <si>
    <t>4 tháng đầu năm 2021</t>
  </si>
  <si>
    <t>4 tháng đầu năm 2022</t>
  </si>
  <si>
    <t>4 tháng đầu năm 2022 so với cùng kỳ
năm trước</t>
  </si>
  <si>
    <t>Số liệu thu, chi ngân sách lấy từ nguồn số liệu của Kho bạc nhà nước tỉnh Vĩnh Phúc, tính đến ngày 15/4/2022.</t>
  </si>
  <si>
    <t>14. CHI NGÂN SÁCH NHÀ NƯỚC TRÊN ĐỊA BÀN ĐẾN NGÀY 15/4/2022</t>
  </si>
  <si>
    <t>Sơ bộ tháng 4
năm 2022</t>
  </si>
  <si>
    <t>Cộng dồn 
4 tháng
năm 2022</t>
  </si>
  <si>
    <t>Tháng 4
năm 2022</t>
  </si>
  <si>
    <t>VII. Các khoản thu không có trong ngân sách</t>
  </si>
  <si>
    <t/>
  </si>
  <si>
    <t xml:space="preserve"> I. Gieo trồng vụ Xuân</t>
  </si>
  <si>
    <t>- Cây trồng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</si>
</sst>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</numFmts>
  <fonts count="11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58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3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3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49" fontId="10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3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/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183" fontId="90" fillId="0" borderId="0" xfId="2663" applyNumberFormat="1" applyFont="1" applyFill="1" applyBorder="1" applyAlignment="1">
      <alignment horizontal="right" indent="2"/>
    </xf>
    <xf numFmtId="0" fontId="94" fillId="0" borderId="0" xfId="4275" applyFont="1" applyBorder="1"/>
    <xf numFmtId="0" fontId="104" fillId="0" borderId="0" xfId="4275" applyFont="1" applyBorder="1"/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0" fontId="100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/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90" fillId="0" borderId="0" xfId="2663" applyFont="1" applyFill="1" applyAlignment="1">
      <alignment horizontal="right" wrapText="1"/>
    </xf>
    <xf numFmtId="2" fontId="90" fillId="0" borderId="0" xfId="2663" applyNumberFormat="1" applyFont="1" applyFill="1" applyAlignment="1">
      <alignment horizontal="right" wrapText="1"/>
    </xf>
    <xf numFmtId="2" fontId="90" fillId="0" borderId="0" xfId="2663" applyNumberFormat="1" applyFont="1" applyFill="1"/>
    <xf numFmtId="2" fontId="69" fillId="0" borderId="0" xfId="2663" applyNumberFormat="1" applyFont="1" applyFill="1"/>
    <xf numFmtId="0" fontId="90" fillId="0" borderId="0" xfId="2663" applyFont="1" applyFill="1" applyBorder="1" applyAlignment="1">
      <alignment horizontal="right" wrapText="1"/>
    </xf>
    <xf numFmtId="0" fontId="69" fillId="0" borderId="0" xfId="2663" applyFont="1" applyFill="1" applyBorder="1" applyAlignment="1">
      <alignment horizontal="center" vertical="center" wrapText="1"/>
    </xf>
    <xf numFmtId="0" fontId="90" fillId="0" borderId="0" xfId="2663" applyFont="1" applyFill="1" applyBorder="1"/>
    <xf numFmtId="0" fontId="69" fillId="0" borderId="0" xfId="2663" applyFont="1" applyFill="1" applyBorder="1"/>
    <xf numFmtId="2" fontId="90" fillId="0" borderId="0" xfId="2663" applyNumberFormat="1" applyFont="1" applyFill="1" applyBorder="1"/>
    <xf numFmtId="2" fontId="69" fillId="0" borderId="0" xfId="2663" applyNumberFormat="1" applyFont="1" applyFill="1" applyBorder="1"/>
    <xf numFmtId="4" fontId="90" fillId="0" borderId="0" xfId="2675" applyNumberFormat="1" applyFont="1"/>
    <xf numFmtId="4" fontId="69" fillId="0" borderId="0" xfId="2675" applyNumberFormat="1" applyFont="1"/>
    <xf numFmtId="3" fontId="91" fillId="0" borderId="0" xfId="2670" applyNumberFormat="1" applyFont="1" applyBorder="1" applyAlignment="1"/>
    <xf numFmtId="43" fontId="31" fillId="0" borderId="0" xfId="2670" applyNumberFormat="1" applyFont="1" applyBorder="1" applyAlignment="1"/>
    <xf numFmtId="3" fontId="31" fillId="0" borderId="0" xfId="2670" applyNumberFormat="1" applyFont="1" applyBorder="1" applyAlignme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3" fillId="0" borderId="0" xfId="2670" applyFont="1" applyBorder="1" applyAlignment="1">
      <alignment horizontal="left" indent="2"/>
    </xf>
    <xf numFmtId="0" fontId="90" fillId="0" borderId="0" xfId="2670" applyFont="1" applyBorder="1" applyAlignment="1">
      <alignment horizontal="left" indent="1"/>
    </xf>
    <xf numFmtId="3" fontId="109" fillId="0" borderId="0" xfId="0" applyNumberFormat="1" applyFont="1" applyBorder="1" applyAlignment="1">
      <alignment horizontal="right" wrapText="1" indent="1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wrapText="1"/>
    </xf>
    <xf numFmtId="3" fontId="94" fillId="0" borderId="0" xfId="0" applyNumberFormat="1" applyFont="1" applyBorder="1" applyAlignment="1"/>
    <xf numFmtId="3" fontId="109" fillId="0" borderId="0" xfId="0" applyNumberFormat="1" applyFont="1" applyBorder="1" applyAlignment="1">
      <alignment wrapText="1"/>
    </xf>
    <xf numFmtId="4" fontId="90" fillId="0" borderId="0" xfId="2670" applyNumberFormat="1" applyFont="1" applyBorder="1" applyAlignment="1">
      <alignment horizontal="right" indent="1"/>
    </xf>
    <xf numFmtId="4" fontId="69" fillId="0" borderId="0" xfId="2670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 indent="2"/>
    </xf>
    <xf numFmtId="4" fontId="69" fillId="0" borderId="0" xfId="2670" applyNumberFormat="1" applyFont="1" applyBorder="1" applyAlignment="1">
      <alignment horizontal="right" indent="2"/>
    </xf>
    <xf numFmtId="4" fontId="104" fillId="0" borderId="0" xfId="0" applyNumberFormat="1" applyFont="1" applyFill="1" applyBorder="1" applyAlignment="1">
      <alignment horizontal="right" wrapText="1" indent="1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3" fontId="101" fillId="0" borderId="0" xfId="4280" applyNumberFormat="1" applyFont="1" applyFill="1"/>
    <xf numFmtId="3" fontId="92" fillId="0" borderId="0" xfId="4280" applyNumberFormat="1" applyFont="1" applyFill="1"/>
    <xf numFmtId="2" fontId="95" fillId="0" borderId="0" xfId="4280" applyNumberFormat="1" applyFont="1" applyFill="1"/>
    <xf numFmtId="0" fontId="93" fillId="0" borderId="0" xfId="2325" applyFont="1" applyFill="1" applyBorder="1" applyAlignment="1">
      <alignment horizontal="left"/>
    </xf>
    <xf numFmtId="4" fontId="31" fillId="0" borderId="0" xfId="2670" applyNumberFormat="1" applyFont="1" applyBorder="1" applyAlignment="1">
      <alignment vertical="center"/>
    </xf>
    <xf numFmtId="2" fontId="31" fillId="0" borderId="0" xfId="2664" applyNumberFormat="1" applyFont="1" applyFill="1" applyBorder="1"/>
    <xf numFmtId="2" fontId="100" fillId="0" borderId="0" xfId="2670" applyNumberFormat="1" applyFont="1" applyBorder="1"/>
    <xf numFmtId="2" fontId="99" fillId="0" borderId="0" xfId="2670" applyNumberFormat="1" applyFont="1" applyBorder="1" applyAlignment="1"/>
    <xf numFmtId="4" fontId="31" fillId="0" borderId="0" xfId="2663" applyNumberFormat="1" applyFont="1" applyFill="1"/>
    <xf numFmtId="4" fontId="94" fillId="0" borderId="0" xfId="0" applyNumberFormat="1" applyFont="1" applyFill="1" applyBorder="1" applyAlignment="1">
      <alignment horizontal="right" wrapText="1" indent="2"/>
    </xf>
    <xf numFmtId="4" fontId="104" fillId="0" borderId="0" xfId="0" applyNumberFormat="1" applyFont="1" applyFill="1" applyBorder="1" applyAlignment="1">
      <alignment horizontal="right" wrapText="1" indent="2"/>
    </xf>
    <xf numFmtId="0" fontId="104" fillId="0" borderId="0" xfId="0" applyFont="1"/>
    <xf numFmtId="0" fontId="69" fillId="0" borderId="2" xfId="2676" applyNumberFormat="1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4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Border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Fill="1" applyBorder="1"/>
    <xf numFmtId="0" fontId="69" fillId="0" borderId="16" xfId="2662" applyFont="1" applyFill="1" applyBorder="1" applyAlignment="1">
      <alignment horizontal="center" vertical="center"/>
    </xf>
    <xf numFmtId="0" fontId="69" fillId="0" borderId="16" xfId="2662" applyNumberFormat="1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 wrapText="1"/>
    </xf>
    <xf numFmtId="0" fontId="69" fillId="0" borderId="0" xfId="2662" applyFont="1" applyFill="1" applyBorder="1" applyAlignment="1">
      <alignment horizontal="center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 applyFill="1"/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2" fontId="90" fillId="0" borderId="0" xfId="0" applyNumberFormat="1" applyFont="1" applyBorder="1" applyAlignment="1">
      <alignment horizontal="center" vertical="center" wrapText="1"/>
    </xf>
    <xf numFmtId="0" fontId="90" fillId="0" borderId="0" xfId="2409" applyFont="1" applyFill="1" applyAlignment="1">
      <alignment vertical="center"/>
    </xf>
    <xf numFmtId="43" fontId="90" fillId="0" borderId="0" xfId="2409" applyNumberFormat="1" applyFont="1" applyFill="1" applyAlignment="1">
      <alignment vertical="center"/>
    </xf>
    <xf numFmtId="43" fontId="69" fillId="0" borderId="0" xfId="2409" applyNumberFormat="1" applyFont="1" applyFill="1" applyAlignment="1">
      <alignment vertical="center"/>
    </xf>
    <xf numFmtId="0" fontId="69" fillId="0" borderId="0" xfId="4282" applyFont="1" applyFill="1" applyBorder="1" applyAlignment="1">
      <alignment horizontal="left" vertical="center" wrapText="1"/>
    </xf>
    <xf numFmtId="0" fontId="69" fillId="0" borderId="0" xfId="4282" applyFont="1" applyFill="1" applyBorder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horizontal="center" vertical="center" wrapText="1"/>
    </xf>
    <xf numFmtId="0" fontId="103" fillId="0" borderId="0" xfId="2409" applyFont="1" applyFill="1" applyAlignment="1">
      <alignment horizontal="left" vertical="center" indent="4"/>
    </xf>
    <xf numFmtId="0" fontId="103" fillId="0" borderId="0" xfId="2409" applyFont="1" applyFill="1" applyAlignment="1">
      <alignment horizontal="center" vertical="center" wrapText="1"/>
    </xf>
    <xf numFmtId="199" fontId="103" fillId="0" borderId="0" xfId="4274" applyNumberFormat="1" applyFont="1" applyFill="1" applyAlignment="1">
      <alignment vertical="center"/>
    </xf>
    <xf numFmtId="43" fontId="103" fillId="0" borderId="0" xfId="4274" applyFont="1" applyFill="1" applyBorder="1" applyAlignment="1">
      <alignment horizontal="right" vertical="center"/>
    </xf>
    <xf numFmtId="0" fontId="103" fillId="0" borderId="0" xfId="2409" applyFont="1" applyFill="1"/>
    <xf numFmtId="0" fontId="69" fillId="0" borderId="0" xfId="2409" applyFont="1" applyFill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2" fillId="0" borderId="16" xfId="2674" applyNumberFormat="1" applyFont="1" applyFill="1" applyBorder="1" applyAlignment="1">
      <alignment horizontal="right"/>
    </xf>
    <xf numFmtId="0" fontId="69" fillId="0" borderId="1" xfId="2676" applyNumberFormat="1" applyFont="1" applyBorder="1" applyAlignment="1">
      <alignment horizontal="center" vertical="center" wrapText="1"/>
    </xf>
    <xf numFmtId="0" fontId="90" fillId="0" borderId="0" xfId="2674" applyFont="1" applyFill="1" applyBorder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4" fillId="0" borderId="0" xfId="4274" applyNumberFormat="1" applyFont="1" applyAlignment="1">
      <alignment horizontal="right" vertical="center"/>
    </xf>
    <xf numFmtId="43" fontId="101" fillId="0" borderId="0" xfId="4280" applyNumberFormat="1" applyFont="1" applyFill="1"/>
    <xf numFmtId="0" fontId="94" fillId="0" borderId="0" xfId="0" applyFont="1" applyAlignment="1">
      <alignment horizontal="left" vertical="center" wrapText="1"/>
    </xf>
    <xf numFmtId="0" fontId="104" fillId="0" borderId="0" xfId="0" applyFont="1" applyAlignment="1">
      <alignment vertical="center" wrapText="1"/>
    </xf>
    <xf numFmtId="4" fontId="104" fillId="0" borderId="0" xfId="4274" applyNumberFormat="1" applyFont="1" applyAlignment="1">
      <alignment horizontal="right" vertical="center"/>
    </xf>
    <xf numFmtId="43" fontId="95" fillId="0" borderId="0" xfId="4280" applyNumberFormat="1" applyFont="1" applyFill="1"/>
    <xf numFmtId="0" fontId="69" fillId="0" borderId="0" xfId="2674" applyFont="1" applyFill="1" applyBorder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4" fillId="0" borderId="0" xfId="0" applyFont="1" applyAlignment="1">
      <alignment horizontal="left" vertical="center" wrapText="1"/>
    </xf>
    <xf numFmtId="4" fontId="104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4" fillId="0" borderId="0" xfId="0" applyFont="1" applyAlignment="1">
      <alignment horizontal="center"/>
    </xf>
    <xf numFmtId="43" fontId="104" fillId="0" borderId="0" xfId="4274" applyFont="1" applyAlignment="1">
      <alignment horizontal="right"/>
    </xf>
    <xf numFmtId="0" fontId="109" fillId="0" borderId="0" xfId="0" applyFont="1" applyAlignment="1">
      <alignment vertical="center" wrapText="1"/>
    </xf>
    <xf numFmtId="3" fontId="109" fillId="0" borderId="0" xfId="4274" applyNumberFormat="1" applyFont="1" applyAlignment="1">
      <alignment horizontal="right" vertical="center"/>
    </xf>
    <xf numFmtId="4" fontId="109" fillId="0" borderId="0" xfId="4274" applyNumberFormat="1" applyFont="1" applyAlignment="1">
      <alignment horizontal="right" vertical="center"/>
    </xf>
    <xf numFmtId="4" fontId="109" fillId="0" borderId="0" xfId="4274" applyNumberFormat="1" applyFont="1" applyFill="1" applyAlignment="1">
      <alignment horizontal="right" vertical="center"/>
    </xf>
    <xf numFmtId="43" fontId="110" fillId="0" borderId="0" xfId="4280" applyNumberFormat="1" applyFont="1" applyFill="1"/>
    <xf numFmtId="0" fontId="109" fillId="0" borderId="0" xfId="0" applyFont="1" applyAlignment="1">
      <alignment horizontal="center"/>
    </xf>
    <xf numFmtId="43" fontId="109" fillId="0" borderId="0" xfId="4274" applyFont="1" applyAlignment="1">
      <alignment horizontal="right"/>
    </xf>
    <xf numFmtId="0" fontId="109" fillId="0" borderId="0" xfId="0" applyFont="1"/>
    <xf numFmtId="0" fontId="111" fillId="0" borderId="16" xfId="0" applyFont="1" applyBorder="1" applyAlignment="1"/>
    <xf numFmtId="0" fontId="64" fillId="0" borderId="0" xfId="0" applyFont="1" applyFill="1" applyBorder="1" applyAlignment="1">
      <alignment vertical="top"/>
    </xf>
    <xf numFmtId="3" fontId="69" fillId="0" borderId="2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0" fontId="90" fillId="0" borderId="0" xfId="0" applyFont="1" applyAlignment="1">
      <alignment horizontal="left" vertical="center" wrapText="1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Fill="1" applyBorder="1" applyAlignment="1">
      <alignment vertical="center"/>
    </xf>
    <xf numFmtId="43" fontId="104" fillId="0" borderId="0" xfId="4274" applyFont="1" applyBorder="1" applyAlignment="1">
      <alignment horizontal="left" indent="1"/>
    </xf>
    <xf numFmtId="43" fontId="95" fillId="0" borderId="0" xfId="4274" applyFont="1" applyBorder="1"/>
    <xf numFmtId="43" fontId="95" fillId="0" borderId="0" xfId="4274" applyFont="1"/>
    <xf numFmtId="0" fontId="69" fillId="0" borderId="0" xfId="4283" applyNumberFormat="1" applyFont="1" applyFill="1" applyAlignment="1">
      <alignment vertical="center" wrapText="1"/>
    </xf>
    <xf numFmtId="0" fontId="104" fillId="0" borderId="0" xfId="0" applyFont="1" applyBorder="1" applyAlignment="1">
      <alignment vertical="center" wrapText="1"/>
    </xf>
    <xf numFmtId="0" fontId="104" fillId="0" borderId="0" xfId="0" applyFont="1" applyBorder="1" applyAlignment="1">
      <alignment horizontal="left"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1" fillId="0" borderId="0" xfId="0" applyFont="1"/>
    <xf numFmtId="43" fontId="101" fillId="0" borderId="0" xfId="4274" applyFont="1"/>
    <xf numFmtId="200" fontId="101" fillId="0" borderId="0" xfId="0" applyNumberFormat="1" applyFont="1"/>
    <xf numFmtId="43" fontId="0" fillId="0" borderId="0" xfId="0" applyNumberFormat="1"/>
    <xf numFmtId="0" fontId="111" fillId="0" borderId="0" xfId="0" applyFont="1" applyAlignment="1"/>
    <xf numFmtId="0" fontId="90" fillId="0" borderId="0" xfId="2666" applyFont="1" applyBorder="1" applyAlignment="1">
      <alignment horizontal="left"/>
    </xf>
    <xf numFmtId="0" fontId="69" fillId="0" borderId="0" xfId="2670" applyFont="1" applyBorder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4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4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4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4" fillId="0" borderId="0" xfId="4274" applyFont="1"/>
    <xf numFmtId="43" fontId="104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4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2" fillId="0" borderId="0" xfId="0" applyFont="1" applyAlignment="1">
      <alignment vertical="center"/>
    </xf>
    <xf numFmtId="43" fontId="113" fillId="0" borderId="0" xfId="4274" applyFont="1" applyFill="1" applyBorder="1" applyAlignment="1">
      <alignment horizontal="right" indent="1"/>
    </xf>
    <xf numFmtId="0" fontId="69" fillId="0" borderId="0" xfId="0" applyFont="1" applyFill="1"/>
    <xf numFmtId="0" fontId="31" fillId="0" borderId="0" xfId="0" applyFont="1" applyFill="1"/>
    <xf numFmtId="0" fontId="69" fillId="0" borderId="1" xfId="0" applyFont="1" applyFill="1" applyBorder="1"/>
    <xf numFmtId="0" fontId="93" fillId="0" borderId="1" xfId="0" applyFont="1" applyFill="1" applyBorder="1"/>
    <xf numFmtId="0" fontId="94" fillId="0" borderId="0" xfId="0" applyFont="1" applyFill="1" applyBorder="1" applyAlignment="1">
      <alignment horizontal="center" wrapText="1"/>
    </xf>
    <xf numFmtId="200" fontId="90" fillId="0" borderId="0" xfId="0" applyNumberFormat="1" applyFont="1" applyFill="1" applyBorder="1" applyAlignment="1">
      <alignment horizontal="center" vertical="center"/>
    </xf>
    <xf numFmtId="200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1" fontId="31" fillId="0" borderId="0" xfId="0" applyNumberFormat="1" applyFont="1" applyFill="1"/>
    <xf numFmtId="0" fontId="104" fillId="0" borderId="0" xfId="0" applyFont="1" applyFill="1" applyBorder="1" applyAlignment="1">
      <alignment vertical="center" wrapText="1"/>
    </xf>
    <xf numFmtId="200" fontId="69" fillId="0" borderId="0" xfId="0" applyNumberFormat="1" applyFont="1" applyFill="1" applyAlignment="1">
      <alignment horizontal="center" vertical="center"/>
    </xf>
    <xf numFmtId="43" fontId="31" fillId="0" borderId="0" xfId="4274" applyFont="1" applyFill="1"/>
    <xf numFmtId="0" fontId="109" fillId="0" borderId="0" xfId="0" applyFont="1" applyBorder="1" applyAlignment="1">
      <alignment vertical="center" wrapText="1"/>
    </xf>
    <xf numFmtId="200" fontId="103" fillId="0" borderId="0" xfId="0" applyNumberFormat="1" applyFont="1" applyFill="1" applyAlignment="1">
      <alignment horizontal="center" vertical="center"/>
    </xf>
    <xf numFmtId="0" fontId="115" fillId="0" borderId="0" xfId="0" applyFont="1" applyFill="1"/>
    <xf numFmtId="200" fontId="115" fillId="0" borderId="0" xfId="0" applyNumberFormat="1" applyFont="1" applyFill="1"/>
    <xf numFmtId="0" fontId="94" fillId="0" borderId="0" xfId="0" applyFont="1" applyBorder="1" applyAlignment="1">
      <alignment vertical="center" wrapText="1"/>
    </xf>
    <xf numFmtId="0" fontId="94" fillId="0" borderId="0" xfId="0" applyFont="1" applyBorder="1" applyAlignment="1">
      <alignment horizontal="left" vertical="center"/>
    </xf>
    <xf numFmtId="200" fontId="90" fillId="0" borderId="0" xfId="0" applyNumberFormat="1" applyFont="1" applyFill="1" applyAlignment="1">
      <alignment horizontal="center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 applyFill="1" applyAlignment="1"/>
    <xf numFmtId="4" fontId="90" fillId="0" borderId="0" xfId="0" applyNumberFormat="1" applyFont="1" applyFill="1" applyAlignment="1">
      <alignment horizontal="right" indent="2"/>
    </xf>
    <xf numFmtId="0" fontId="91" fillId="0" borderId="0" xfId="0" applyFont="1" applyFill="1"/>
    <xf numFmtId="200" fontId="94" fillId="0" borderId="1" xfId="4274" applyNumberFormat="1" applyFont="1" applyBorder="1"/>
    <xf numFmtId="0" fontId="115" fillId="0" borderId="0" xfId="0" applyFont="1" applyFill="1" applyAlignment="1">
      <alignment vertical="center" wrapText="1"/>
    </xf>
    <xf numFmtId="0" fontId="104" fillId="0" borderId="1" xfId="4275" applyFont="1" applyBorder="1" applyAlignment="1">
      <alignment horizontal="center" vertical="center" wrapText="1"/>
    </xf>
    <xf numFmtId="4" fontId="104" fillId="0" borderId="0" xfId="0" applyNumberFormat="1" applyFont="1" applyBorder="1" applyAlignment="1">
      <alignment horizontal="right" wrapText="1" indent="1"/>
    </xf>
    <xf numFmtId="0" fontId="90" fillId="0" borderId="0" xfId="2409" applyFont="1" applyFill="1" applyAlignment="1">
      <alignment vertical="center" wrapText="1"/>
    </xf>
    <xf numFmtId="43" fontId="31" fillId="0" borderId="0" xfId="4274" applyFont="1" applyBorder="1"/>
    <xf numFmtId="4" fontId="112" fillId="0" borderId="0" xfId="4274" applyNumberFormat="1" applyFont="1" applyAlignment="1">
      <alignment horizontal="right" vertical="center"/>
    </xf>
    <xf numFmtId="4" fontId="104" fillId="0" borderId="0" xfId="0" applyNumberFormat="1" applyFont="1" applyBorder="1"/>
    <xf numFmtId="0" fontId="107" fillId="0" borderId="1" xfId="0" applyFont="1" applyBorder="1" applyAlignment="1">
      <alignment horizontal="center" vertical="center" wrapText="1"/>
    </xf>
    <xf numFmtId="3" fontId="90" fillId="0" borderId="0" xfId="0" applyNumberFormat="1" applyFont="1" applyFill="1" applyAlignment="1">
      <alignment horizontal="right" indent="2"/>
    </xf>
    <xf numFmtId="3" fontId="69" fillId="0" borderId="0" xfId="0" applyNumberFormat="1" applyFont="1" applyFill="1" applyAlignment="1">
      <alignment horizontal="right" indent="2"/>
    </xf>
    <xf numFmtId="200" fontId="31" fillId="0" borderId="0" xfId="4274" applyNumberFormat="1" applyFont="1" applyFill="1"/>
    <xf numFmtId="200" fontId="115" fillId="0" borderId="0" xfId="4274" applyNumberFormat="1" applyFont="1" applyFill="1"/>
    <xf numFmtId="43" fontId="31" fillId="0" borderId="0" xfId="0" applyNumberFormat="1" applyFont="1" applyFill="1"/>
    <xf numFmtId="3" fontId="90" fillId="0" borderId="0" xfId="0" applyNumberFormat="1" applyFont="1" applyFill="1" applyBorder="1" applyAlignment="1">
      <alignment horizontal="right"/>
    </xf>
    <xf numFmtId="4" fontId="90" fillId="0" borderId="0" xfId="0" applyNumberFormat="1" applyFont="1" applyFill="1" applyAlignment="1">
      <alignment horizontal="right"/>
    </xf>
    <xf numFmtId="3" fontId="90" fillId="0" borderId="0" xfId="0" applyNumberFormat="1" applyFont="1" applyFill="1" applyAlignment="1">
      <alignment horizontal="right"/>
    </xf>
    <xf numFmtId="3" fontId="69" fillId="0" borderId="0" xfId="0" applyNumberFormat="1" applyFont="1" applyFill="1" applyAlignment="1">
      <alignment horizontal="right"/>
    </xf>
    <xf numFmtId="4" fontId="69" fillId="0" borderId="0" xfId="0" applyNumberFormat="1" applyFont="1" applyFill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0" fontId="104" fillId="0" borderId="0" xfId="4275" applyFont="1"/>
    <xf numFmtId="0" fontId="104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9" fillId="0" borderId="0" xfId="4274" applyFont="1" applyBorder="1" applyAlignment="1"/>
    <xf numFmtId="43" fontId="31" fillId="0" borderId="0" xfId="2670" applyNumberFormat="1" applyFont="1" applyBorder="1"/>
    <xf numFmtId="43" fontId="90" fillId="0" borderId="0" xfId="4274" applyFont="1" applyFill="1" applyAlignment="1">
      <alignment horizontal="right" indent="2"/>
    </xf>
    <xf numFmtId="0" fontId="69" fillId="0" borderId="16" xfId="2676" applyNumberFormat="1" applyFont="1" applyBorder="1" applyAlignment="1">
      <alignment horizontal="center" vertical="center" wrapText="1"/>
    </xf>
    <xf numFmtId="3" fontId="90" fillId="0" borderId="0" xfId="2677" applyNumberFormat="1" applyFont="1" applyBorder="1" applyAlignment="1">
      <alignment horizontal="right"/>
    </xf>
    <xf numFmtId="4" fontId="90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/>
    </xf>
    <xf numFmtId="3" fontId="105" fillId="0" borderId="0" xfId="2677" applyNumberFormat="1" applyFont="1" applyBorder="1" applyAlignment="1">
      <alignment horizontal="right"/>
    </xf>
    <xf numFmtId="4" fontId="69" fillId="0" borderId="0" xfId="2677" applyNumberFormat="1" applyFont="1" applyBorder="1" applyAlignment="1">
      <alignment horizontal="right"/>
    </xf>
    <xf numFmtId="3" fontId="103" fillId="0" borderId="0" xfId="2677" applyNumberFormat="1" applyFont="1" applyBorder="1" applyAlignment="1">
      <alignment horizontal="right"/>
    </xf>
    <xf numFmtId="3" fontId="106" fillId="0" borderId="0" xfId="2677" applyNumberFormat="1" applyFont="1" applyBorder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3" fillId="0" borderId="0" xfId="0" applyFont="1" applyFill="1" applyAlignment="1">
      <alignment wrapText="1"/>
    </xf>
    <xf numFmtId="43" fontId="90" fillId="0" borderId="0" xfId="0" applyNumberFormat="1" applyFont="1" applyFill="1" applyBorder="1" applyAlignment="1">
      <alignment horizontal="center" vertical="center"/>
    </xf>
    <xf numFmtId="43" fontId="69" fillId="0" borderId="0" xfId="0" applyNumberFormat="1" applyFont="1" applyFill="1" applyAlignment="1">
      <alignment horizontal="center" vertical="center"/>
    </xf>
    <xf numFmtId="43" fontId="103" fillId="0" borderId="0" xfId="0" applyNumberFormat="1" applyFont="1" applyFill="1" applyAlignment="1">
      <alignment horizontal="center" vertical="center"/>
    </xf>
    <xf numFmtId="43" fontId="90" fillId="0" borderId="0" xfId="0" applyNumberFormat="1" applyFont="1" applyFill="1" applyAlignment="1">
      <alignment horizontal="center" vertical="center"/>
    </xf>
    <xf numFmtId="1" fontId="69" fillId="0" borderId="0" xfId="0" applyNumberFormat="1" applyFont="1" applyFill="1"/>
    <xf numFmtId="4" fontId="90" fillId="0" borderId="0" xfId="0" applyNumberFormat="1" applyFont="1" applyFill="1" applyBorder="1" applyAlignment="1">
      <alignment horizontal="right"/>
    </xf>
    <xf numFmtId="202" fontId="64" fillId="0" borderId="0" xfId="0" applyNumberFormat="1" applyFont="1" applyFill="1" applyBorder="1" applyAlignment="1">
      <alignment vertical="top"/>
    </xf>
    <xf numFmtId="202" fontId="69" fillId="0" borderId="2" xfId="0" applyNumberFormat="1" applyFont="1" applyFill="1" applyBorder="1" applyAlignment="1">
      <alignment horizontal="center" vertical="center" wrapText="1"/>
    </xf>
    <xf numFmtId="202" fontId="69" fillId="0" borderId="1" xfId="0" applyNumberFormat="1" applyFont="1" applyFill="1" applyBorder="1" applyAlignment="1">
      <alignment horizontal="center" vertical="center" wrapText="1"/>
    </xf>
    <xf numFmtId="202" fontId="90" fillId="0" borderId="0" xfId="4274" applyNumberFormat="1" applyFont="1" applyFill="1" applyBorder="1" applyAlignment="1">
      <alignment horizontal="right" vertical="center"/>
    </xf>
    <xf numFmtId="202" fontId="69" fillId="0" borderId="0" xfId="4274" applyNumberFormat="1" applyFont="1" applyFill="1" applyBorder="1" applyAlignment="1">
      <alignment horizontal="right" vertical="center"/>
    </xf>
    <xf numFmtId="202" fontId="104" fillId="0" borderId="0" xfId="4274" applyNumberFormat="1" applyFont="1" applyAlignment="1">
      <alignment horizontal="right" vertical="center"/>
    </xf>
    <xf numFmtId="202" fontId="94" fillId="0" borderId="0" xfId="4274" applyNumberFormat="1" applyFont="1" applyAlignment="1">
      <alignment horizontal="right" vertical="center"/>
    </xf>
    <xf numFmtId="202" fontId="0" fillId="0" borderId="0" xfId="0" applyNumberFormat="1"/>
    <xf numFmtId="202" fontId="111" fillId="0" borderId="0" xfId="0" applyNumberFormat="1" applyFont="1" applyAlignment="1"/>
    <xf numFmtId="43" fontId="104" fillId="0" borderId="0" xfId="4274" applyFont="1" applyBorder="1" applyAlignment="1">
      <alignment horizontal="center"/>
    </xf>
    <xf numFmtId="43" fontId="104" fillId="0" borderId="0" xfId="4274" applyFont="1" applyAlignment="1">
      <alignment horizontal="center"/>
    </xf>
    <xf numFmtId="43" fontId="104" fillId="0" borderId="0" xfId="4274" applyFont="1" applyBorder="1"/>
    <xf numFmtId="2" fontId="69" fillId="0" borderId="0" xfId="0" quotePrefix="1" applyNumberFormat="1" applyFont="1" applyBorder="1" applyAlignment="1">
      <alignment horizontal="left" vertical="center" wrapText="1"/>
    </xf>
    <xf numFmtId="199" fontId="44" fillId="0" borderId="0" xfId="4274" applyNumberFormat="1" applyFont="1" applyFill="1" applyAlignment="1">
      <alignment horizontal="right" vertical="center"/>
    </xf>
    <xf numFmtId="43" fontId="44" fillId="0" borderId="0" xfId="4274" applyFont="1" applyFill="1" applyBorder="1" applyAlignment="1">
      <alignment horizontal="right" vertical="center"/>
    </xf>
    <xf numFmtId="4" fontId="31" fillId="0" borderId="0" xfId="2676" applyNumberFormat="1" applyFont="1" applyBorder="1"/>
    <xf numFmtId="164" fontId="31" fillId="0" borderId="0" xfId="2676" applyNumberFormat="1" applyFont="1" applyBorder="1"/>
    <xf numFmtId="4" fontId="31" fillId="0" borderId="0" xfId="2675" applyNumberFormat="1" applyFont="1"/>
    <xf numFmtId="43" fontId="90" fillId="0" borderId="0" xfId="2409" applyNumberFormat="1" applyFont="1" applyFill="1"/>
    <xf numFmtId="0" fontId="97" fillId="0" borderId="0" xfId="2662" applyNumberFormat="1" applyFont="1" applyFill="1" applyBorder="1" applyAlignment="1">
      <alignment horizontal="center"/>
    </xf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Fill="1" applyBorder="1" applyAlignment="1">
      <alignment horizontal="center"/>
    </xf>
    <xf numFmtId="0" fontId="100" fillId="0" borderId="16" xfId="2674" applyFont="1" applyFill="1" applyBorder="1" applyAlignment="1">
      <alignment horizontal="center"/>
    </xf>
    <xf numFmtId="0" fontId="100" fillId="0" borderId="0" xfId="2674" applyFont="1" applyFill="1" applyBorder="1" applyAlignment="1">
      <alignment horizontal="center"/>
    </xf>
    <xf numFmtId="0" fontId="69" fillId="0" borderId="16" xfId="2676" applyNumberFormat="1" applyFont="1" applyBorder="1" applyAlignment="1">
      <alignment horizontal="center" vertical="center" wrapText="1"/>
    </xf>
    <xf numFmtId="0" fontId="69" fillId="0" borderId="1" xfId="2676" applyNumberFormat="1" applyFont="1" applyBorder="1" applyAlignment="1">
      <alignment horizontal="center" vertical="center" wrapText="1"/>
    </xf>
    <xf numFmtId="0" fontId="104" fillId="0" borderId="16" xfId="4280" applyFont="1" applyFill="1" applyBorder="1" applyAlignment="1">
      <alignment horizontal="center"/>
    </xf>
    <xf numFmtId="0" fontId="97" fillId="0" borderId="0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49" fontId="69" fillId="0" borderId="2" xfId="0" applyNumberFormat="1" applyFont="1" applyFill="1" applyBorder="1" applyAlignment="1">
      <alignment horizontal="center" vertical="center" wrapText="1"/>
    </xf>
    <xf numFmtId="202" fontId="69" fillId="0" borderId="2" xfId="0" applyNumberFormat="1" applyFont="1" applyFill="1" applyBorder="1" applyAlignment="1">
      <alignment horizontal="center" vertical="center" wrapText="1"/>
    </xf>
    <xf numFmtId="200" fontId="114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Border="1" applyAlignment="1">
      <alignment horizontal="center" vertical="center" wrapText="1"/>
    </xf>
    <xf numFmtId="0" fontId="97" fillId="0" borderId="0" xfId="2670" applyFont="1" applyBorder="1" applyAlignment="1">
      <alignment horizontal="center" vertical="center"/>
    </xf>
    <xf numFmtId="0" fontId="90" fillId="0" borderId="0" xfId="2670" applyFont="1" applyBorder="1" applyAlignment="1">
      <alignment horizontal="center"/>
    </xf>
    <xf numFmtId="0" fontId="69" fillId="0" borderId="16" xfId="2676" applyNumberFormat="1" applyFont="1" applyBorder="1" applyAlignment="1">
      <alignment horizontal="center" vertical="top" wrapText="1"/>
    </xf>
    <xf numFmtId="0" fontId="69" fillId="0" borderId="1" xfId="2676" applyNumberFormat="1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9" fillId="0" borderId="16" xfId="2670" applyFont="1" applyBorder="1" applyAlignment="1">
      <alignment horizontal="center"/>
    </xf>
    <xf numFmtId="0" fontId="99" fillId="0" borderId="0" xfId="2670" applyFont="1" applyBorder="1" applyAlignment="1">
      <alignment horizontal="center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9" fillId="0" borderId="16" xfId="2670" applyFont="1" applyFill="1" applyBorder="1" applyAlignment="1">
      <alignment horizontal="center"/>
    </xf>
    <xf numFmtId="0" fontId="99" fillId="0" borderId="0" xfId="2670" applyFont="1" applyFill="1" applyBorder="1" applyAlignment="1">
      <alignment horizontal="center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69" fillId="0" borderId="0" xfId="2675" applyFont="1" applyAlignment="1">
      <alignment horizontal="center" wrapText="1"/>
    </xf>
    <xf numFmtId="0" fontId="97" fillId="0" borderId="0" xfId="0" applyFont="1" applyFill="1" applyAlignment="1">
      <alignment horizontal="center"/>
    </xf>
    <xf numFmtId="0" fontId="115" fillId="0" borderId="0" xfId="0" applyFont="1" applyFill="1" applyBorder="1" applyAlignment="1">
      <alignment horizontal="left" vertical="center" wrapText="1"/>
    </xf>
    <xf numFmtId="0" fontId="107" fillId="0" borderId="16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</cellXfs>
  <cellStyles count="4284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heet1 2" xfId="4282"/>
    <cellStyle name="Normal_Sheet5 2 2" xfId="4283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13" zoomScalePageLayoutView="90" workbookViewId="0">
      <selection activeCell="G13" sqref="G1:G1048576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409" t="s">
        <v>289</v>
      </c>
      <c r="B1" s="409"/>
      <c r="C1" s="409"/>
      <c r="D1" s="409"/>
      <c r="E1" s="409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213"/>
      <c r="D3" s="7"/>
      <c r="E3" s="8"/>
    </row>
    <row r="4" spans="1:7" ht="18" customHeight="1">
      <c r="A4" s="58"/>
      <c r="B4" s="214" t="s">
        <v>199</v>
      </c>
      <c r="C4" s="215" t="s">
        <v>200</v>
      </c>
      <c r="D4" s="215" t="s">
        <v>201</v>
      </c>
      <c r="E4" s="215" t="s">
        <v>202</v>
      </c>
    </row>
    <row r="5" spans="1:7" ht="31.5">
      <c r="A5" s="7"/>
      <c r="B5" s="216" t="s">
        <v>203</v>
      </c>
      <c r="C5" s="217" t="s">
        <v>204</v>
      </c>
      <c r="D5" s="217" t="s">
        <v>205</v>
      </c>
      <c r="E5" s="218" t="s">
        <v>206</v>
      </c>
    </row>
    <row r="6" spans="1:7" ht="7.5" customHeight="1">
      <c r="A6" s="7"/>
      <c r="B6" s="7"/>
      <c r="C6" s="7"/>
      <c r="D6" s="7"/>
      <c r="E6" s="219"/>
    </row>
    <row r="7" spans="1:7" s="224" customFormat="1" ht="33" customHeight="1">
      <c r="A7" s="220" t="s">
        <v>336</v>
      </c>
      <c r="B7" s="221" t="s">
        <v>207</v>
      </c>
      <c r="C7" s="222">
        <f>SUM(C8:C14)</f>
        <v>38040.089999999997</v>
      </c>
      <c r="D7" s="222">
        <v>37311.58</v>
      </c>
      <c r="E7" s="223">
        <f>D7/C7%</f>
        <v>98.084888863301856</v>
      </c>
      <c r="G7" s="408"/>
    </row>
    <row r="8" spans="1:7" ht="24.95" customHeight="1">
      <c r="A8" s="225" t="s">
        <v>150</v>
      </c>
      <c r="B8" s="226" t="s">
        <v>2</v>
      </c>
      <c r="C8" s="227">
        <v>29647.89</v>
      </c>
      <c r="D8" s="227">
        <v>29205.919999999998</v>
      </c>
      <c r="E8" s="228">
        <f t="shared" ref="E8:E14" si="0">D8/C8%</f>
        <v>98.509269968284414</v>
      </c>
      <c r="G8" s="408"/>
    </row>
    <row r="9" spans="1:7" ht="24.95" customHeight="1">
      <c r="A9" s="225" t="s">
        <v>146</v>
      </c>
      <c r="B9" s="226" t="s">
        <v>2</v>
      </c>
      <c r="C9" s="227">
        <v>2078.9</v>
      </c>
      <c r="D9" s="227">
        <v>2018.79</v>
      </c>
      <c r="E9" s="228">
        <f t="shared" si="0"/>
        <v>97.108567030641197</v>
      </c>
      <c r="G9" s="408"/>
    </row>
    <row r="10" spans="1:7" ht="24.95" customHeight="1">
      <c r="A10" s="225" t="s">
        <v>147</v>
      </c>
      <c r="B10" s="226" t="s">
        <v>2</v>
      </c>
      <c r="C10" s="227">
        <v>238.02</v>
      </c>
      <c r="D10" s="227">
        <v>214.11</v>
      </c>
      <c r="E10" s="228">
        <f t="shared" si="0"/>
        <v>89.954625661709088</v>
      </c>
      <c r="G10" s="408"/>
    </row>
    <row r="11" spans="1:7" ht="24.95" customHeight="1">
      <c r="A11" s="225" t="s">
        <v>208</v>
      </c>
      <c r="B11" s="226" t="s">
        <v>2</v>
      </c>
      <c r="C11" s="227">
        <v>1503.92</v>
      </c>
      <c r="D11" s="227">
        <v>1398.22</v>
      </c>
      <c r="E11" s="228">
        <f t="shared" si="0"/>
        <v>92.971700622373532</v>
      </c>
      <c r="G11" s="408"/>
    </row>
    <row r="12" spans="1:7" ht="24.95" customHeight="1">
      <c r="A12" s="225" t="s">
        <v>148</v>
      </c>
      <c r="B12" s="226" t="s">
        <v>2</v>
      </c>
      <c r="C12" s="227">
        <v>79.709999999999994</v>
      </c>
      <c r="D12" s="227">
        <v>64.239999999999995</v>
      </c>
      <c r="E12" s="228">
        <f t="shared" si="0"/>
        <v>80.592146531175516</v>
      </c>
      <c r="G12" s="408"/>
    </row>
    <row r="13" spans="1:7" s="224" customFormat="1" ht="24.95" customHeight="1">
      <c r="A13" s="225" t="s">
        <v>149</v>
      </c>
      <c r="B13" s="229" t="s">
        <v>2</v>
      </c>
      <c r="C13" s="403">
        <v>2359.06</v>
      </c>
      <c r="D13" s="227">
        <v>2407.4</v>
      </c>
      <c r="E13" s="404">
        <f t="shared" si="0"/>
        <v>102.04912126016296</v>
      </c>
      <c r="G13" s="408"/>
    </row>
    <row r="14" spans="1:7" ht="24.95" customHeight="1">
      <c r="A14" s="402" t="s">
        <v>337</v>
      </c>
      <c r="B14" s="229" t="s">
        <v>2</v>
      </c>
      <c r="C14" s="227">
        <v>2132.59</v>
      </c>
      <c r="D14" s="227">
        <v>2002.9</v>
      </c>
      <c r="E14" s="228">
        <f t="shared" si="0"/>
        <v>93.918662283889546</v>
      </c>
      <c r="G14" s="408"/>
    </row>
    <row r="15" spans="1:7" ht="20.25" customHeight="1">
      <c r="A15" s="351" t="s">
        <v>296</v>
      </c>
      <c r="B15" s="231">
        <v>0</v>
      </c>
      <c r="C15" s="231"/>
      <c r="D15" s="231"/>
      <c r="E15" s="231">
        <v>0</v>
      </c>
      <c r="G15" s="408"/>
    </row>
    <row r="16" spans="1:7" ht="24.95" customHeight="1">
      <c r="A16" s="230" t="s">
        <v>209</v>
      </c>
      <c r="B16" s="232">
        <v>0</v>
      </c>
      <c r="C16" s="232"/>
      <c r="D16" s="232"/>
      <c r="E16" s="232">
        <v>0</v>
      </c>
      <c r="G16" s="408"/>
    </row>
    <row r="17" spans="1:7" ht="24.95" customHeight="1">
      <c r="A17" s="233" t="s">
        <v>210</v>
      </c>
      <c r="B17" s="234" t="s">
        <v>211</v>
      </c>
      <c r="C17" s="235">
        <v>17824</v>
      </c>
      <c r="D17" s="235">
        <v>17695</v>
      </c>
      <c r="E17" s="228">
        <f>D17/C17%</f>
        <v>99.276256732495511</v>
      </c>
      <c r="G17" s="408"/>
    </row>
    <row r="18" spans="1:7" ht="24.95" customHeight="1">
      <c r="A18" s="233" t="s">
        <v>212</v>
      </c>
      <c r="B18" s="234" t="s">
        <v>50</v>
      </c>
      <c r="C18" s="235">
        <v>486.6</v>
      </c>
      <c r="D18" s="235">
        <v>473.79999999999995</v>
      </c>
      <c r="E18" s="228">
        <f t="shared" ref="E18:E30" si="1">D18/C18%</f>
        <v>97.369502671598823</v>
      </c>
      <c r="G18" s="408"/>
    </row>
    <row r="19" spans="1:7" ht="24.95" customHeight="1">
      <c r="A19" s="230" t="s">
        <v>213</v>
      </c>
      <c r="B19" s="232">
        <v>0</v>
      </c>
      <c r="C19" s="232"/>
      <c r="D19" s="232"/>
      <c r="E19" s="232">
        <v>0</v>
      </c>
      <c r="G19" s="408"/>
    </row>
    <row r="20" spans="1:7" ht="24.95" customHeight="1">
      <c r="A20" s="233" t="s">
        <v>214</v>
      </c>
      <c r="B20" s="234" t="s">
        <v>211</v>
      </c>
      <c r="C20" s="235">
        <v>104483</v>
      </c>
      <c r="D20" s="235">
        <v>101945</v>
      </c>
      <c r="E20" s="228">
        <f t="shared" si="1"/>
        <v>97.570896700898714</v>
      </c>
      <c r="G20" s="408"/>
    </row>
    <row r="21" spans="1:7" ht="24.95" customHeight="1">
      <c r="A21" s="233" t="s">
        <v>212</v>
      </c>
      <c r="B21" s="234" t="s">
        <v>50</v>
      </c>
      <c r="C21" s="235">
        <v>1860.6</v>
      </c>
      <c r="D21" s="235">
        <v>1846.5</v>
      </c>
      <c r="E21" s="228">
        <f t="shared" si="1"/>
        <v>99.24217994195422</v>
      </c>
      <c r="G21" s="408"/>
    </row>
    <row r="22" spans="1:7" ht="24.95" customHeight="1">
      <c r="A22" s="233" t="s">
        <v>215</v>
      </c>
      <c r="B22" s="234" t="s">
        <v>50</v>
      </c>
      <c r="C22" s="235">
        <v>16785</v>
      </c>
      <c r="D22" s="235">
        <v>19300</v>
      </c>
      <c r="E22" s="228">
        <f t="shared" si="1"/>
        <v>114.9836163240989</v>
      </c>
      <c r="G22" s="408"/>
    </row>
    <row r="23" spans="1:7" ht="24.95" customHeight="1">
      <c r="A23" s="230" t="s">
        <v>216</v>
      </c>
      <c r="B23" s="232">
        <v>0</v>
      </c>
      <c r="C23" s="232"/>
      <c r="D23" s="232"/>
      <c r="E23" s="232">
        <v>0</v>
      </c>
      <c r="G23" s="408"/>
    </row>
    <row r="24" spans="1:7" ht="24.95" customHeight="1">
      <c r="A24" s="233" t="s">
        <v>214</v>
      </c>
      <c r="B24" s="234" t="s">
        <v>211</v>
      </c>
      <c r="C24" s="235">
        <v>455200</v>
      </c>
      <c r="D24" s="235">
        <v>453000</v>
      </c>
      <c r="E24" s="228">
        <f t="shared" si="1"/>
        <v>99.516695957820744</v>
      </c>
      <c r="G24" s="408"/>
    </row>
    <row r="25" spans="1:7" ht="24.95" customHeight="1">
      <c r="A25" s="233" t="s">
        <v>212</v>
      </c>
      <c r="B25" s="234" t="s">
        <v>50</v>
      </c>
      <c r="C25" s="235">
        <v>273674</v>
      </c>
      <c r="D25" s="235">
        <v>284280</v>
      </c>
      <c r="E25" s="228">
        <f t="shared" si="1"/>
        <v>103.87541381351537</v>
      </c>
      <c r="G25" s="408"/>
    </row>
    <row r="26" spans="1:7" ht="24.95" customHeight="1">
      <c r="A26" s="230" t="s">
        <v>217</v>
      </c>
      <c r="B26" s="232">
        <v>0</v>
      </c>
      <c r="C26" s="232"/>
      <c r="D26" s="232"/>
      <c r="E26" s="232">
        <v>0</v>
      </c>
      <c r="G26" s="408"/>
    </row>
    <row r="27" spans="1:7" ht="31.5">
      <c r="A27" s="236" t="s">
        <v>210</v>
      </c>
      <c r="B27" s="237" t="s">
        <v>218</v>
      </c>
      <c r="C27" s="235">
        <v>11806</v>
      </c>
      <c r="D27" s="235">
        <v>11880</v>
      </c>
      <c r="E27" s="228">
        <f t="shared" si="1"/>
        <v>100.62679993223784</v>
      </c>
      <c r="G27" s="408"/>
    </row>
    <row r="28" spans="1:7" s="242" customFormat="1" ht="31.5">
      <c r="A28" s="238" t="s">
        <v>219</v>
      </c>
      <c r="B28" s="239" t="s">
        <v>218</v>
      </c>
      <c r="C28" s="240">
        <v>10231</v>
      </c>
      <c r="D28" s="240">
        <v>10365</v>
      </c>
      <c r="E28" s="241">
        <f t="shared" si="1"/>
        <v>101.30974489297233</v>
      </c>
      <c r="G28" s="408"/>
    </row>
    <row r="29" spans="1:7" ht="31.5" customHeight="1">
      <c r="A29" s="243" t="s">
        <v>220</v>
      </c>
      <c r="B29" s="237" t="s">
        <v>50</v>
      </c>
      <c r="C29" s="244">
        <v>13651.45</v>
      </c>
      <c r="D29" s="244">
        <v>14115</v>
      </c>
      <c r="E29" s="228">
        <f t="shared" si="1"/>
        <v>103.39560999014756</v>
      </c>
      <c r="G29" s="408"/>
    </row>
    <row r="30" spans="1:7" ht="31.5">
      <c r="A30" s="236" t="s">
        <v>221</v>
      </c>
      <c r="B30" s="237" t="s">
        <v>222</v>
      </c>
      <c r="C30" s="235">
        <v>222255</v>
      </c>
      <c r="D30" s="235">
        <v>232400</v>
      </c>
      <c r="E30" s="228">
        <f t="shared" si="1"/>
        <v>104.56457672493306</v>
      </c>
      <c r="G30" s="408"/>
    </row>
    <row r="31" spans="1:7" ht="24.95" customHeight="1"/>
    <row r="32" spans="1:7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</sheetData>
  <mergeCells count="1">
    <mergeCell ref="A1:E1"/>
  </mergeCells>
  <pageMargins left="1.2598425196850394" right="0.51181102362204722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opLeftCell="A4" workbookViewId="0">
      <selection activeCell="F15" sqref="F15"/>
    </sheetView>
  </sheetViews>
  <sheetFormatPr defaultColWidth="7.875" defaultRowHeight="12.75"/>
  <cols>
    <col min="1" max="1" width="32.625" style="159" customWidth="1"/>
    <col min="2" max="4" width="9.625" style="159" customWidth="1"/>
    <col min="5" max="6" width="11.625" style="159" customWidth="1"/>
    <col min="7" max="10" width="7.875" style="159"/>
    <col min="11" max="11" width="7.875" style="194"/>
    <col min="12" max="16384" width="7.875" style="159"/>
  </cols>
  <sheetData>
    <row r="1" spans="1:13" s="1" customFormat="1" ht="50.1" customHeight="1">
      <c r="A1" s="410" t="s">
        <v>281</v>
      </c>
      <c r="B1" s="410"/>
      <c r="C1" s="410"/>
      <c r="D1" s="410"/>
      <c r="E1" s="410"/>
      <c r="F1" s="410"/>
      <c r="K1" s="192"/>
    </row>
    <row r="2" spans="1:13" s="155" customFormat="1" ht="24.95" customHeight="1">
      <c r="A2" s="40"/>
      <c r="B2" s="40"/>
      <c r="C2" s="40"/>
      <c r="D2" s="41"/>
      <c r="K2" s="157"/>
    </row>
    <row r="3" spans="1:13" s="156" customFormat="1" ht="63.95" customHeight="1">
      <c r="A3" s="99"/>
      <c r="B3" s="374" t="s">
        <v>306</v>
      </c>
      <c r="C3" s="374" t="s">
        <v>307</v>
      </c>
      <c r="D3" s="374" t="s">
        <v>308</v>
      </c>
      <c r="E3" s="374" t="s">
        <v>309</v>
      </c>
      <c r="F3" s="374" t="s">
        <v>311</v>
      </c>
      <c r="K3" s="193"/>
    </row>
    <row r="4" spans="1:13" s="155" customFormat="1" ht="24.95" customHeight="1">
      <c r="A4" s="96" t="s">
        <v>6</v>
      </c>
      <c r="B4" s="190" t="s">
        <v>290</v>
      </c>
      <c r="C4" s="190" t="s">
        <v>290</v>
      </c>
      <c r="D4" s="190" t="s">
        <v>290</v>
      </c>
      <c r="E4" s="190" t="s">
        <v>290</v>
      </c>
      <c r="F4" s="190" t="s">
        <v>290</v>
      </c>
      <c r="K4" s="157"/>
    </row>
    <row r="5" spans="1:13" s="155" customFormat="1" ht="24.95" customHeight="1">
      <c r="A5" s="97" t="s">
        <v>18</v>
      </c>
      <c r="B5" s="103">
        <v>1553.06</v>
      </c>
      <c r="C5" s="103">
        <v>1751.11</v>
      </c>
      <c r="D5" s="103">
        <v>5403.1799999999994</v>
      </c>
      <c r="E5" s="189">
        <v>104.40407263586731</v>
      </c>
      <c r="F5" s="189">
        <v>79.525084890899123</v>
      </c>
      <c r="G5" s="157"/>
      <c r="I5" s="157"/>
      <c r="K5" s="157"/>
      <c r="M5" s="195"/>
    </row>
    <row r="6" spans="1:13" s="155" customFormat="1" ht="24.95" customHeight="1">
      <c r="A6" s="98" t="s">
        <v>8</v>
      </c>
      <c r="B6" s="190">
        <v>1526.54</v>
      </c>
      <c r="C6" s="190">
        <v>1723.58</v>
      </c>
      <c r="D6" s="190">
        <v>5349.0499999999993</v>
      </c>
      <c r="E6" s="188">
        <v>105.61456120366211</v>
      </c>
      <c r="F6" s="188">
        <v>81.000753516511338</v>
      </c>
      <c r="G6" s="157"/>
      <c r="I6" s="157"/>
      <c r="K6" s="157"/>
      <c r="M6" s="195"/>
    </row>
    <row r="7" spans="1:13" s="155" customFormat="1" ht="24.95" customHeight="1">
      <c r="A7" s="98" t="s">
        <v>22</v>
      </c>
      <c r="B7" s="191">
        <v>26.52</v>
      </c>
      <c r="C7" s="191">
        <v>27.53</v>
      </c>
      <c r="D7" s="191">
        <v>54.129999999999995</v>
      </c>
      <c r="E7" s="188">
        <v>60.786045484654458</v>
      </c>
      <c r="F7" s="188">
        <v>28.399045145720208</v>
      </c>
      <c r="G7" s="157"/>
      <c r="I7" s="157"/>
      <c r="K7" s="157"/>
      <c r="M7" s="195"/>
    </row>
    <row r="8" spans="1:13" s="155" customFormat="1" ht="24.95" customHeight="1">
      <c r="A8" s="97" t="s">
        <v>155</v>
      </c>
      <c r="B8" s="103">
        <v>97879.95</v>
      </c>
      <c r="C8" s="103">
        <v>108940.13</v>
      </c>
      <c r="D8" s="103">
        <v>345648.83</v>
      </c>
      <c r="E8" s="189">
        <v>103.16494600608478</v>
      </c>
      <c r="F8" s="189">
        <v>79.651336174064696</v>
      </c>
      <c r="G8" s="158"/>
      <c r="I8" s="157"/>
      <c r="K8" s="157"/>
      <c r="M8" s="195"/>
    </row>
    <row r="9" spans="1:13" s="155" customFormat="1" ht="24.95" customHeight="1">
      <c r="A9" s="98" t="s">
        <v>8</v>
      </c>
      <c r="B9" s="190">
        <v>97853.43</v>
      </c>
      <c r="C9" s="190">
        <v>108912.6</v>
      </c>
      <c r="D9" s="190">
        <v>345594.7</v>
      </c>
      <c r="E9" s="188">
        <v>103.18641439417539</v>
      </c>
      <c r="F9" s="188">
        <v>79.673824377574959</v>
      </c>
      <c r="G9" s="158"/>
      <c r="I9" s="157"/>
      <c r="K9" s="157"/>
      <c r="M9" s="195"/>
    </row>
    <row r="10" spans="1:13" s="155" customFormat="1" ht="24.95" customHeight="1">
      <c r="A10" s="98" t="s">
        <v>22</v>
      </c>
      <c r="B10" s="191">
        <v>26.52</v>
      </c>
      <c r="C10" s="191">
        <v>27.53</v>
      </c>
      <c r="D10" s="191">
        <v>54.129999999999995</v>
      </c>
      <c r="E10" s="188">
        <v>56.587872559095587</v>
      </c>
      <c r="F10" s="188">
        <v>28.426038734613279</v>
      </c>
      <c r="G10" s="158"/>
      <c r="I10" s="157"/>
      <c r="K10" s="157"/>
      <c r="M10" s="195"/>
    </row>
    <row r="11" spans="1:13" s="155" customFormat="1" ht="24.95" customHeight="1">
      <c r="A11" s="96" t="s">
        <v>9</v>
      </c>
      <c r="B11" s="190" t="s">
        <v>290</v>
      </c>
      <c r="C11" s="190" t="s">
        <v>290</v>
      </c>
      <c r="D11" s="190" t="s">
        <v>290</v>
      </c>
      <c r="E11" s="190" t="s">
        <v>290</v>
      </c>
      <c r="F11" s="190" t="s">
        <v>290</v>
      </c>
      <c r="I11" s="157"/>
      <c r="K11" s="157"/>
      <c r="M11" s="195"/>
    </row>
    <row r="12" spans="1:13" s="155" customFormat="1" ht="24.95" customHeight="1">
      <c r="A12" s="97" t="s">
        <v>19</v>
      </c>
      <c r="B12" s="103">
        <v>2917.6499999999996</v>
      </c>
      <c r="C12" s="103">
        <v>3190.42</v>
      </c>
      <c r="D12" s="103">
        <v>11418.06</v>
      </c>
      <c r="E12" s="189">
        <v>114.60512953883435</v>
      </c>
      <c r="F12" s="189">
        <v>108.36220003150819</v>
      </c>
      <c r="G12" s="157"/>
      <c r="I12" s="157"/>
      <c r="K12" s="157"/>
      <c r="M12" s="195"/>
    </row>
    <row r="13" spans="1:13" s="155" customFormat="1" ht="24.95" customHeight="1">
      <c r="A13" s="98" t="s">
        <v>8</v>
      </c>
      <c r="B13" s="190">
        <v>1598.58</v>
      </c>
      <c r="C13" s="190">
        <v>1618.0900000000001</v>
      </c>
      <c r="D13" s="190">
        <v>6042.79</v>
      </c>
      <c r="E13" s="188">
        <v>104.07624286364843</v>
      </c>
      <c r="F13" s="188">
        <v>97.429657309138932</v>
      </c>
      <c r="I13" s="157"/>
      <c r="K13" s="157"/>
      <c r="M13" s="195"/>
    </row>
    <row r="14" spans="1:13" s="155" customFormat="1" ht="24.95" customHeight="1">
      <c r="A14" s="98" t="s">
        <v>22</v>
      </c>
      <c r="B14" s="190">
        <v>1319.07</v>
      </c>
      <c r="C14" s="190">
        <v>1572.33</v>
      </c>
      <c r="D14" s="190">
        <v>5375.2699999999995</v>
      </c>
      <c r="E14" s="188">
        <v>127.9231255506984</v>
      </c>
      <c r="F14" s="188">
        <v>124.00466741657847</v>
      </c>
      <c r="I14" s="157"/>
      <c r="K14" s="157"/>
      <c r="M14" s="195"/>
    </row>
    <row r="15" spans="1:13" s="155" customFormat="1" ht="24.95" customHeight="1">
      <c r="A15" s="97" t="s">
        <v>156</v>
      </c>
      <c r="B15" s="103">
        <v>195765.85</v>
      </c>
      <c r="C15" s="103">
        <v>217813.27</v>
      </c>
      <c r="D15" s="103">
        <v>788488.89</v>
      </c>
      <c r="E15" s="189">
        <v>104.54364853065341</v>
      </c>
      <c r="F15" s="189">
        <v>102.37623723296127</v>
      </c>
      <c r="G15" s="158"/>
      <c r="I15" s="157"/>
      <c r="K15" s="157"/>
      <c r="M15" s="195"/>
    </row>
    <row r="16" spans="1:13" s="155" customFormat="1" ht="24.95" customHeight="1">
      <c r="A16" s="98" t="s">
        <v>8</v>
      </c>
      <c r="B16" s="190">
        <v>81922.67</v>
      </c>
      <c r="C16" s="190">
        <v>84816.91</v>
      </c>
      <c r="D16" s="190">
        <v>329470.16000000003</v>
      </c>
      <c r="E16" s="188">
        <v>101.77747235690582</v>
      </c>
      <c r="F16" s="188">
        <v>99.38433265321747</v>
      </c>
      <c r="G16" s="158"/>
      <c r="I16" s="157"/>
      <c r="K16" s="157"/>
      <c r="M16" s="195"/>
    </row>
    <row r="17" spans="1:13" s="155" customFormat="1" ht="24.95" customHeight="1">
      <c r="A17" s="98" t="s">
        <v>22</v>
      </c>
      <c r="B17" s="190">
        <v>113843.18000000001</v>
      </c>
      <c r="C17" s="190">
        <v>132996.35999999999</v>
      </c>
      <c r="D17" s="190">
        <v>459018.73</v>
      </c>
      <c r="E17" s="188">
        <v>106.3876535428838</v>
      </c>
      <c r="F17" s="188">
        <v>104.63724358869088</v>
      </c>
      <c r="G17" s="158"/>
      <c r="I17" s="157"/>
      <c r="K17" s="157"/>
      <c r="M17" s="195"/>
    </row>
    <row r="18" spans="1:13" s="155" customFormat="1" ht="24.95" customHeight="1">
      <c r="A18" s="43"/>
      <c r="B18" s="43"/>
      <c r="C18" s="43"/>
      <c r="D18" s="42"/>
      <c r="K18" s="157"/>
    </row>
    <row r="19" spans="1:13" s="155" customFormat="1" ht="18" customHeight="1">
      <c r="A19" s="43"/>
      <c r="B19" s="43"/>
      <c r="C19" s="43"/>
      <c r="D19" s="42"/>
      <c r="K19" s="157"/>
    </row>
    <row r="20" spans="1:13" s="155" customFormat="1" ht="18" customHeight="1">
      <c r="A20" s="43"/>
      <c r="B20" s="43"/>
      <c r="C20" s="43"/>
      <c r="D20" s="42"/>
      <c r="K20" s="157"/>
    </row>
    <row r="21" spans="1:13" s="155" customFormat="1" ht="18" customHeight="1">
      <c r="A21" s="43"/>
      <c r="B21" s="43"/>
      <c r="C21" s="43"/>
      <c r="D21" s="42"/>
      <c r="K21" s="157"/>
    </row>
    <row r="22" spans="1:13" s="155" customFormat="1" ht="18" customHeight="1">
      <c r="A22" s="43"/>
      <c r="B22" s="43"/>
      <c r="C22" s="43"/>
      <c r="D22" s="42"/>
      <c r="K22" s="157"/>
    </row>
    <row r="23" spans="1:13" s="155" customFormat="1" ht="15">
      <c r="A23" s="43"/>
      <c r="B23" s="43"/>
      <c r="C23" s="43"/>
      <c r="D23" s="42"/>
      <c r="K23" s="157"/>
    </row>
    <row r="24" spans="1:13" s="155" customFormat="1" ht="15">
      <c r="A24" s="43"/>
      <c r="B24" s="43"/>
      <c r="C24" s="43"/>
      <c r="D24" s="42"/>
      <c r="K24" s="157"/>
    </row>
    <row r="25" spans="1:13" s="155" customFormat="1" ht="15">
      <c r="A25" s="43"/>
      <c r="B25" s="43"/>
      <c r="C25" s="43"/>
      <c r="D25" s="42"/>
      <c r="K25" s="157"/>
    </row>
    <row r="26" spans="1:13" s="155" customFormat="1" ht="15">
      <c r="A26" s="43"/>
      <c r="B26" s="43"/>
      <c r="C26" s="43"/>
      <c r="D26" s="42"/>
      <c r="K26" s="157"/>
    </row>
    <row r="27" spans="1:13" s="155" customFormat="1" ht="15">
      <c r="A27" s="43"/>
      <c r="B27" s="43"/>
      <c r="C27" s="43"/>
      <c r="D27" s="42"/>
      <c r="K27" s="157"/>
    </row>
    <row r="28" spans="1:13" s="155" customFormat="1" ht="15">
      <c r="A28" s="43"/>
      <c r="B28" s="43"/>
      <c r="C28" s="43"/>
      <c r="D28" s="42"/>
      <c r="K28" s="157"/>
    </row>
    <row r="29" spans="1:13" s="155" customFormat="1" ht="15">
      <c r="A29" s="43"/>
      <c r="B29" s="43"/>
      <c r="C29" s="43"/>
      <c r="D29" s="42"/>
      <c r="K29" s="157"/>
    </row>
    <row r="30" spans="1:13" s="155" customFormat="1" ht="15">
      <c r="A30" s="43"/>
      <c r="B30" s="43"/>
      <c r="C30" s="43"/>
      <c r="D30" s="42"/>
      <c r="K30" s="157"/>
    </row>
    <row r="31" spans="1:13" s="155" customFormat="1" ht="15">
      <c r="A31" s="43"/>
      <c r="B31" s="43"/>
      <c r="C31" s="43"/>
      <c r="D31" s="42"/>
      <c r="K31" s="157"/>
    </row>
    <row r="32" spans="1:13" s="155" customFormat="1" ht="15">
      <c r="A32" s="43"/>
      <c r="B32" s="43"/>
      <c r="C32" s="43"/>
      <c r="D32" s="42"/>
      <c r="K32" s="157"/>
    </row>
    <row r="33" spans="1:11" s="155" customFormat="1" ht="15">
      <c r="A33" s="43"/>
      <c r="B33" s="43"/>
      <c r="C33" s="43"/>
      <c r="D33" s="42"/>
      <c r="K33" s="157"/>
    </row>
    <row r="34" spans="1:11" s="155" customFormat="1" ht="15">
      <c r="A34" s="43"/>
      <c r="B34" s="43"/>
      <c r="C34" s="43"/>
      <c r="D34" s="42"/>
      <c r="K34" s="157"/>
    </row>
    <row r="35" spans="1:11" s="155" customFormat="1" ht="15">
      <c r="A35" s="43"/>
      <c r="B35" s="43"/>
      <c r="C35" s="43"/>
      <c r="D35" s="42"/>
      <c r="K35" s="157"/>
    </row>
    <row r="36" spans="1:11" s="155" customFormat="1" ht="15">
      <c r="A36" s="43"/>
      <c r="B36" s="43"/>
      <c r="C36" s="43"/>
      <c r="D36" s="42"/>
      <c r="K36" s="157"/>
    </row>
    <row r="37" spans="1:11" s="155" customFormat="1" ht="15">
      <c r="A37" s="43"/>
      <c r="B37" s="43"/>
      <c r="C37" s="43"/>
      <c r="D37" s="42"/>
      <c r="K37" s="157"/>
    </row>
    <row r="38" spans="1:11" s="155" customFormat="1" ht="15">
      <c r="A38" s="43"/>
      <c r="B38" s="43"/>
      <c r="C38" s="43"/>
      <c r="D38" s="42"/>
      <c r="K38" s="157"/>
    </row>
    <row r="39" spans="1:11" s="155" customFormat="1" ht="15">
      <c r="A39" s="43"/>
      <c r="B39" s="43"/>
      <c r="C39" s="43"/>
      <c r="D39" s="42"/>
      <c r="K39" s="157"/>
    </row>
    <row r="40" spans="1:11" s="155" customFormat="1" ht="15">
      <c r="A40" s="43"/>
      <c r="B40" s="43"/>
      <c r="C40" s="43"/>
      <c r="D40" s="42"/>
      <c r="K40" s="157"/>
    </row>
    <row r="41" spans="1:11" s="155" customFormat="1" ht="15">
      <c r="A41" s="43"/>
      <c r="B41" s="43"/>
      <c r="C41" s="43"/>
      <c r="D41" s="42"/>
      <c r="K41" s="157"/>
    </row>
    <row r="42" spans="1:11" s="155" customFormat="1" ht="15">
      <c r="A42" s="43"/>
      <c r="B42" s="43"/>
      <c r="C42" s="43"/>
      <c r="D42" s="42"/>
      <c r="K42" s="157"/>
    </row>
    <row r="43" spans="1:11" s="155" customFormat="1" ht="15">
      <c r="A43" s="43"/>
      <c r="B43" s="43"/>
      <c r="C43" s="43"/>
      <c r="D43" s="42"/>
      <c r="K43" s="157"/>
    </row>
    <row r="44" spans="1:11" s="155" customFormat="1" ht="15">
      <c r="A44" s="43"/>
      <c r="B44" s="43"/>
      <c r="C44" s="43"/>
      <c r="D44" s="42"/>
      <c r="K44" s="157"/>
    </row>
    <row r="45" spans="1:11" s="155" customFormat="1" ht="15">
      <c r="A45" s="43"/>
      <c r="B45" s="43"/>
      <c r="C45" s="43"/>
      <c r="D45" s="42"/>
      <c r="K45" s="157"/>
    </row>
    <row r="46" spans="1:11" s="155" customFormat="1" ht="15">
      <c r="A46" s="43"/>
      <c r="B46" s="43"/>
      <c r="C46" s="43"/>
      <c r="D46" s="42"/>
      <c r="K46" s="157"/>
    </row>
    <row r="47" spans="1:11" s="155" customFormat="1" ht="15">
      <c r="A47" s="43"/>
      <c r="B47" s="43"/>
      <c r="C47" s="43"/>
      <c r="D47" s="42"/>
      <c r="K47" s="157"/>
    </row>
    <row r="48" spans="1:11" s="155" customFormat="1" ht="15">
      <c r="A48" s="43"/>
      <c r="B48" s="43"/>
      <c r="C48" s="43"/>
      <c r="D48" s="42"/>
      <c r="K48" s="157"/>
    </row>
    <row r="49" spans="1:11" s="155" customFormat="1" ht="15">
      <c r="A49" s="43"/>
      <c r="B49" s="43"/>
      <c r="C49" s="43"/>
      <c r="D49" s="42"/>
      <c r="K49" s="157"/>
    </row>
    <row r="50" spans="1:11" s="155" customFormat="1" ht="15">
      <c r="A50" s="43"/>
      <c r="B50" s="43"/>
      <c r="C50" s="43"/>
      <c r="D50" s="42"/>
      <c r="K50" s="157"/>
    </row>
    <row r="51" spans="1:11" s="155" customFormat="1" ht="15">
      <c r="A51" s="43"/>
      <c r="B51" s="43"/>
      <c r="C51" s="43"/>
      <c r="D51" s="42"/>
      <c r="K51" s="157"/>
    </row>
    <row r="52" spans="1:11" s="155" customFormat="1" ht="15">
      <c r="A52" s="43"/>
      <c r="B52" s="43"/>
      <c r="C52" s="43"/>
      <c r="D52" s="42"/>
      <c r="K52" s="157"/>
    </row>
    <row r="53" spans="1:11" s="155" customFormat="1" ht="15">
      <c r="A53" s="43"/>
      <c r="B53" s="43"/>
      <c r="C53" s="43"/>
      <c r="D53" s="42"/>
      <c r="K53" s="157"/>
    </row>
    <row r="54" spans="1:11" s="155" customFormat="1" ht="15">
      <c r="A54" s="43"/>
      <c r="B54" s="43"/>
      <c r="C54" s="43"/>
      <c r="D54" s="42"/>
      <c r="K54" s="157"/>
    </row>
    <row r="55" spans="1:11" s="155" customFormat="1" ht="15">
      <c r="A55" s="43"/>
      <c r="B55" s="43"/>
      <c r="C55" s="43"/>
      <c r="D55" s="42"/>
      <c r="K55" s="157"/>
    </row>
    <row r="56" spans="1:11" s="155" customFormat="1" ht="15">
      <c r="A56" s="43"/>
      <c r="B56" s="43"/>
      <c r="C56" s="43"/>
      <c r="D56" s="42"/>
      <c r="K56" s="157"/>
    </row>
    <row r="57" spans="1:11" s="155" customFormat="1" ht="15">
      <c r="A57" s="43"/>
      <c r="B57" s="43"/>
      <c r="C57" s="43"/>
      <c r="D57" s="42"/>
      <c r="K57" s="157"/>
    </row>
    <row r="58" spans="1:11" s="155" customFormat="1" ht="15">
      <c r="A58" s="43"/>
      <c r="B58" s="43"/>
      <c r="C58" s="43"/>
      <c r="D58" s="42"/>
      <c r="K58" s="157"/>
    </row>
    <row r="59" spans="1:11" s="155" customFormat="1" ht="15">
      <c r="A59" s="43"/>
      <c r="B59" s="43"/>
      <c r="C59" s="43"/>
      <c r="D59" s="42"/>
      <c r="K59" s="157"/>
    </row>
    <row r="60" spans="1:11" s="155" customFormat="1" ht="15">
      <c r="A60" s="43"/>
      <c r="B60" s="43"/>
      <c r="C60" s="43"/>
      <c r="D60" s="42"/>
      <c r="K60" s="157"/>
    </row>
    <row r="61" spans="1:11" s="155" customFormat="1" ht="15">
      <c r="A61" s="43"/>
      <c r="B61" s="43"/>
      <c r="C61" s="43"/>
      <c r="D61" s="42"/>
      <c r="K61" s="157"/>
    </row>
    <row r="62" spans="1:11" s="155" customFormat="1" ht="15">
      <c r="A62" s="43"/>
      <c r="B62" s="43"/>
      <c r="C62" s="43"/>
      <c r="D62" s="42"/>
      <c r="K62" s="157"/>
    </row>
    <row r="63" spans="1:11" s="155" customFormat="1" ht="15">
      <c r="A63" s="43"/>
      <c r="B63" s="43"/>
      <c r="C63" s="43"/>
      <c r="D63" s="42"/>
      <c r="K63" s="157"/>
    </row>
    <row r="64" spans="1:11" s="155" customFormat="1" ht="15">
      <c r="A64" s="43"/>
      <c r="B64" s="43"/>
      <c r="C64" s="43"/>
      <c r="D64" s="42"/>
      <c r="K64" s="157"/>
    </row>
    <row r="65" spans="1:11" s="155" customFormat="1" ht="15">
      <c r="A65" s="43"/>
      <c r="B65" s="43"/>
      <c r="C65" s="43"/>
      <c r="D65" s="42"/>
      <c r="K65" s="157"/>
    </row>
    <row r="66" spans="1:11" s="155" customFormat="1" ht="15">
      <c r="A66" s="43"/>
      <c r="B66" s="43"/>
      <c r="C66" s="43"/>
      <c r="D66" s="42"/>
      <c r="K66" s="157"/>
    </row>
    <row r="67" spans="1:11" s="155" customFormat="1" ht="15">
      <c r="A67" s="43"/>
      <c r="B67" s="43"/>
      <c r="C67" s="43"/>
      <c r="D67" s="42"/>
      <c r="K67" s="157"/>
    </row>
    <row r="68" spans="1:11" s="155" customFormat="1" ht="15">
      <c r="A68" s="43"/>
      <c r="B68" s="43"/>
      <c r="C68" s="43"/>
      <c r="D68" s="42"/>
      <c r="K68" s="157"/>
    </row>
    <row r="69" spans="1:11" s="155" customFormat="1" ht="15">
      <c r="A69" s="43"/>
      <c r="B69" s="43"/>
      <c r="C69" s="43"/>
      <c r="D69" s="42"/>
      <c r="K69" s="157"/>
    </row>
    <row r="70" spans="1:11" s="155" customFormat="1" ht="15">
      <c r="A70" s="43"/>
      <c r="B70" s="43"/>
      <c r="C70" s="43"/>
      <c r="D70" s="42"/>
      <c r="K70" s="157"/>
    </row>
    <row r="71" spans="1:11" s="155" customFormat="1" ht="15">
      <c r="A71" s="43"/>
      <c r="B71" s="43"/>
      <c r="C71" s="43"/>
      <c r="D71" s="42"/>
      <c r="K71" s="157"/>
    </row>
    <row r="72" spans="1:11" s="155" customFormat="1" ht="15">
      <c r="A72" s="43"/>
      <c r="B72" s="43"/>
      <c r="C72" s="43"/>
      <c r="D72" s="42"/>
      <c r="K72" s="157"/>
    </row>
    <row r="73" spans="1:11" s="155" customFormat="1" ht="15">
      <c r="A73" s="43"/>
      <c r="B73" s="43"/>
      <c r="C73" s="43"/>
      <c r="D73" s="42"/>
      <c r="K73" s="157"/>
    </row>
    <row r="74" spans="1:11" s="155" customFormat="1" ht="15">
      <c r="A74" s="43"/>
      <c r="B74" s="43"/>
      <c r="C74" s="43"/>
      <c r="D74" s="42"/>
      <c r="K74" s="157"/>
    </row>
    <row r="75" spans="1:11" s="155" customFormat="1" ht="15">
      <c r="A75" s="43"/>
      <c r="B75" s="43"/>
      <c r="C75" s="43"/>
      <c r="D75" s="42"/>
      <c r="K75" s="157"/>
    </row>
    <row r="76" spans="1:11" s="155" customFormat="1" ht="15">
      <c r="A76" s="43"/>
      <c r="B76" s="43"/>
      <c r="C76" s="43"/>
      <c r="D76" s="42"/>
      <c r="K76" s="157"/>
    </row>
    <row r="77" spans="1:11" s="155" customFormat="1" ht="15">
      <c r="A77" s="43"/>
      <c r="B77" s="43"/>
      <c r="C77" s="43"/>
      <c r="D77" s="42"/>
      <c r="K77" s="157"/>
    </row>
    <row r="78" spans="1:11" s="155" customFormat="1" ht="15">
      <c r="A78" s="43"/>
      <c r="B78" s="43"/>
      <c r="C78" s="43"/>
      <c r="D78" s="42"/>
      <c r="K78" s="157"/>
    </row>
    <row r="79" spans="1:11" s="155" customFormat="1" ht="15">
      <c r="A79" s="43"/>
      <c r="B79" s="43"/>
      <c r="C79" s="43"/>
      <c r="D79" s="42"/>
      <c r="K79" s="157"/>
    </row>
    <row r="80" spans="1:11" s="155" customFormat="1" ht="15">
      <c r="A80" s="43"/>
      <c r="B80" s="43"/>
      <c r="C80" s="43"/>
      <c r="D80" s="42"/>
      <c r="K80" s="157"/>
    </row>
    <row r="81" spans="1:11" s="155" customFormat="1" ht="15">
      <c r="A81" s="43"/>
      <c r="B81" s="43"/>
      <c r="C81" s="43"/>
      <c r="D81" s="42"/>
      <c r="K81" s="157"/>
    </row>
    <row r="82" spans="1:11" s="155" customFormat="1" ht="15">
      <c r="A82" s="43"/>
      <c r="B82" s="43"/>
      <c r="C82" s="43"/>
      <c r="D82" s="42"/>
      <c r="K82" s="157"/>
    </row>
    <row r="83" spans="1:11" s="155" customFormat="1" ht="15">
      <c r="A83" s="43"/>
      <c r="B83" s="43"/>
      <c r="C83" s="43"/>
      <c r="D83" s="42"/>
      <c r="K83" s="157"/>
    </row>
    <row r="84" spans="1:11" s="155" customFormat="1" ht="15">
      <c r="A84" s="43"/>
      <c r="B84" s="43"/>
      <c r="C84" s="43"/>
      <c r="D84" s="42"/>
      <c r="K84" s="157"/>
    </row>
    <row r="85" spans="1:11" s="155" customFormat="1" ht="15">
      <c r="A85" s="43"/>
      <c r="B85" s="43"/>
      <c r="C85" s="43"/>
      <c r="D85" s="42"/>
      <c r="K85" s="157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D7" sqref="D7"/>
    </sheetView>
  </sheetViews>
  <sheetFormatPr defaultColWidth="8.25" defaultRowHeight="12.75"/>
  <cols>
    <col min="1" max="1" width="30.625" style="14" customWidth="1"/>
    <col min="2" max="3" width="9.625" style="14" customWidth="1"/>
    <col min="4" max="4" width="10.375" style="14" bestFit="1" customWidth="1"/>
    <col min="5" max="6" width="11.625" style="14" customWidth="1"/>
    <col min="7" max="8" width="8.25" style="14"/>
    <col min="9" max="19" width="8.375" style="14" customWidth="1"/>
    <col min="20" max="16384" width="8.25" style="14"/>
  </cols>
  <sheetData>
    <row r="1" spans="1:18" s="1" customFormat="1" ht="50.1" customHeight="1">
      <c r="A1" s="437" t="s">
        <v>282</v>
      </c>
      <c r="B1" s="437"/>
      <c r="C1" s="437"/>
      <c r="D1" s="437"/>
      <c r="E1" s="437"/>
      <c r="F1" s="437"/>
    </row>
    <row r="2" spans="1:18" ht="24.95" customHeight="1">
      <c r="A2" s="438" t="s">
        <v>116</v>
      </c>
      <c r="B2" s="438"/>
      <c r="C2" s="438"/>
      <c r="D2" s="438"/>
      <c r="E2" s="438"/>
      <c r="F2" s="438"/>
    </row>
    <row r="3" spans="1:18" s="44" customFormat="1" ht="32.1" customHeight="1">
      <c r="A3" s="439"/>
      <c r="B3" s="431" t="s">
        <v>306</v>
      </c>
      <c r="C3" s="431" t="s">
        <v>307</v>
      </c>
      <c r="D3" s="431" t="s">
        <v>308</v>
      </c>
      <c r="E3" s="431" t="s">
        <v>309</v>
      </c>
      <c r="F3" s="431" t="s">
        <v>311</v>
      </c>
    </row>
    <row r="4" spans="1:18" s="44" customFormat="1" ht="32.1" customHeight="1">
      <c r="A4" s="440"/>
      <c r="B4" s="432"/>
      <c r="C4" s="432"/>
      <c r="D4" s="432"/>
      <c r="E4" s="432"/>
      <c r="F4" s="432"/>
    </row>
    <row r="5" spans="1:18" s="13" customFormat="1" ht="24.95" customHeight="1">
      <c r="A5" s="92" t="s">
        <v>1</v>
      </c>
      <c r="B5" s="103">
        <v>371306.32</v>
      </c>
      <c r="C5" s="103">
        <v>397629.3</v>
      </c>
      <c r="D5" s="103">
        <v>1461546.89</v>
      </c>
      <c r="E5" s="186">
        <v>109.45556475570305</v>
      </c>
      <c r="F5" s="186">
        <v>102.26118284440551</v>
      </c>
      <c r="G5" s="53"/>
      <c r="I5" s="185"/>
      <c r="J5" s="185"/>
      <c r="K5" s="184"/>
      <c r="L5" s="185"/>
      <c r="M5" s="185"/>
      <c r="O5" s="185"/>
      <c r="P5" s="184"/>
    </row>
    <row r="6" spans="1:18" s="13" customFormat="1" ht="24.95" customHeight="1">
      <c r="A6" s="196" t="s">
        <v>154</v>
      </c>
      <c r="B6" s="103"/>
      <c r="C6" s="103"/>
      <c r="D6" s="103"/>
      <c r="E6" s="186"/>
      <c r="F6" s="186"/>
      <c r="G6" s="53"/>
      <c r="I6" s="185"/>
      <c r="J6" s="185"/>
      <c r="K6" s="184"/>
      <c r="L6" s="185"/>
      <c r="M6" s="185"/>
      <c r="O6" s="185"/>
      <c r="P6" s="184"/>
    </row>
    <row r="7" spans="1:18" s="51" customFormat="1" ht="24.95" customHeight="1">
      <c r="A7" s="93" t="s">
        <v>92</v>
      </c>
      <c r="B7" s="81">
        <v>68833.62</v>
      </c>
      <c r="C7" s="81">
        <v>76949</v>
      </c>
      <c r="D7" s="81">
        <v>240187.44</v>
      </c>
      <c r="E7" s="186">
        <v>107.91968258999383</v>
      </c>
      <c r="F7" s="186">
        <v>85.028122344944777</v>
      </c>
      <c r="I7" s="185"/>
      <c r="J7" s="185"/>
      <c r="K7" s="184"/>
      <c r="L7" s="183"/>
      <c r="M7" s="185"/>
      <c r="O7" s="185"/>
      <c r="P7" s="184"/>
    </row>
    <row r="8" spans="1:18" s="13" customFormat="1" ht="24.95" customHeight="1">
      <c r="A8" s="94" t="s">
        <v>8</v>
      </c>
      <c r="B8" s="82">
        <v>68686.12</v>
      </c>
      <c r="C8" s="82">
        <v>76796.5</v>
      </c>
      <c r="D8" s="82">
        <v>239886.97</v>
      </c>
      <c r="E8" s="187">
        <v>108.21270401772063</v>
      </c>
      <c r="F8" s="187">
        <v>85.342909287549006</v>
      </c>
      <c r="I8" s="185"/>
      <c r="J8" s="185"/>
      <c r="K8" s="184"/>
      <c r="L8" s="185"/>
      <c r="M8" s="185"/>
      <c r="O8" s="185"/>
      <c r="P8" s="184"/>
      <c r="R8" s="53"/>
    </row>
    <row r="9" spans="1:18" s="13" customFormat="1" ht="24.95" customHeight="1">
      <c r="A9" s="94" t="s">
        <v>22</v>
      </c>
      <c r="B9" s="350">
        <v>147.5</v>
      </c>
      <c r="C9" s="350">
        <v>152.5</v>
      </c>
      <c r="D9" s="350">
        <v>300.47000000000003</v>
      </c>
      <c r="E9" s="187">
        <v>45.658682634730539</v>
      </c>
      <c r="F9" s="187">
        <v>21.554519368723103</v>
      </c>
      <c r="I9" s="185"/>
      <c r="J9" s="185"/>
      <c r="K9" s="184"/>
      <c r="L9" s="185"/>
      <c r="M9" s="185"/>
      <c r="O9" s="185"/>
      <c r="P9" s="184"/>
    </row>
    <row r="10" spans="1:18" s="51" customFormat="1" ht="24.95" customHeight="1">
      <c r="A10" s="93" t="s">
        <v>93</v>
      </c>
      <c r="B10" s="81">
        <v>291391.3</v>
      </c>
      <c r="C10" s="81">
        <v>309263.09999999998</v>
      </c>
      <c r="D10" s="81">
        <v>1183721.8500000001</v>
      </c>
      <c r="E10" s="186">
        <v>108.83452574087042</v>
      </c>
      <c r="F10" s="186">
        <v>106.20103645704738</v>
      </c>
      <c r="I10" s="185"/>
      <c r="J10" s="185"/>
      <c r="K10" s="184"/>
      <c r="L10" s="183"/>
      <c r="M10" s="185"/>
      <c r="O10" s="185"/>
      <c r="P10" s="184"/>
    </row>
    <row r="11" spans="1:18" s="13" customFormat="1" ht="24.95" customHeight="1">
      <c r="A11" s="94" t="s">
        <v>8</v>
      </c>
      <c r="B11" s="82">
        <v>211586.4</v>
      </c>
      <c r="C11" s="82">
        <v>216079.6</v>
      </c>
      <c r="D11" s="82">
        <v>857338.52</v>
      </c>
      <c r="E11" s="187">
        <v>103.86350057368253</v>
      </c>
      <c r="F11" s="187">
        <v>101.43735947687982</v>
      </c>
      <c r="I11" s="185"/>
      <c r="J11" s="185"/>
      <c r="K11" s="184"/>
      <c r="L11" s="185"/>
      <c r="M11" s="185"/>
      <c r="O11" s="185"/>
      <c r="P11" s="184"/>
    </row>
    <row r="12" spans="1:18" s="13" customFormat="1" ht="24.95" customHeight="1">
      <c r="A12" s="94" t="s">
        <v>22</v>
      </c>
      <c r="B12" s="82">
        <v>79804.900000000009</v>
      </c>
      <c r="C12" s="82">
        <v>93183.5</v>
      </c>
      <c r="D12" s="82">
        <v>326383.33</v>
      </c>
      <c r="E12" s="187">
        <v>122.42124305839292</v>
      </c>
      <c r="F12" s="187">
        <v>121.1453309711757</v>
      </c>
      <c r="I12" s="185"/>
      <c r="J12" s="185"/>
      <c r="K12" s="184"/>
      <c r="L12" s="185"/>
      <c r="M12" s="185"/>
      <c r="O12" s="185"/>
      <c r="P12" s="184"/>
    </row>
    <row r="13" spans="1:18" s="51" customFormat="1" ht="24.95" customHeight="1">
      <c r="A13" s="93" t="s">
        <v>94</v>
      </c>
      <c r="B13" s="81">
        <v>10884.4</v>
      </c>
      <c r="C13" s="81">
        <v>11207.2</v>
      </c>
      <c r="D13" s="81">
        <v>36855.600000000006</v>
      </c>
      <c r="E13" s="186">
        <v>146.1535452067657</v>
      </c>
      <c r="F13" s="186">
        <v>117.13354055033278</v>
      </c>
      <c r="I13" s="185"/>
      <c r="J13" s="185"/>
      <c r="K13" s="184"/>
      <c r="L13" s="183"/>
      <c r="M13" s="185"/>
      <c r="O13" s="185"/>
      <c r="P13" s="184"/>
    </row>
    <row r="14" spans="1:18" s="13" customFormat="1" ht="24.95" customHeight="1">
      <c r="B14" s="95"/>
      <c r="C14" s="95"/>
    </row>
    <row r="15" spans="1:18" s="13" customFormat="1" ht="20.100000000000001" customHeight="1"/>
    <row r="16" spans="1:18" s="13" customFormat="1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opLeftCell="A16" workbookViewId="0">
      <selection activeCell="F26" sqref="F26"/>
    </sheetView>
  </sheetViews>
  <sheetFormatPr defaultColWidth="8" defaultRowHeight="12.75"/>
  <cols>
    <col min="1" max="1" width="33.125" style="16" customWidth="1"/>
    <col min="2" max="2" width="8.625" style="16" customWidth="1"/>
    <col min="3" max="5" width="9.625" style="16" customWidth="1"/>
    <col min="6" max="6" width="14.625" style="16" customWidth="1"/>
    <col min="7" max="7" width="8" style="16"/>
    <col min="8" max="19" width="9.625" style="16" hidden="1" customWidth="1"/>
    <col min="20" max="22" width="8" style="16"/>
    <col min="23" max="23" width="3.5" style="16" customWidth="1"/>
    <col min="24" max="24" width="24" style="16" customWidth="1"/>
    <col min="25" max="16384" width="8" style="16"/>
  </cols>
  <sheetData>
    <row r="1" spans="1:25" ht="50.1" customHeight="1">
      <c r="A1" s="441" t="s">
        <v>284</v>
      </c>
      <c r="B1" s="441"/>
      <c r="C1" s="441"/>
      <c r="D1" s="441"/>
      <c r="E1" s="441"/>
      <c r="F1" s="441"/>
    </row>
    <row r="2" spans="1:25" ht="24.95" customHeight="1">
      <c r="A2" s="15"/>
      <c r="B2" s="17"/>
      <c r="C2" s="17"/>
      <c r="D2" s="17"/>
      <c r="E2" s="18"/>
      <c r="F2" s="150" t="s">
        <v>115</v>
      </c>
    </row>
    <row r="3" spans="1:25" ht="21" customHeight="1">
      <c r="A3" s="443"/>
      <c r="B3" s="442" t="s">
        <v>322</v>
      </c>
      <c r="C3" s="442"/>
      <c r="D3" s="442"/>
      <c r="E3" s="442"/>
      <c r="F3" s="445" t="s">
        <v>145</v>
      </c>
      <c r="H3" s="451" t="s">
        <v>137</v>
      </c>
      <c r="I3" s="451" t="s">
        <v>136</v>
      </c>
      <c r="J3" s="451" t="s">
        <v>135</v>
      </c>
      <c r="K3" s="451" t="s">
        <v>134</v>
      </c>
      <c r="L3" s="451" t="s">
        <v>133</v>
      </c>
      <c r="M3" s="451" t="s">
        <v>132</v>
      </c>
      <c r="N3" s="451" t="s">
        <v>131</v>
      </c>
      <c r="O3" s="451" t="s">
        <v>130</v>
      </c>
      <c r="P3" s="451" t="s">
        <v>129</v>
      </c>
      <c r="Q3" s="451" t="s">
        <v>128</v>
      </c>
      <c r="R3" s="451" t="s">
        <v>127</v>
      </c>
    </row>
    <row r="4" spans="1:25" ht="11.1" customHeight="1">
      <c r="A4" s="444"/>
      <c r="B4" s="448" t="s">
        <v>198</v>
      </c>
      <c r="C4" s="448" t="s">
        <v>323</v>
      </c>
      <c r="D4" s="448" t="s">
        <v>283</v>
      </c>
      <c r="E4" s="448" t="s">
        <v>324</v>
      </c>
      <c r="F4" s="446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</row>
    <row r="5" spans="1:25" ht="11.1" customHeight="1">
      <c r="A5" s="444"/>
      <c r="B5" s="449"/>
      <c r="C5" s="449"/>
      <c r="D5" s="449"/>
      <c r="E5" s="449"/>
      <c r="F5" s="446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</row>
    <row r="6" spans="1:25" ht="11.1" customHeight="1">
      <c r="A6" s="444"/>
      <c r="B6" s="449"/>
      <c r="C6" s="449"/>
      <c r="D6" s="449"/>
      <c r="E6" s="449"/>
      <c r="F6" s="446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</row>
    <row r="7" spans="1:25" ht="11.1" customHeight="1">
      <c r="A7" s="444"/>
      <c r="B7" s="450"/>
      <c r="C7" s="450"/>
      <c r="D7" s="450"/>
      <c r="E7" s="450"/>
      <c r="F7" s="447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</row>
    <row r="8" spans="1:25" ht="24.95" customHeight="1">
      <c r="A8" s="83" t="s">
        <v>3</v>
      </c>
      <c r="B8" s="132">
        <v>105.57810000000001</v>
      </c>
      <c r="C8" s="132">
        <v>102.2516</v>
      </c>
      <c r="D8" s="132">
        <v>102.2423</v>
      </c>
      <c r="E8" s="132">
        <v>100.2921</v>
      </c>
      <c r="F8" s="137">
        <v>101.5157</v>
      </c>
      <c r="H8" s="131">
        <v>99.21</v>
      </c>
      <c r="I8" s="126">
        <v>100.32</v>
      </c>
      <c r="J8" s="126">
        <v>100.5</v>
      </c>
      <c r="K8" s="126">
        <v>100.11</v>
      </c>
      <c r="L8" s="126">
        <v>99.62</v>
      </c>
      <c r="M8" s="126">
        <v>100.52</v>
      </c>
      <c r="N8" s="126">
        <v>100.69</v>
      </c>
      <c r="O8" s="126">
        <v>100.16</v>
      </c>
      <c r="P8" s="126">
        <v>99.93</v>
      </c>
      <c r="Q8" s="126">
        <v>100.6</v>
      </c>
      <c r="R8" s="126"/>
    </row>
    <row r="9" spans="1:25" ht="24.95" customHeight="1">
      <c r="A9" s="84" t="s">
        <v>100</v>
      </c>
      <c r="B9" s="134">
        <v>108.9472</v>
      </c>
      <c r="C9" s="134">
        <v>99.957999999999998</v>
      </c>
      <c r="D9" s="134">
        <v>103.41030000000001</v>
      </c>
      <c r="E9" s="134">
        <v>100.6447</v>
      </c>
      <c r="F9" s="138">
        <v>98.648499999999999</v>
      </c>
      <c r="H9" s="18">
        <v>98.78</v>
      </c>
      <c r="I9" s="127">
        <v>99.97</v>
      </c>
      <c r="J9" s="127">
        <v>100.37</v>
      </c>
      <c r="K9" s="127">
        <v>100.23</v>
      </c>
      <c r="L9" s="127">
        <v>100.58</v>
      </c>
      <c r="M9" s="127">
        <v>100.76</v>
      </c>
      <c r="N9" s="127">
        <v>101.6</v>
      </c>
      <c r="O9" s="127">
        <v>99.82</v>
      </c>
      <c r="P9" s="127">
        <v>99.81</v>
      </c>
      <c r="Q9" s="127">
        <v>101.92</v>
      </c>
      <c r="R9" s="127"/>
      <c r="X9" s="84"/>
      <c r="Y9" s="134"/>
    </row>
    <row r="10" spans="1:25" ht="24.95" customHeight="1">
      <c r="A10" s="86" t="s">
        <v>95</v>
      </c>
      <c r="B10" s="136">
        <v>107.35720000000001</v>
      </c>
      <c r="C10" s="136">
        <v>99.518699999999995</v>
      </c>
      <c r="D10" s="136">
        <v>100.2363</v>
      </c>
      <c r="E10" s="136">
        <v>99.914599999999993</v>
      </c>
      <c r="F10" s="139">
        <v>99.841700000000003</v>
      </c>
      <c r="H10" s="18">
        <v>100.03</v>
      </c>
      <c r="I10" s="127">
        <v>99.83</v>
      </c>
      <c r="J10" s="127">
        <v>100.18</v>
      </c>
      <c r="K10" s="127">
        <v>99.89</v>
      </c>
      <c r="L10" s="127">
        <v>99.4</v>
      </c>
      <c r="M10" s="127">
        <v>99.1</v>
      </c>
      <c r="N10" s="127">
        <v>99.79</v>
      </c>
      <c r="O10" s="127">
        <v>99.89</v>
      </c>
      <c r="P10" s="127">
        <v>100.99</v>
      </c>
      <c r="Q10" s="127">
        <v>100.91</v>
      </c>
      <c r="R10" s="127"/>
      <c r="X10" s="84"/>
      <c r="Y10" s="134"/>
    </row>
    <row r="11" spans="1:25" ht="24.95" customHeight="1">
      <c r="A11" s="87" t="s">
        <v>96</v>
      </c>
      <c r="B11" s="136">
        <v>107.7283</v>
      </c>
      <c r="C11" s="136">
        <v>98.687799999999996</v>
      </c>
      <c r="D11" s="136">
        <v>103.48099999999999</v>
      </c>
      <c r="E11" s="136">
        <v>100.36109999999999</v>
      </c>
      <c r="F11" s="139">
        <v>97.522999999999996</v>
      </c>
      <c r="H11" s="18">
        <v>98.22</v>
      </c>
      <c r="I11" s="127">
        <v>99.98</v>
      </c>
      <c r="J11" s="127">
        <v>100.51</v>
      </c>
      <c r="K11" s="127">
        <v>100.35</v>
      </c>
      <c r="L11" s="127">
        <v>100.83</v>
      </c>
      <c r="M11" s="127">
        <v>101.25</v>
      </c>
      <c r="N11" s="127">
        <v>102.32</v>
      </c>
      <c r="O11" s="127">
        <v>99.72</v>
      </c>
      <c r="P11" s="127">
        <v>99.36</v>
      </c>
      <c r="Q11" s="127">
        <v>102.41</v>
      </c>
      <c r="R11" s="127"/>
      <c r="X11" s="84"/>
      <c r="Y11" s="134"/>
    </row>
    <row r="12" spans="1:25" ht="24.95" customHeight="1">
      <c r="A12" s="87" t="s">
        <v>97</v>
      </c>
      <c r="B12" s="136">
        <v>114.455</v>
      </c>
      <c r="C12" s="136">
        <v>104.946</v>
      </c>
      <c r="D12" s="136">
        <v>104.92059999999999</v>
      </c>
      <c r="E12" s="136">
        <v>102.1009</v>
      </c>
      <c r="F12" s="139">
        <v>102.16679999999999</v>
      </c>
      <c r="H12" s="18">
        <v>100</v>
      </c>
      <c r="I12" s="127">
        <v>100</v>
      </c>
      <c r="J12" s="127">
        <v>100</v>
      </c>
      <c r="K12" s="127">
        <v>100</v>
      </c>
      <c r="L12" s="127">
        <v>100.37</v>
      </c>
      <c r="M12" s="127">
        <v>100.01</v>
      </c>
      <c r="N12" s="127">
        <v>100.2</v>
      </c>
      <c r="O12" s="127">
        <v>100.09</v>
      </c>
      <c r="P12" s="127">
        <v>100.71</v>
      </c>
      <c r="Q12" s="127">
        <v>100.83</v>
      </c>
      <c r="R12" s="127"/>
      <c r="X12" s="84"/>
      <c r="Y12" s="134"/>
    </row>
    <row r="13" spans="1:25" ht="24.95" customHeight="1">
      <c r="A13" s="84" t="s">
        <v>101</v>
      </c>
      <c r="B13" s="134">
        <v>108.1718</v>
      </c>
      <c r="C13" s="134">
        <v>103.70059999999999</v>
      </c>
      <c r="D13" s="134">
        <v>101.3824</v>
      </c>
      <c r="E13" s="134">
        <v>100.5055</v>
      </c>
      <c r="F13" s="138">
        <v>103.2491</v>
      </c>
      <c r="H13" s="18">
        <v>100</v>
      </c>
      <c r="I13" s="127">
        <v>100</v>
      </c>
      <c r="J13" s="127">
        <v>100</v>
      </c>
      <c r="K13" s="127">
        <v>100</v>
      </c>
      <c r="L13" s="127">
        <v>100</v>
      </c>
      <c r="M13" s="127">
        <v>100.17</v>
      </c>
      <c r="N13" s="127">
        <v>100.09</v>
      </c>
      <c r="O13" s="127">
        <v>100</v>
      </c>
      <c r="P13" s="127">
        <v>99.35</v>
      </c>
      <c r="Q13" s="127">
        <v>100.78</v>
      </c>
      <c r="R13" s="127"/>
      <c r="X13" s="89"/>
      <c r="Y13" s="136"/>
    </row>
    <row r="14" spans="1:25" ht="24.95" customHeight="1">
      <c r="A14" s="84" t="s">
        <v>102</v>
      </c>
      <c r="B14" s="134">
        <v>95.808599999999998</v>
      </c>
      <c r="C14" s="134">
        <v>100.0352</v>
      </c>
      <c r="D14" s="134">
        <v>99.364099999999993</v>
      </c>
      <c r="E14" s="134">
        <v>99.736699999999999</v>
      </c>
      <c r="F14" s="138">
        <v>99.445899999999995</v>
      </c>
      <c r="H14" s="18">
        <v>100</v>
      </c>
      <c r="I14" s="127">
        <v>101.72</v>
      </c>
      <c r="J14" s="127">
        <v>99.63</v>
      </c>
      <c r="K14" s="127">
        <v>100</v>
      </c>
      <c r="L14" s="127">
        <v>100</v>
      </c>
      <c r="M14" s="127">
        <v>100.02</v>
      </c>
      <c r="N14" s="127">
        <v>100.12</v>
      </c>
      <c r="O14" s="127">
        <v>101.19</v>
      </c>
      <c r="P14" s="127">
        <v>98.89</v>
      </c>
      <c r="Q14" s="127">
        <v>99.08</v>
      </c>
      <c r="R14" s="127"/>
      <c r="X14" s="84"/>
      <c r="Y14" s="134"/>
    </row>
    <row r="15" spans="1:25" ht="24.95" customHeight="1">
      <c r="A15" s="88" t="s">
        <v>110</v>
      </c>
      <c r="B15" s="134">
        <v>107.4846</v>
      </c>
      <c r="C15" s="134">
        <v>105.1435</v>
      </c>
      <c r="D15" s="134">
        <v>102.4876</v>
      </c>
      <c r="E15" s="134">
        <v>100.5103</v>
      </c>
      <c r="F15" s="138">
        <v>104.1908</v>
      </c>
      <c r="H15" s="18">
        <v>98.56</v>
      </c>
      <c r="I15" s="127">
        <v>100.34</v>
      </c>
      <c r="J15" s="127">
        <v>100.34</v>
      </c>
      <c r="K15" s="127">
        <v>100.2</v>
      </c>
      <c r="L15" s="127">
        <v>100.56</v>
      </c>
      <c r="M15" s="127">
        <v>100.94</v>
      </c>
      <c r="N15" s="127">
        <v>100.44</v>
      </c>
      <c r="O15" s="127">
        <v>100.07</v>
      </c>
      <c r="P15" s="127">
        <v>101.8</v>
      </c>
      <c r="Q15" s="127">
        <v>99.42</v>
      </c>
      <c r="R15" s="127"/>
      <c r="X15" s="89"/>
      <c r="Y15" s="135"/>
    </row>
    <row r="16" spans="1:25" ht="24.95" customHeight="1">
      <c r="A16" s="84" t="s">
        <v>103</v>
      </c>
      <c r="B16" s="134">
        <v>101.5059</v>
      </c>
      <c r="C16" s="134">
        <v>102.0656</v>
      </c>
      <c r="D16" s="134">
        <v>101.2861</v>
      </c>
      <c r="E16" s="134">
        <v>100.4431</v>
      </c>
      <c r="F16" s="140">
        <v>101.1557</v>
      </c>
      <c r="H16" s="18">
        <v>100</v>
      </c>
      <c r="I16" s="127">
        <v>100.03</v>
      </c>
      <c r="J16" s="127">
        <v>100.48</v>
      </c>
      <c r="K16" s="127">
        <v>100</v>
      </c>
      <c r="L16" s="127">
        <v>100.04</v>
      </c>
      <c r="M16" s="127">
        <v>100.12</v>
      </c>
      <c r="N16" s="127">
        <v>100</v>
      </c>
      <c r="O16" s="127">
        <v>100</v>
      </c>
      <c r="P16" s="127">
        <v>99.92</v>
      </c>
      <c r="Q16" s="127">
        <v>99.86</v>
      </c>
      <c r="R16" s="127"/>
      <c r="X16" s="87"/>
      <c r="Y16" s="136"/>
    </row>
    <row r="17" spans="1:25" ht="24.95" customHeight="1">
      <c r="A17" s="84" t="s">
        <v>104</v>
      </c>
      <c r="B17" s="134">
        <v>103.30249999999999</v>
      </c>
      <c r="C17" s="134">
        <v>101.0056</v>
      </c>
      <c r="D17" s="134">
        <v>100.5553</v>
      </c>
      <c r="E17" s="134">
        <v>100.31359999999999</v>
      </c>
      <c r="F17" s="138">
        <v>100.6583</v>
      </c>
      <c r="G17" s="20"/>
      <c r="H17" s="18">
        <v>100</v>
      </c>
      <c r="I17" s="85">
        <v>100</v>
      </c>
      <c r="J17" s="127">
        <v>100</v>
      </c>
      <c r="K17" s="127">
        <v>100</v>
      </c>
      <c r="L17" s="127">
        <v>91.12</v>
      </c>
      <c r="M17" s="127">
        <v>100</v>
      </c>
      <c r="N17" s="127">
        <v>100</v>
      </c>
      <c r="O17" s="127">
        <v>100</v>
      </c>
      <c r="P17" s="127">
        <v>100</v>
      </c>
      <c r="Q17" s="127">
        <v>100</v>
      </c>
      <c r="R17" s="127"/>
      <c r="X17" s="84"/>
      <c r="Y17" s="133"/>
    </row>
    <row r="18" spans="1:25" ht="24.95" customHeight="1">
      <c r="A18" s="89" t="s">
        <v>98</v>
      </c>
      <c r="B18" s="136">
        <v>102.27970000000001</v>
      </c>
      <c r="C18" s="136">
        <v>100</v>
      </c>
      <c r="D18" s="136">
        <v>100</v>
      </c>
      <c r="E18" s="136">
        <v>100</v>
      </c>
      <c r="F18" s="139">
        <v>100</v>
      </c>
      <c r="H18" s="18">
        <v>100</v>
      </c>
      <c r="I18" s="127">
        <v>100</v>
      </c>
      <c r="J18" s="127">
        <v>100</v>
      </c>
      <c r="K18" s="127"/>
      <c r="L18" s="127"/>
      <c r="M18" s="127"/>
      <c r="N18" s="127"/>
      <c r="O18" s="127"/>
      <c r="P18" s="127"/>
      <c r="Q18" s="127"/>
      <c r="R18" s="127"/>
      <c r="X18" s="84"/>
      <c r="Y18" s="134"/>
    </row>
    <row r="19" spans="1:25" ht="24.95" customHeight="1">
      <c r="A19" s="84" t="s">
        <v>105</v>
      </c>
      <c r="B19" s="134">
        <v>112.0853</v>
      </c>
      <c r="C19" s="134">
        <v>111.8229</v>
      </c>
      <c r="D19" s="134">
        <v>106.277</v>
      </c>
      <c r="E19" s="134">
        <v>99.393799999999999</v>
      </c>
      <c r="F19" s="138">
        <v>111.982</v>
      </c>
      <c r="H19" s="18">
        <v>97.91</v>
      </c>
      <c r="I19" s="127">
        <v>101.71</v>
      </c>
      <c r="J19" s="127">
        <v>100.88</v>
      </c>
      <c r="K19" s="127">
        <v>100.07</v>
      </c>
      <c r="L19" s="127">
        <v>99.39</v>
      </c>
      <c r="M19" s="127">
        <v>100.99</v>
      </c>
      <c r="N19" s="127">
        <v>101.89</v>
      </c>
      <c r="O19" s="127">
        <v>101.34</v>
      </c>
      <c r="P19" s="127">
        <v>99.04</v>
      </c>
      <c r="Q19" s="127">
        <v>100.61</v>
      </c>
      <c r="R19" s="127"/>
      <c r="X19" s="87"/>
      <c r="Y19" s="136"/>
    </row>
    <row r="20" spans="1:25" ht="24.95" customHeight="1">
      <c r="A20" s="84" t="s">
        <v>106</v>
      </c>
      <c r="B20" s="134">
        <v>96.953199999999995</v>
      </c>
      <c r="C20" s="134">
        <v>99.887299999999996</v>
      </c>
      <c r="D20" s="134">
        <v>99.968699999999998</v>
      </c>
      <c r="E20" s="134">
        <v>100</v>
      </c>
      <c r="F20" s="140">
        <v>99.8536</v>
      </c>
      <c r="H20" s="18">
        <v>100</v>
      </c>
      <c r="I20" s="127">
        <v>100</v>
      </c>
      <c r="J20" s="127">
        <v>100</v>
      </c>
      <c r="K20" s="127">
        <v>100</v>
      </c>
      <c r="L20" s="127">
        <v>100</v>
      </c>
      <c r="M20" s="127">
        <v>100</v>
      </c>
      <c r="N20" s="127">
        <v>100</v>
      </c>
      <c r="O20" s="127">
        <v>100</v>
      </c>
      <c r="P20" s="127">
        <v>100</v>
      </c>
      <c r="Q20" s="127">
        <v>100</v>
      </c>
      <c r="R20" s="127"/>
      <c r="X20" s="88"/>
      <c r="Y20" s="133"/>
    </row>
    <row r="21" spans="1:25" ht="24.95" customHeight="1">
      <c r="A21" s="84" t="s">
        <v>107</v>
      </c>
      <c r="B21" s="134">
        <v>108.40730000000001</v>
      </c>
      <c r="C21" s="134">
        <v>101.19670000000001</v>
      </c>
      <c r="D21" s="134">
        <v>100.0932</v>
      </c>
      <c r="E21" s="134">
        <v>100</v>
      </c>
      <c r="F21" s="140">
        <v>101.32380000000001</v>
      </c>
      <c r="H21" s="18">
        <v>100</v>
      </c>
      <c r="I21" s="127">
        <v>100</v>
      </c>
      <c r="J21" s="127">
        <v>104.06</v>
      </c>
      <c r="K21" s="127">
        <v>100.03</v>
      </c>
      <c r="L21" s="127">
        <v>100</v>
      </c>
      <c r="M21" s="127">
        <v>100</v>
      </c>
      <c r="N21" s="127">
        <v>100</v>
      </c>
      <c r="O21" s="127">
        <v>100</v>
      </c>
      <c r="P21" s="127">
        <v>100</v>
      </c>
      <c r="Q21" s="127">
        <v>100</v>
      </c>
      <c r="R21" s="127"/>
      <c r="X21" s="86"/>
      <c r="Y21" s="136"/>
    </row>
    <row r="22" spans="1:25" ht="24.95" customHeight="1">
      <c r="A22" s="89" t="s">
        <v>99</v>
      </c>
      <c r="B22" s="135">
        <v>107.3005</v>
      </c>
      <c r="C22" s="135">
        <v>100</v>
      </c>
      <c r="D22" s="135">
        <v>100</v>
      </c>
      <c r="E22" s="135">
        <v>100</v>
      </c>
      <c r="F22" s="141">
        <v>100</v>
      </c>
      <c r="G22" s="19"/>
      <c r="H22" s="18">
        <v>100</v>
      </c>
      <c r="I22" s="127">
        <v>100</v>
      </c>
      <c r="J22" s="127">
        <v>104.63</v>
      </c>
      <c r="K22" s="127"/>
      <c r="L22" s="127"/>
      <c r="M22" s="127"/>
      <c r="N22" s="127"/>
      <c r="O22" s="127"/>
      <c r="P22" s="127"/>
      <c r="Q22" s="127"/>
      <c r="R22" s="127"/>
      <c r="X22" s="84"/>
      <c r="Y22" s="134"/>
    </row>
    <row r="23" spans="1:25" ht="24.95" customHeight="1">
      <c r="A23" s="84" t="s">
        <v>108</v>
      </c>
      <c r="B23" s="133">
        <v>92.867400000000004</v>
      </c>
      <c r="C23" s="133">
        <v>100.5228</v>
      </c>
      <c r="D23" s="133">
        <v>100.3128</v>
      </c>
      <c r="E23" s="133">
        <v>100.1571</v>
      </c>
      <c r="F23" s="140">
        <v>100.42489999999999</v>
      </c>
      <c r="H23" s="18">
        <v>100.02</v>
      </c>
      <c r="I23" s="127">
        <v>99.97</v>
      </c>
      <c r="J23" s="127">
        <v>100.13</v>
      </c>
      <c r="K23" s="127">
        <v>100.05</v>
      </c>
      <c r="L23" s="127">
        <v>100.09</v>
      </c>
      <c r="M23" s="127">
        <v>100.79</v>
      </c>
      <c r="N23" s="127">
        <v>98.28</v>
      </c>
      <c r="O23" s="127">
        <v>99.94</v>
      </c>
      <c r="P23" s="127">
        <v>99.83</v>
      </c>
      <c r="Q23" s="127">
        <v>100.12</v>
      </c>
      <c r="R23" s="127"/>
      <c r="X23" s="84"/>
      <c r="Y23" s="134"/>
    </row>
    <row r="24" spans="1:25" ht="24.95" customHeight="1">
      <c r="A24" s="88" t="s">
        <v>111</v>
      </c>
      <c r="B24" s="133">
        <v>103.08320000000001</v>
      </c>
      <c r="C24" s="133">
        <v>101.36060000000001</v>
      </c>
      <c r="D24" s="133">
        <v>100.5736</v>
      </c>
      <c r="E24" s="133">
        <v>100.0097</v>
      </c>
      <c r="F24" s="140">
        <v>101.0368</v>
      </c>
      <c r="H24" s="18">
        <v>100</v>
      </c>
      <c r="I24" s="127">
        <v>100</v>
      </c>
      <c r="J24" s="127">
        <v>100</v>
      </c>
      <c r="K24" s="127">
        <v>99.99</v>
      </c>
      <c r="L24" s="127">
        <v>101.01</v>
      </c>
      <c r="M24" s="127">
        <v>99.99</v>
      </c>
      <c r="N24" s="127">
        <v>99.54</v>
      </c>
      <c r="O24" s="127">
        <v>100</v>
      </c>
      <c r="P24" s="127">
        <v>100</v>
      </c>
      <c r="Q24" s="127">
        <v>100.02</v>
      </c>
      <c r="R24" s="127"/>
      <c r="X24" s="88"/>
      <c r="Y24" s="134"/>
    </row>
    <row r="25" spans="1:25" ht="24.95" customHeight="1">
      <c r="A25" s="83" t="s">
        <v>4</v>
      </c>
      <c r="B25" s="132">
        <v>147.6061</v>
      </c>
      <c r="C25" s="132">
        <v>104.5487</v>
      </c>
      <c r="D25" s="132">
        <v>104.7401</v>
      </c>
      <c r="E25" s="132">
        <v>100.333</v>
      </c>
      <c r="F25" s="142">
        <v>100.6845</v>
      </c>
      <c r="H25" s="131">
        <v>100.77</v>
      </c>
      <c r="I25" s="126">
        <v>99.72</v>
      </c>
      <c r="J25" s="126">
        <v>99.69</v>
      </c>
      <c r="K25" s="126">
        <v>98.83</v>
      </c>
      <c r="L25" s="126">
        <v>99.28</v>
      </c>
      <c r="M25" s="126">
        <v>99.12</v>
      </c>
      <c r="N25" s="126">
        <v>100.14</v>
      </c>
      <c r="O25" s="126">
        <v>100.7</v>
      </c>
      <c r="P25" s="126">
        <v>100.44</v>
      </c>
      <c r="Q25" s="126">
        <v>102.69</v>
      </c>
      <c r="R25" s="126"/>
    </row>
    <row r="26" spans="1:25" ht="24.95" customHeight="1">
      <c r="A26" s="83" t="s">
        <v>5</v>
      </c>
      <c r="B26" s="132">
        <v>99.980599999999995</v>
      </c>
      <c r="C26" s="132">
        <v>100.43129999999999</v>
      </c>
      <c r="D26" s="132">
        <v>100.5613</v>
      </c>
      <c r="E26" s="132">
        <v>100.129</v>
      </c>
      <c r="F26" s="142">
        <v>99.948400000000007</v>
      </c>
      <c r="H26" s="131">
        <v>99.97</v>
      </c>
      <c r="I26" s="126">
        <v>100.22</v>
      </c>
      <c r="J26" s="126">
        <v>100.18</v>
      </c>
      <c r="K26" s="126">
        <v>100.96</v>
      </c>
      <c r="L26" s="126">
        <v>101.16</v>
      </c>
      <c r="M26" s="126">
        <v>100.23</v>
      </c>
      <c r="N26" s="126">
        <v>100.7</v>
      </c>
      <c r="O26" s="126">
        <v>100.63</v>
      </c>
      <c r="P26" s="126">
        <v>100.73</v>
      </c>
      <c r="Q26" s="126">
        <v>99.88</v>
      </c>
      <c r="R26" s="126"/>
      <c r="T26" s="407"/>
    </row>
    <row r="27" spans="1:25" ht="24.95" customHeight="1">
      <c r="A27" s="90"/>
      <c r="B27" s="91"/>
      <c r="C27" s="91"/>
      <c r="D27" s="91"/>
      <c r="E27" s="91"/>
      <c r="F27" s="91"/>
    </row>
  </sheetData>
  <mergeCells count="19">
    <mergeCell ref="R3:R7"/>
    <mergeCell ref="M3:M7"/>
    <mergeCell ref="N3:N7"/>
    <mergeCell ref="O3:O7"/>
    <mergeCell ref="P3:P7"/>
    <mergeCell ref="Q3:Q7"/>
    <mergeCell ref="H3:H7"/>
    <mergeCell ref="I3:I7"/>
    <mergeCell ref="J3:J7"/>
    <mergeCell ref="K3:K7"/>
    <mergeCell ref="L3:L7"/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0" workbookViewId="0">
      <selection activeCell="D21" sqref="D21"/>
    </sheetView>
  </sheetViews>
  <sheetFormatPr defaultColWidth="8" defaultRowHeight="12.75"/>
  <cols>
    <col min="1" max="1" width="35.25" style="325" customWidth="1"/>
    <col min="2" max="2" width="13.125" style="325" customWidth="1"/>
    <col min="3" max="3" width="13.625" style="325" customWidth="1"/>
    <col min="4" max="4" width="17.75" style="325" customWidth="1"/>
    <col min="5" max="5" width="8" style="325"/>
    <col min="6" max="6" width="9.75" style="325" bestFit="1" customWidth="1"/>
    <col min="7" max="16384" width="8" style="325"/>
  </cols>
  <sheetData>
    <row r="1" spans="1:10" s="324" customFormat="1" ht="31.5" customHeight="1">
      <c r="A1" s="452" t="s">
        <v>325</v>
      </c>
      <c r="B1" s="452"/>
      <c r="C1" s="452"/>
      <c r="D1" s="452"/>
    </row>
    <row r="3" spans="1:10" ht="21" customHeight="1">
      <c r="A3" s="326"/>
      <c r="B3" s="326"/>
      <c r="C3" s="326"/>
      <c r="D3" s="327" t="s">
        <v>116</v>
      </c>
    </row>
    <row r="4" spans="1:10" ht="47.25">
      <c r="A4" s="324"/>
      <c r="B4" s="205" t="s">
        <v>327</v>
      </c>
      <c r="C4" s="205" t="s">
        <v>326</v>
      </c>
      <c r="D4" s="205" t="s">
        <v>328</v>
      </c>
    </row>
    <row r="5" spans="1:10" ht="31.5">
      <c r="A5" s="328" t="s">
        <v>285</v>
      </c>
      <c r="B5" s="329">
        <v>12022504.45614</v>
      </c>
      <c r="C5" s="329">
        <v>11469027.108490001</v>
      </c>
      <c r="D5" s="384">
        <f>B5/C5%</f>
        <v>104.82584392219532</v>
      </c>
      <c r="E5" s="335"/>
      <c r="F5" s="358"/>
      <c r="G5" s="360"/>
      <c r="I5" s="330"/>
      <c r="J5" s="330"/>
    </row>
    <row r="6" spans="1:10" ht="24.95" customHeight="1">
      <c r="A6" s="331" t="s">
        <v>157</v>
      </c>
      <c r="B6" s="329">
        <v>10073808.437457999</v>
      </c>
      <c r="C6" s="329">
        <v>9889280.7787110005</v>
      </c>
      <c r="D6" s="384">
        <f t="shared" ref="D6:D25" si="0">B6/C6%</f>
        <v>101.86593608651741</v>
      </c>
      <c r="E6" s="335"/>
      <c r="F6" s="358"/>
      <c r="G6" s="360"/>
      <c r="I6" s="332"/>
      <c r="J6" s="330"/>
    </row>
    <row r="7" spans="1:10" ht="18.75" customHeight="1">
      <c r="A7" s="333" t="s">
        <v>158</v>
      </c>
      <c r="B7" s="334">
        <v>75183.764534000002</v>
      </c>
      <c r="C7" s="334">
        <v>68572.248921999999</v>
      </c>
      <c r="D7" s="385">
        <f t="shared" si="0"/>
        <v>109.64167825313783</v>
      </c>
      <c r="E7" s="335"/>
      <c r="F7" s="358"/>
      <c r="G7" s="360"/>
      <c r="I7" s="332"/>
      <c r="J7" s="330"/>
    </row>
    <row r="8" spans="1:10" ht="18.75" customHeight="1">
      <c r="A8" s="288" t="s">
        <v>159</v>
      </c>
      <c r="B8" s="334">
        <v>7014481.1746070003</v>
      </c>
      <c r="C8" s="334">
        <v>7600054.2635909999</v>
      </c>
      <c r="D8" s="385">
        <f t="shared" si="0"/>
        <v>92.295145946664363</v>
      </c>
      <c r="E8" s="335"/>
      <c r="F8" s="358"/>
      <c r="G8" s="360"/>
      <c r="I8" s="332"/>
      <c r="J8" s="330"/>
    </row>
    <row r="9" spans="1:10" ht="31.5">
      <c r="A9" s="288" t="s">
        <v>160</v>
      </c>
      <c r="B9" s="334">
        <v>495271.48071199999</v>
      </c>
      <c r="C9" s="334">
        <v>489484.28635000001</v>
      </c>
      <c r="D9" s="385">
        <f t="shared" si="0"/>
        <v>101.18230442189557</v>
      </c>
      <c r="E9" s="335"/>
      <c r="F9" s="358"/>
      <c r="G9" s="360"/>
      <c r="I9" s="332"/>
      <c r="J9" s="330"/>
    </row>
    <row r="10" spans="1:10" ht="18" customHeight="1">
      <c r="A10" s="288" t="s">
        <v>161</v>
      </c>
      <c r="B10" s="334">
        <v>442830.28318000003</v>
      </c>
      <c r="C10" s="334">
        <v>399669.62546900002</v>
      </c>
      <c r="D10" s="385">
        <f t="shared" si="0"/>
        <v>110.79908378335038</v>
      </c>
      <c r="E10" s="335"/>
      <c r="F10" s="358"/>
      <c r="G10" s="360"/>
      <c r="I10" s="332"/>
      <c r="J10" s="330"/>
    </row>
    <row r="11" spans="1:10" ht="18" customHeight="1">
      <c r="A11" s="288" t="s">
        <v>162</v>
      </c>
      <c r="B11" s="334">
        <v>136410.217882</v>
      </c>
      <c r="C11" s="334">
        <v>126568.638009</v>
      </c>
      <c r="D11" s="385">
        <f t="shared" si="0"/>
        <v>107.77568600548595</v>
      </c>
      <c r="E11" s="335"/>
      <c r="F11" s="358"/>
      <c r="G11" s="360"/>
      <c r="I11" s="332"/>
      <c r="J11" s="330"/>
    </row>
    <row r="12" spans="1:10" ht="18" customHeight="1">
      <c r="A12" s="288" t="s">
        <v>163</v>
      </c>
      <c r="B12" s="334">
        <v>198341.761394</v>
      </c>
      <c r="C12" s="334">
        <v>197986.98797300001</v>
      </c>
      <c r="D12" s="385">
        <f t="shared" si="0"/>
        <v>100.1791902713568</v>
      </c>
      <c r="E12" s="335"/>
      <c r="F12" s="358"/>
      <c r="G12" s="360"/>
      <c r="I12" s="332"/>
      <c r="J12" s="330"/>
    </row>
    <row r="13" spans="1:10" s="338" customFormat="1" ht="18.75" customHeight="1">
      <c r="A13" s="336" t="s">
        <v>286</v>
      </c>
      <c r="B13" s="337">
        <v>161262.54790100001</v>
      </c>
      <c r="C13" s="337">
        <v>160996.338988</v>
      </c>
      <c r="D13" s="386">
        <f t="shared" si="0"/>
        <v>100.16535091087994</v>
      </c>
      <c r="E13" s="335"/>
      <c r="F13" s="359"/>
      <c r="G13" s="360"/>
      <c r="I13" s="339"/>
      <c r="J13" s="339"/>
    </row>
    <row r="14" spans="1:10" ht="19.5" customHeight="1">
      <c r="A14" s="288" t="s">
        <v>164</v>
      </c>
      <c r="B14" s="334">
        <v>1622711.654562</v>
      </c>
      <c r="C14" s="334">
        <v>889195.11539399996</v>
      </c>
      <c r="D14" s="385">
        <f t="shared" si="0"/>
        <v>182.49219169889173</v>
      </c>
      <c r="E14" s="335"/>
      <c r="F14" s="358"/>
      <c r="G14" s="360"/>
      <c r="I14" s="332"/>
      <c r="J14" s="330"/>
    </row>
    <row r="15" spans="1:10" ht="31.5">
      <c r="A15" s="288" t="s">
        <v>165</v>
      </c>
      <c r="B15" s="334">
        <v>6494.6982930000004</v>
      </c>
      <c r="C15" s="334">
        <v>6942.088315</v>
      </c>
      <c r="D15" s="385">
        <f t="shared" si="0"/>
        <v>93.55539714132837</v>
      </c>
      <c r="E15" s="335"/>
      <c r="F15" s="358"/>
      <c r="G15" s="360"/>
      <c r="I15" s="332"/>
      <c r="J15" s="330"/>
    </row>
    <row r="16" spans="1:10" ht="17.25" customHeight="1">
      <c r="A16" s="288" t="s">
        <v>166</v>
      </c>
      <c r="B16" s="334">
        <v>2576.2401490000002</v>
      </c>
      <c r="C16" s="334">
        <v>2724.356229</v>
      </c>
      <c r="D16" s="385">
        <f t="shared" si="0"/>
        <v>94.563263114296646</v>
      </c>
      <c r="E16" s="335"/>
      <c r="F16" s="358"/>
      <c r="G16" s="360"/>
      <c r="I16" s="332"/>
      <c r="J16" s="330"/>
    </row>
    <row r="17" spans="1:10" ht="17.25" customHeight="1">
      <c r="A17" s="288" t="s">
        <v>167</v>
      </c>
      <c r="B17" s="334">
        <v>76863.366574</v>
      </c>
      <c r="C17" s="334">
        <v>100290.57686299999</v>
      </c>
      <c r="D17" s="385">
        <f t="shared" si="0"/>
        <v>76.640666529416535</v>
      </c>
      <c r="E17" s="335"/>
      <c r="F17" s="358"/>
      <c r="G17" s="360"/>
      <c r="I17" s="332"/>
      <c r="J17" s="330"/>
    </row>
    <row r="18" spans="1:10" ht="31.5">
      <c r="A18" s="288" t="s">
        <v>168</v>
      </c>
      <c r="B18" s="334">
        <v>2643.7955710000001</v>
      </c>
      <c r="C18" s="334">
        <v>7792.5915960000002</v>
      </c>
      <c r="D18" s="385">
        <f t="shared" si="0"/>
        <v>33.927038757646194</v>
      </c>
      <c r="E18" s="335"/>
      <c r="F18" s="358"/>
      <c r="G18" s="360"/>
      <c r="I18" s="332"/>
      <c r="J18" s="330"/>
    </row>
    <row r="19" spans="1:10" ht="47.25">
      <c r="A19" s="288" t="s">
        <v>169</v>
      </c>
      <c r="B19" s="334">
        <v>0</v>
      </c>
      <c r="C19" s="334">
        <v>0</v>
      </c>
      <c r="D19" s="334">
        <v>0</v>
      </c>
      <c r="E19" s="335"/>
      <c r="F19" s="358"/>
      <c r="G19" s="360"/>
      <c r="I19" s="332"/>
      <c r="J19" s="330"/>
    </row>
    <row r="20" spans="1:10" ht="15.75">
      <c r="A20" s="340" t="s">
        <v>170</v>
      </c>
      <c r="B20" s="334">
        <v>0</v>
      </c>
      <c r="C20" s="334">
        <v>0</v>
      </c>
      <c r="D20" s="334">
        <v>0</v>
      </c>
      <c r="E20" s="335"/>
      <c r="F20" s="358"/>
      <c r="G20" s="360"/>
      <c r="I20" s="332"/>
      <c r="J20" s="330"/>
    </row>
    <row r="21" spans="1:10" ht="31.5">
      <c r="A21" s="340" t="s">
        <v>171</v>
      </c>
      <c r="B21" s="342">
        <v>1940498.190062</v>
      </c>
      <c r="C21" s="342">
        <v>1575692.2561699999</v>
      </c>
      <c r="D21" s="387">
        <f t="shared" si="0"/>
        <v>123.15210552463624</v>
      </c>
      <c r="E21" s="335"/>
      <c r="F21" s="358"/>
      <c r="G21" s="360"/>
      <c r="I21" s="332"/>
      <c r="J21" s="330"/>
    </row>
    <row r="22" spans="1:10" ht="39.75" customHeight="1">
      <c r="A22" s="288" t="s">
        <v>172</v>
      </c>
      <c r="B22" s="334">
        <v>1940498.190062</v>
      </c>
      <c r="C22" s="334">
        <v>1575692.2561699999</v>
      </c>
      <c r="D22" s="385">
        <f t="shared" si="0"/>
        <v>123.15210552463624</v>
      </c>
      <c r="E22" s="335"/>
      <c r="F22" s="358"/>
      <c r="G22" s="360"/>
      <c r="I22" s="332"/>
      <c r="J22" s="330"/>
    </row>
    <row r="23" spans="1:10" ht="18" customHeight="1">
      <c r="A23" s="288" t="s">
        <v>173</v>
      </c>
      <c r="B23" s="334">
        <v>1207357.0052670001</v>
      </c>
      <c r="C23" s="334">
        <v>883916.42506200005</v>
      </c>
      <c r="D23" s="385">
        <f t="shared" si="0"/>
        <v>136.59176037851239</v>
      </c>
      <c r="E23" s="335"/>
      <c r="F23" s="358"/>
      <c r="G23" s="360"/>
      <c r="I23" s="332"/>
      <c r="J23" s="330"/>
    </row>
    <row r="24" spans="1:10" ht="18.75" customHeight="1">
      <c r="A24" s="340" t="s">
        <v>174</v>
      </c>
      <c r="B24" s="342">
        <v>0</v>
      </c>
      <c r="C24" s="342">
        <v>0</v>
      </c>
      <c r="D24" s="342">
        <v>0</v>
      </c>
      <c r="E24" s="335"/>
      <c r="F24" s="358"/>
      <c r="G24" s="360"/>
      <c r="I24" s="332"/>
      <c r="J24" s="330"/>
    </row>
    <row r="25" spans="1:10" ht="19.5" customHeight="1">
      <c r="A25" s="341" t="s">
        <v>175</v>
      </c>
      <c r="B25" s="342">
        <v>8146.9898199999998</v>
      </c>
      <c r="C25" s="342">
        <v>4054.073609</v>
      </c>
      <c r="D25" s="387">
        <f t="shared" si="0"/>
        <v>200.95811289449134</v>
      </c>
      <c r="E25" s="335"/>
      <c r="F25" s="358"/>
      <c r="G25" s="360"/>
      <c r="I25" s="332"/>
      <c r="J25" s="330"/>
    </row>
    <row r="26" spans="1:10" ht="31.5">
      <c r="A26" s="343" t="s">
        <v>287</v>
      </c>
      <c r="B26" s="334">
        <v>0</v>
      </c>
      <c r="C26" s="342">
        <v>0</v>
      </c>
      <c r="D26" s="334">
        <v>0</v>
      </c>
      <c r="E26" s="335"/>
      <c r="F26" s="358"/>
      <c r="G26" s="360"/>
      <c r="I26" s="332"/>
      <c r="J26" s="330"/>
    </row>
    <row r="27" spans="1:10" ht="30.75" customHeight="1">
      <c r="A27" s="383" t="s">
        <v>334</v>
      </c>
      <c r="B27" s="388">
        <v>50.838799999999999</v>
      </c>
      <c r="C27" s="334">
        <v>0</v>
      </c>
      <c r="D27" s="334">
        <v>0</v>
      </c>
    </row>
    <row r="28" spans="1:10" ht="2.25" customHeight="1">
      <c r="A28" s="326"/>
      <c r="B28" s="324"/>
      <c r="C28" s="324"/>
      <c r="D28" s="324"/>
    </row>
    <row r="29" spans="1:10">
      <c r="A29" s="453" t="s">
        <v>329</v>
      </c>
      <c r="B29" s="453"/>
      <c r="C29" s="453"/>
      <c r="D29" s="453"/>
    </row>
    <row r="30" spans="1:10" ht="20.100000000000001" customHeight="1">
      <c r="A30" s="324"/>
      <c r="B30" s="324"/>
      <c r="C30" s="324"/>
      <c r="D30" s="324"/>
    </row>
    <row r="31" spans="1:10" ht="20.100000000000001" customHeight="1">
      <c r="A31" s="324"/>
      <c r="B31" s="324"/>
      <c r="C31" s="324"/>
      <c r="D31" s="324"/>
    </row>
    <row r="32" spans="1:10" ht="20.100000000000001" customHeight="1">
      <c r="A32" s="324"/>
      <c r="B32" s="324"/>
      <c r="C32" s="324"/>
      <c r="D32" s="324"/>
    </row>
    <row r="33" spans="1:4" ht="20.100000000000001" customHeight="1">
      <c r="A33" s="324"/>
      <c r="B33" s="324"/>
      <c r="C33" s="324"/>
      <c r="D33" s="324"/>
    </row>
    <row r="34" spans="1:4" ht="20.100000000000001" customHeight="1">
      <c r="A34" s="324"/>
      <c r="B34" s="324"/>
      <c r="C34" s="324"/>
      <c r="D34" s="324"/>
    </row>
    <row r="35" spans="1:4" ht="20.100000000000001" customHeight="1">
      <c r="A35" s="324"/>
      <c r="B35" s="324"/>
      <c r="C35" s="324"/>
      <c r="D35" s="324"/>
    </row>
    <row r="36" spans="1:4" ht="15.75">
      <c r="A36" s="324"/>
      <c r="B36" s="324"/>
      <c r="C36" s="324"/>
      <c r="D36" s="324"/>
    </row>
    <row r="37" spans="1:4" ht="15.75">
      <c r="A37" s="324"/>
      <c r="B37" s="324"/>
      <c r="C37" s="324"/>
      <c r="D37" s="324"/>
    </row>
    <row r="38" spans="1:4" ht="15.75">
      <c r="A38" s="324"/>
      <c r="B38" s="324"/>
      <c r="C38" s="324"/>
      <c r="D38" s="324"/>
    </row>
  </sheetData>
  <mergeCells count="2">
    <mergeCell ref="A1:D1"/>
    <mergeCell ref="A29:D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3" workbookViewId="0">
      <selection activeCell="G18" sqref="G18"/>
    </sheetView>
  </sheetViews>
  <sheetFormatPr defaultColWidth="8" defaultRowHeight="15.75"/>
  <cols>
    <col min="1" max="1" width="35.25" style="325" customWidth="1"/>
    <col min="2" max="2" width="13.375" style="325" customWidth="1"/>
    <col min="3" max="3" width="13.875" style="325" customWidth="1"/>
    <col min="4" max="4" width="16.875" style="325" customWidth="1"/>
    <col min="5" max="5" width="10.625" style="325" customWidth="1"/>
    <col min="6" max="6" width="14.5" style="325" bestFit="1" customWidth="1"/>
    <col min="7" max="8" width="8" style="325"/>
    <col min="10" max="16384" width="8" style="325"/>
  </cols>
  <sheetData>
    <row r="1" spans="1:9" s="324" customFormat="1" ht="30.75" customHeight="1">
      <c r="A1" s="452" t="s">
        <v>330</v>
      </c>
      <c r="B1" s="452"/>
      <c r="C1" s="452"/>
      <c r="D1" s="452"/>
      <c r="E1" s="344"/>
      <c r="F1" s="344"/>
    </row>
    <row r="3" spans="1:9" ht="21" customHeight="1">
      <c r="A3" s="326"/>
      <c r="B3" s="326"/>
      <c r="C3" s="326"/>
      <c r="D3" s="327" t="s">
        <v>116</v>
      </c>
      <c r="I3" s="325"/>
    </row>
    <row r="4" spans="1:9" ht="47.25">
      <c r="A4" s="324"/>
      <c r="B4" s="205" t="s">
        <v>327</v>
      </c>
      <c r="C4" s="205" t="s">
        <v>326</v>
      </c>
      <c r="D4" s="205" t="s">
        <v>328</v>
      </c>
      <c r="I4" s="325"/>
    </row>
    <row r="5" spans="1:9" ht="24.95" customHeight="1">
      <c r="A5" s="207" t="s">
        <v>176</v>
      </c>
      <c r="B5" s="361">
        <v>8446450.0128600001</v>
      </c>
      <c r="C5" s="361">
        <v>7573193.0636870004</v>
      </c>
      <c r="D5" s="389">
        <f>B5/C5%</f>
        <v>111.53089511688555</v>
      </c>
      <c r="E5" s="345"/>
      <c r="F5" s="373"/>
    </row>
    <row r="6" spans="1:9" ht="24.95" customHeight="1">
      <c r="A6" s="208" t="s">
        <v>177</v>
      </c>
      <c r="B6" s="361">
        <v>5456178.1858050004</v>
      </c>
      <c r="C6" s="361">
        <v>4530959.9394579995</v>
      </c>
      <c r="D6" s="389">
        <f t="shared" ref="D6:D22" si="0">B6/C6%</f>
        <v>120.41991672205509</v>
      </c>
      <c r="E6" s="345"/>
      <c r="F6" s="356"/>
    </row>
    <row r="7" spans="1:9" ht="24.95" customHeight="1">
      <c r="A7" s="208" t="s">
        <v>178</v>
      </c>
      <c r="B7" s="363">
        <v>14898.400742</v>
      </c>
      <c r="C7" s="363">
        <v>16449.896496000001</v>
      </c>
      <c r="D7" s="362">
        <f t="shared" si="0"/>
        <v>90.568355525049853</v>
      </c>
      <c r="E7" s="345"/>
      <c r="F7" s="356"/>
    </row>
    <row r="8" spans="1:9" ht="24.95" customHeight="1">
      <c r="A8" s="208" t="s">
        <v>179</v>
      </c>
      <c r="B8" s="363">
        <v>2975373.4263129998</v>
      </c>
      <c r="C8" s="363">
        <v>3025767.7277330002</v>
      </c>
      <c r="D8" s="362">
        <f t="shared" si="0"/>
        <v>98.334495375897291</v>
      </c>
      <c r="E8" s="345"/>
      <c r="F8" s="356"/>
    </row>
    <row r="9" spans="1:9" ht="24.95" customHeight="1">
      <c r="A9" s="209" t="s">
        <v>180</v>
      </c>
      <c r="B9" s="364">
        <v>81616.074267000004</v>
      </c>
      <c r="C9" s="364">
        <v>76406.897572000002</v>
      </c>
      <c r="D9" s="365">
        <f t="shared" si="0"/>
        <v>106.81767858731769</v>
      </c>
      <c r="E9" s="345"/>
      <c r="F9" s="357"/>
    </row>
    <row r="10" spans="1:9" ht="24.95" customHeight="1">
      <c r="A10" s="209" t="s">
        <v>181</v>
      </c>
      <c r="B10" s="364">
        <v>281917.61141499999</v>
      </c>
      <c r="C10" s="364">
        <v>276725.795041</v>
      </c>
      <c r="D10" s="365">
        <f t="shared" si="0"/>
        <v>101.87615916804242</v>
      </c>
      <c r="E10" s="345"/>
      <c r="F10" s="357"/>
    </row>
    <row r="11" spans="1:9" ht="35.1" customHeight="1">
      <c r="A11" s="209" t="s">
        <v>182</v>
      </c>
      <c r="B11" s="364">
        <v>844223.54187199997</v>
      </c>
      <c r="C11" s="364">
        <v>872712.76949600002</v>
      </c>
      <c r="D11" s="365">
        <f t="shared" si="0"/>
        <v>96.735555085271315</v>
      </c>
      <c r="E11" s="345"/>
      <c r="F11" s="357"/>
    </row>
    <row r="12" spans="1:9" ht="35.1" customHeight="1">
      <c r="A12" s="209" t="s">
        <v>183</v>
      </c>
      <c r="B12" s="364">
        <v>336019.04258499999</v>
      </c>
      <c r="C12" s="364">
        <v>289703.50202000001</v>
      </c>
      <c r="D12" s="365">
        <f t="shared" si="0"/>
        <v>115.98722150131363</v>
      </c>
      <c r="E12" s="345"/>
      <c r="F12" s="357"/>
    </row>
    <row r="13" spans="1:9" ht="24.95" customHeight="1">
      <c r="A13" s="209" t="s">
        <v>184</v>
      </c>
      <c r="B13" s="364">
        <v>1396.8293180000001</v>
      </c>
      <c r="C13" s="364">
        <v>2845.5258749999998</v>
      </c>
      <c r="D13" s="365">
        <f t="shared" si="0"/>
        <v>49.088617688285829</v>
      </c>
      <c r="E13" s="345"/>
      <c r="F13" s="357"/>
    </row>
    <row r="14" spans="1:9" ht="24.95" customHeight="1">
      <c r="A14" s="209" t="s">
        <v>185</v>
      </c>
      <c r="B14" s="364">
        <v>32855.884432999999</v>
      </c>
      <c r="C14" s="364">
        <v>28298.609863999998</v>
      </c>
      <c r="D14" s="365">
        <f t="shared" si="0"/>
        <v>116.10423476948785</v>
      </c>
      <c r="E14" s="345"/>
      <c r="F14" s="357"/>
    </row>
    <row r="15" spans="1:9" ht="35.1" customHeight="1">
      <c r="A15" s="209" t="s">
        <v>186</v>
      </c>
      <c r="B15" s="364">
        <v>8157.0423639999999</v>
      </c>
      <c r="C15" s="364">
        <v>7611.7405140000001</v>
      </c>
      <c r="D15" s="365">
        <f t="shared" si="0"/>
        <v>107.16395742862024</v>
      </c>
      <c r="E15" s="345"/>
      <c r="F15" s="357"/>
    </row>
    <row r="16" spans="1:9" ht="24.95" customHeight="1">
      <c r="A16" s="209" t="s">
        <v>187</v>
      </c>
      <c r="B16" s="364">
        <v>12560.118645</v>
      </c>
      <c r="C16" s="364">
        <v>8863.0773840000002</v>
      </c>
      <c r="D16" s="365">
        <f t="shared" si="0"/>
        <v>141.71283969238556</v>
      </c>
      <c r="E16" s="345"/>
      <c r="F16" s="357"/>
    </row>
    <row r="17" spans="1:11" ht="24.95" customHeight="1">
      <c r="A17" s="209" t="s">
        <v>188</v>
      </c>
      <c r="B17" s="364">
        <v>60682.823970999998</v>
      </c>
      <c r="C17" s="364">
        <v>60537.787155999999</v>
      </c>
      <c r="D17" s="365">
        <f t="shared" si="0"/>
        <v>100.23958063519278</v>
      </c>
      <c r="E17" s="345"/>
      <c r="F17" s="357"/>
    </row>
    <row r="18" spans="1:11" ht="24.95" customHeight="1">
      <c r="A18" s="209" t="s">
        <v>189</v>
      </c>
      <c r="B18" s="364">
        <v>288482.198722</v>
      </c>
      <c r="C18" s="364">
        <v>423994.30131499999</v>
      </c>
      <c r="D18" s="365">
        <f t="shared" si="0"/>
        <v>68.039168882054526</v>
      </c>
      <c r="E18" s="345"/>
      <c r="F18" s="357"/>
    </row>
    <row r="19" spans="1:11" ht="24.95" customHeight="1">
      <c r="A19" s="209" t="s">
        <v>190</v>
      </c>
      <c r="B19" s="364">
        <v>606083.67620300001</v>
      </c>
      <c r="C19" s="364">
        <v>560190.27042399999</v>
      </c>
      <c r="D19" s="365">
        <f t="shared" si="0"/>
        <v>108.19246748863809</v>
      </c>
      <c r="E19" s="345"/>
      <c r="F19" s="357"/>
    </row>
    <row r="20" spans="1:11" ht="24.95" customHeight="1">
      <c r="A20" s="209" t="s">
        <v>191</v>
      </c>
      <c r="B20" s="364">
        <v>363596.44543199998</v>
      </c>
      <c r="C20" s="364">
        <v>347454.94855299999</v>
      </c>
      <c r="D20" s="365">
        <f t="shared" si="0"/>
        <v>104.64563735420157</v>
      </c>
      <c r="E20" s="345"/>
      <c r="F20" s="357"/>
    </row>
    <row r="21" spans="1:11" ht="24.95" customHeight="1">
      <c r="A21" s="209" t="s">
        <v>192</v>
      </c>
      <c r="B21" s="366">
        <v>0</v>
      </c>
      <c r="C21" s="366">
        <v>0</v>
      </c>
      <c r="D21" s="366">
        <v>0</v>
      </c>
      <c r="E21" s="345"/>
      <c r="F21" s="357"/>
    </row>
    <row r="22" spans="1:11" ht="24.95" customHeight="1">
      <c r="A22" s="209" t="s">
        <v>193</v>
      </c>
      <c r="B22" s="364">
        <v>57782.137086000002</v>
      </c>
      <c r="C22" s="364">
        <v>70422.502519000001</v>
      </c>
      <c r="D22" s="365">
        <f t="shared" si="0"/>
        <v>82.050672752520228</v>
      </c>
      <c r="E22" s="345"/>
      <c r="F22" s="357"/>
    </row>
    <row r="23" spans="1:11" ht="24.95" customHeight="1">
      <c r="A23" s="208" t="s">
        <v>194</v>
      </c>
      <c r="B23" s="366">
        <v>0</v>
      </c>
      <c r="C23" s="366">
        <v>0</v>
      </c>
      <c r="D23" s="366">
        <v>0</v>
      </c>
      <c r="E23" s="345"/>
      <c r="F23" s="356"/>
    </row>
    <row r="24" spans="1:11" ht="24.95" customHeight="1">
      <c r="A24" s="208" t="s">
        <v>195</v>
      </c>
      <c r="B24" s="366">
        <v>0</v>
      </c>
      <c r="C24" s="366">
        <v>0</v>
      </c>
      <c r="D24" s="366">
        <v>0</v>
      </c>
      <c r="E24" s="345"/>
      <c r="F24" s="356"/>
    </row>
    <row r="25" spans="1:11" ht="24.95" customHeight="1">
      <c r="A25" s="208" t="s">
        <v>196</v>
      </c>
      <c r="B25" s="366">
        <v>0</v>
      </c>
      <c r="C25" s="366">
        <v>15.5</v>
      </c>
      <c r="D25" s="366">
        <v>0</v>
      </c>
      <c r="E25" s="345"/>
      <c r="F25" s="356"/>
    </row>
    <row r="26" spans="1:11" s="346" customFormat="1" ht="20.100000000000001" customHeight="1">
      <c r="A26" s="210" t="s">
        <v>197</v>
      </c>
      <c r="B26" s="366">
        <v>0</v>
      </c>
      <c r="C26" s="366">
        <v>0</v>
      </c>
      <c r="D26" s="366">
        <v>0</v>
      </c>
      <c r="E26" s="345"/>
      <c r="F26" s="356"/>
      <c r="J26" s="325"/>
      <c r="K26" s="325"/>
    </row>
    <row r="27" spans="1:11" ht="5.25" customHeight="1">
      <c r="A27" s="210"/>
      <c r="B27" s="324"/>
      <c r="C27" s="324"/>
      <c r="D27" s="324"/>
      <c r="E27" s="324"/>
      <c r="F27" s="324"/>
    </row>
    <row r="28" spans="1:11" ht="3.75" customHeight="1">
      <c r="A28" s="347"/>
      <c r="B28" s="324"/>
      <c r="C28" s="324"/>
      <c r="D28" s="324"/>
      <c r="E28" s="324"/>
      <c r="F28" s="324"/>
    </row>
    <row r="29" spans="1:11">
      <c r="A29" s="453" t="s">
        <v>329</v>
      </c>
      <c r="B29" s="453"/>
      <c r="C29" s="453"/>
      <c r="D29" s="453"/>
      <c r="E29" s="348"/>
      <c r="F29" s="348"/>
    </row>
    <row r="30" spans="1:11" ht="20.100000000000001" customHeight="1">
      <c r="A30" s="324"/>
      <c r="B30" s="324"/>
      <c r="C30" s="324"/>
      <c r="D30" s="324"/>
      <c r="E30" s="324"/>
      <c r="F30" s="324"/>
    </row>
    <row r="31" spans="1:11" ht="20.100000000000001" customHeight="1">
      <c r="A31" s="324"/>
      <c r="B31" s="324"/>
      <c r="C31" s="324"/>
      <c r="D31" s="324"/>
      <c r="E31" s="324"/>
      <c r="F31" s="324"/>
    </row>
    <row r="32" spans="1:11" ht="20.100000000000001" customHeight="1">
      <c r="A32" s="324"/>
      <c r="B32" s="324"/>
      <c r="C32" s="324"/>
      <c r="D32" s="324"/>
      <c r="E32" s="324"/>
      <c r="F32" s="324"/>
    </row>
    <row r="33" spans="1:6" ht="20.100000000000001" customHeight="1">
      <c r="A33" s="324"/>
      <c r="B33" s="324"/>
      <c r="C33" s="324"/>
      <c r="D33" s="324"/>
      <c r="E33" s="324"/>
      <c r="F33" s="324"/>
    </row>
    <row r="34" spans="1:6" ht="20.100000000000001" customHeight="1">
      <c r="A34" s="324"/>
      <c r="B34" s="324"/>
      <c r="C34" s="324"/>
      <c r="D34" s="324"/>
      <c r="E34" s="324"/>
      <c r="F34" s="324"/>
    </row>
    <row r="35" spans="1:6" ht="20.100000000000001" customHeight="1">
      <c r="A35" s="324"/>
      <c r="B35" s="324"/>
      <c r="C35" s="324"/>
      <c r="D35" s="324"/>
      <c r="E35" s="324"/>
      <c r="F35" s="324"/>
    </row>
    <row r="36" spans="1:6" ht="20.100000000000001" customHeight="1">
      <c r="A36" s="324"/>
      <c r="B36" s="324"/>
      <c r="C36" s="324"/>
      <c r="D36" s="324"/>
      <c r="E36" s="324"/>
      <c r="F36" s="324"/>
    </row>
    <row r="37" spans="1:6" ht="20.100000000000001" customHeight="1">
      <c r="A37" s="324"/>
      <c r="B37" s="324"/>
      <c r="C37" s="324"/>
      <c r="D37" s="324"/>
      <c r="E37" s="324"/>
      <c r="F37" s="324"/>
    </row>
    <row r="38" spans="1:6" ht="20.100000000000001" customHeight="1">
      <c r="A38" s="324"/>
      <c r="B38" s="324"/>
      <c r="C38" s="324"/>
      <c r="D38" s="324"/>
      <c r="E38" s="324"/>
      <c r="F38" s="324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I6" sqref="I6"/>
    </sheetView>
  </sheetViews>
  <sheetFormatPr defaultColWidth="9" defaultRowHeight="15"/>
  <cols>
    <col min="1" max="1" width="24.375" style="145" customWidth="1"/>
    <col min="2" max="2" width="9.25" style="145" customWidth="1"/>
    <col min="3" max="3" width="13" style="145" customWidth="1"/>
    <col min="4" max="4" width="15.5" style="145" customWidth="1"/>
    <col min="5" max="6" width="13" style="145" customWidth="1"/>
    <col min="7" max="16384" width="9" style="145"/>
  </cols>
  <sheetData>
    <row r="1" spans="1:6" s="143" customFormat="1" ht="50.1" customHeight="1">
      <c r="A1" s="457" t="s">
        <v>288</v>
      </c>
      <c r="B1" s="457"/>
      <c r="C1" s="457"/>
      <c r="D1" s="457"/>
      <c r="E1" s="457"/>
      <c r="F1" s="457"/>
    </row>
    <row r="2" spans="1:6" s="143" customFormat="1" ht="24.95" customHeight="1"/>
    <row r="3" spans="1:6" ht="32.25" customHeight="1">
      <c r="A3" s="144"/>
      <c r="B3" s="454" t="s">
        <v>112</v>
      </c>
      <c r="C3" s="454" t="s">
        <v>331</v>
      </c>
      <c r="D3" s="454" t="s">
        <v>332</v>
      </c>
      <c r="E3" s="456" t="s">
        <v>227</v>
      </c>
      <c r="F3" s="456"/>
    </row>
    <row r="4" spans="1:6" ht="35.25" customHeight="1">
      <c r="A4" s="149"/>
      <c r="B4" s="455"/>
      <c r="C4" s="455"/>
      <c r="D4" s="455"/>
      <c r="E4" s="355" t="s">
        <v>333</v>
      </c>
      <c r="F4" s="349" t="s">
        <v>327</v>
      </c>
    </row>
    <row r="5" spans="1:6" ht="24.95" customHeight="1">
      <c r="A5" s="107" t="s">
        <v>16</v>
      </c>
      <c r="B5" s="108"/>
      <c r="C5" s="147"/>
      <c r="D5" s="147"/>
      <c r="E5" s="147"/>
      <c r="F5" s="367"/>
    </row>
    <row r="6" spans="1:6" ht="24.95" customHeight="1">
      <c r="A6" s="146" t="s">
        <v>10</v>
      </c>
      <c r="B6" s="147" t="s">
        <v>11</v>
      </c>
      <c r="C6" s="147">
        <v>5</v>
      </c>
      <c r="D6" s="147">
        <v>11</v>
      </c>
      <c r="E6" s="399">
        <v>166.66666666666669</v>
      </c>
      <c r="F6" s="400">
        <v>60</v>
      </c>
    </row>
    <row r="7" spans="1:6" ht="24.95" customHeight="1">
      <c r="A7" s="148" t="s">
        <v>8</v>
      </c>
      <c r="B7" s="147" t="s">
        <v>2</v>
      </c>
      <c r="C7" s="147">
        <v>5</v>
      </c>
      <c r="D7" s="147">
        <v>11</v>
      </c>
      <c r="E7" s="399">
        <v>166.66666666666669</v>
      </c>
      <c r="F7" s="400">
        <v>60</v>
      </c>
    </row>
    <row r="8" spans="1:6" ht="24.95" customHeight="1">
      <c r="A8" s="148" t="s">
        <v>7</v>
      </c>
      <c r="B8" s="147" t="s">
        <v>2</v>
      </c>
      <c r="C8" s="147"/>
      <c r="D8" s="147">
        <v>0</v>
      </c>
      <c r="E8" s="399" t="s">
        <v>335</v>
      </c>
      <c r="F8" s="399" t="s">
        <v>335</v>
      </c>
    </row>
    <row r="9" spans="1:6" ht="24.95" customHeight="1">
      <c r="A9" s="148" t="s">
        <v>22</v>
      </c>
      <c r="B9" s="147" t="s">
        <v>2</v>
      </c>
      <c r="C9" s="147"/>
      <c r="D9" s="147">
        <v>0</v>
      </c>
      <c r="E9" s="399" t="s">
        <v>335</v>
      </c>
      <c r="F9" s="399" t="s">
        <v>335</v>
      </c>
    </row>
    <row r="10" spans="1:6" ht="24.95" customHeight="1">
      <c r="A10" s="146" t="s">
        <v>12</v>
      </c>
      <c r="B10" s="147" t="s">
        <v>13</v>
      </c>
      <c r="C10" s="147">
        <v>4</v>
      </c>
      <c r="D10" s="147">
        <v>6</v>
      </c>
      <c r="E10" s="399">
        <v>133.33333333333334</v>
      </c>
      <c r="F10" s="399">
        <v>66.666666666666671</v>
      </c>
    </row>
    <row r="11" spans="1:6" ht="24.95" customHeight="1">
      <c r="A11" s="148" t="s">
        <v>8</v>
      </c>
      <c r="B11" s="147" t="s">
        <v>2</v>
      </c>
      <c r="C11" s="147">
        <v>4</v>
      </c>
      <c r="D11" s="147">
        <v>6</v>
      </c>
      <c r="E11" s="399">
        <v>133.33333333333334</v>
      </c>
      <c r="F11" s="399">
        <v>66.666666666666671</v>
      </c>
    </row>
    <row r="12" spans="1:6" ht="24.95" customHeight="1">
      <c r="A12" s="148" t="s">
        <v>7</v>
      </c>
      <c r="B12" s="147" t="s">
        <v>2</v>
      </c>
      <c r="C12" s="147"/>
      <c r="D12" s="147">
        <v>0</v>
      </c>
      <c r="E12" s="399" t="s">
        <v>335</v>
      </c>
      <c r="F12" s="399" t="s">
        <v>335</v>
      </c>
    </row>
    <row r="13" spans="1:6" ht="24.95" customHeight="1">
      <c r="A13" s="148" t="s">
        <v>22</v>
      </c>
      <c r="B13" s="147" t="s">
        <v>2</v>
      </c>
      <c r="C13" s="147"/>
      <c r="D13" s="147">
        <v>0</v>
      </c>
      <c r="E13" s="399" t="s">
        <v>335</v>
      </c>
      <c r="F13" s="399" t="s">
        <v>335</v>
      </c>
    </row>
    <row r="14" spans="1:6" ht="24.95" customHeight="1">
      <c r="A14" s="146" t="s">
        <v>14</v>
      </c>
      <c r="B14" s="147" t="s">
        <v>13</v>
      </c>
      <c r="C14" s="147">
        <v>1</v>
      </c>
      <c r="D14" s="147">
        <v>3</v>
      </c>
      <c r="E14" s="399" t="s">
        <v>335</v>
      </c>
      <c r="F14" s="400">
        <v>16.666666666666668</v>
      </c>
    </row>
    <row r="15" spans="1:6" ht="24.95" customHeight="1">
      <c r="A15" s="148" t="s">
        <v>8</v>
      </c>
      <c r="B15" s="147" t="s">
        <v>2</v>
      </c>
      <c r="C15" s="147">
        <v>1</v>
      </c>
      <c r="D15" s="147">
        <v>3</v>
      </c>
      <c r="E15" s="399" t="s">
        <v>335</v>
      </c>
      <c r="F15" s="400">
        <v>16.666666666666668</v>
      </c>
    </row>
    <row r="16" spans="1:6" ht="24.95" customHeight="1">
      <c r="A16" s="148" t="s">
        <v>7</v>
      </c>
      <c r="B16" s="147" t="s">
        <v>2</v>
      </c>
      <c r="C16" s="147"/>
      <c r="D16" s="147">
        <v>0</v>
      </c>
      <c r="E16" s="399" t="s">
        <v>335</v>
      </c>
      <c r="F16" s="399" t="s">
        <v>335</v>
      </c>
    </row>
    <row r="17" spans="1:6" ht="24.95" customHeight="1">
      <c r="A17" s="148" t="s">
        <v>22</v>
      </c>
      <c r="B17" s="147" t="s">
        <v>2</v>
      </c>
      <c r="C17" s="147"/>
      <c r="D17" s="147">
        <v>0</v>
      </c>
      <c r="E17" s="399" t="s">
        <v>335</v>
      </c>
      <c r="F17" s="399" t="s">
        <v>335</v>
      </c>
    </row>
    <row r="18" spans="1:6" ht="24.95" customHeight="1">
      <c r="A18" s="107" t="s">
        <v>17</v>
      </c>
      <c r="B18" s="147"/>
      <c r="C18" s="147">
        <v>2</v>
      </c>
      <c r="D18" s="147">
        <v>3</v>
      </c>
      <c r="E18" s="399" t="s">
        <v>335</v>
      </c>
      <c r="F18" s="399" t="s">
        <v>335</v>
      </c>
    </row>
    <row r="19" spans="1:6" ht="24.95" customHeight="1">
      <c r="A19" s="146" t="s">
        <v>15</v>
      </c>
      <c r="B19" s="147" t="s">
        <v>11</v>
      </c>
      <c r="C19" s="147">
        <v>2</v>
      </c>
      <c r="D19" s="147">
        <v>3</v>
      </c>
      <c r="E19" s="399">
        <v>100</v>
      </c>
      <c r="F19" s="399">
        <v>100</v>
      </c>
    </row>
    <row r="20" spans="1:6" ht="24.95" customHeight="1">
      <c r="A20" s="146" t="s">
        <v>12</v>
      </c>
      <c r="B20" s="147" t="s">
        <v>13</v>
      </c>
      <c r="C20" s="147"/>
      <c r="D20" s="147">
        <v>0</v>
      </c>
      <c r="E20" s="399" t="s">
        <v>335</v>
      </c>
      <c r="F20" s="399" t="s">
        <v>335</v>
      </c>
    </row>
    <row r="21" spans="1:6" ht="24.95" customHeight="1">
      <c r="A21" s="146" t="s">
        <v>14</v>
      </c>
      <c r="B21" s="147" t="s">
        <v>2</v>
      </c>
      <c r="C21" s="147">
        <v>1</v>
      </c>
      <c r="D21" s="147">
        <v>1</v>
      </c>
      <c r="E21" s="399" t="s">
        <v>335</v>
      </c>
      <c r="F21" s="399" t="s">
        <v>335</v>
      </c>
    </row>
    <row r="22" spans="1:6" ht="24.95" customHeight="1">
      <c r="A22" s="146" t="s">
        <v>20</v>
      </c>
      <c r="B22" s="147" t="s">
        <v>23</v>
      </c>
      <c r="C22" s="147">
        <v>450</v>
      </c>
      <c r="D22" s="147">
        <v>475</v>
      </c>
      <c r="E22" s="399" t="s">
        <v>335</v>
      </c>
      <c r="F22" s="399">
        <v>1.331203407880724</v>
      </c>
    </row>
    <row r="23" spans="1:6" s="368" customFormat="1" ht="24.95" customHeight="1">
      <c r="A23" s="107" t="s">
        <v>291</v>
      </c>
      <c r="B23" s="108"/>
      <c r="C23" s="108"/>
      <c r="D23" s="108">
        <v>0</v>
      </c>
      <c r="E23" s="401" t="s">
        <v>335</v>
      </c>
      <c r="F23" s="314" t="s">
        <v>335</v>
      </c>
    </row>
    <row r="24" spans="1:6" s="368" customFormat="1" ht="26.25" customHeight="1">
      <c r="A24" s="368" t="s">
        <v>292</v>
      </c>
      <c r="B24" s="369" t="s">
        <v>11</v>
      </c>
      <c r="C24" s="369">
        <v>35</v>
      </c>
      <c r="D24" s="369">
        <v>156</v>
      </c>
      <c r="E24" s="400">
        <v>1166.6666666666667</v>
      </c>
      <c r="F24" s="400">
        <v>462.5</v>
      </c>
    </row>
    <row r="25" spans="1:6" s="368" customFormat="1" ht="26.25" customHeight="1">
      <c r="A25" s="368" t="s">
        <v>293</v>
      </c>
      <c r="B25" s="369" t="s">
        <v>11</v>
      </c>
      <c r="C25" s="369">
        <v>35</v>
      </c>
      <c r="D25" s="369">
        <v>132</v>
      </c>
      <c r="E25" s="400">
        <v>1166.6666666666667</v>
      </c>
      <c r="F25" s="400">
        <v>560</v>
      </c>
    </row>
    <row r="26" spans="1:6" s="368" customFormat="1" ht="26.25" customHeight="1">
      <c r="A26" s="368" t="s">
        <v>294</v>
      </c>
      <c r="B26" s="369" t="s">
        <v>23</v>
      </c>
      <c r="C26" s="369">
        <v>398.7</v>
      </c>
      <c r="D26" s="369">
        <v>1427.8</v>
      </c>
      <c r="E26" s="400">
        <v>5315.9999999999191</v>
      </c>
      <c r="F26" s="400">
        <v>37.5594051816649</v>
      </c>
    </row>
    <row r="27" spans="1:6" s="368" customFormat="1" ht="15.75"/>
    <row r="28" spans="1:6" s="368" customFormat="1" ht="15.75"/>
    <row r="29" spans="1:6" s="368" customFormat="1" ht="15.75"/>
    <row r="30" spans="1:6" s="368" customFormat="1" ht="15.75"/>
    <row r="31" spans="1:6" s="368" customFormat="1" ht="15.75"/>
    <row r="32" spans="1:6" s="368" customFormat="1" ht="15.75"/>
    <row r="33" s="368" customFormat="1" ht="15.75"/>
    <row r="34" s="368" customFormat="1" ht="15.75"/>
    <row r="35" s="368" customFormat="1" ht="15.75"/>
    <row r="36" s="368" customFormat="1" ht="15.75"/>
  </sheetData>
  <mergeCells count="5">
    <mergeCell ref="B3:B4"/>
    <mergeCell ref="C3:C4"/>
    <mergeCell ref="D3:D4"/>
    <mergeCell ref="E3:F3"/>
    <mergeCell ref="A1:F1"/>
  </mergeCells>
  <printOptions horizontalCentered="1"/>
  <pageMargins left="0.55118110236220474" right="0.35433070866141736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5"/>
  <sheetViews>
    <sheetView zoomScaleSheetLayoutView="100" workbookViewId="0">
      <selection activeCell="B4" sqref="B4:E33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63" hidden="1" customWidth="1"/>
    <col min="8" max="12" width="0" style="2" hidden="1" customWidth="1"/>
    <col min="13" max="16" width="0" style="112" hidden="1" customWidth="1"/>
    <col min="17" max="21" width="0" style="2" hidden="1" customWidth="1"/>
    <col min="22" max="16384" width="12.875" style="2"/>
  </cols>
  <sheetData>
    <row r="1" spans="1:120" ht="50.1" customHeight="1">
      <c r="A1" s="410" t="s">
        <v>138</v>
      </c>
      <c r="B1" s="410"/>
      <c r="C1" s="410"/>
      <c r="D1" s="410"/>
      <c r="E1" s="410"/>
    </row>
    <row r="2" spans="1:120" ht="24.95" customHeight="1">
      <c r="A2" s="34"/>
      <c r="C2" s="35"/>
      <c r="D2" s="411" t="s">
        <v>115</v>
      </c>
      <c r="E2" s="411"/>
    </row>
    <row r="3" spans="1:120" ht="75" customHeight="1">
      <c r="A3" s="64"/>
      <c r="B3" s="109" t="s">
        <v>297</v>
      </c>
      <c r="C3" s="109" t="s">
        <v>298</v>
      </c>
      <c r="D3" s="109" t="s">
        <v>299</v>
      </c>
      <c r="E3" s="109" t="s">
        <v>300</v>
      </c>
      <c r="G3" s="111" t="s">
        <v>117</v>
      </c>
      <c r="H3" s="111" t="s">
        <v>118</v>
      </c>
      <c r="I3" s="111" t="s">
        <v>119</v>
      </c>
      <c r="J3" s="111" t="s">
        <v>120</v>
      </c>
      <c r="K3" s="111" t="s">
        <v>121</v>
      </c>
      <c r="L3" s="111" t="s">
        <v>122</v>
      </c>
      <c r="M3" s="113" t="s">
        <v>123</v>
      </c>
      <c r="N3" s="113" t="s">
        <v>124</v>
      </c>
      <c r="O3" s="113" t="s">
        <v>125</v>
      </c>
      <c r="P3" s="113" t="s">
        <v>126</v>
      </c>
    </row>
    <row r="4" spans="1:120" s="36" customFormat="1" ht="24.95" customHeight="1">
      <c r="A4" s="60" t="s">
        <v>109</v>
      </c>
      <c r="B4" s="202">
        <v>110.42</v>
      </c>
      <c r="C4" s="202">
        <v>100.71</v>
      </c>
      <c r="D4" s="202">
        <v>114.93</v>
      </c>
      <c r="E4" s="202">
        <v>114.59</v>
      </c>
      <c r="F4" s="37"/>
      <c r="G4" s="120">
        <v>111.73</v>
      </c>
      <c r="H4" s="117">
        <v>111.4</v>
      </c>
      <c r="I4" s="116">
        <v>123.76</v>
      </c>
      <c r="J4" s="116">
        <v>121.51</v>
      </c>
      <c r="K4" s="117">
        <v>111.2</v>
      </c>
      <c r="L4" s="116">
        <v>108.77</v>
      </c>
      <c r="M4" s="116">
        <v>109.96</v>
      </c>
      <c r="N4" s="116">
        <v>113.69</v>
      </c>
      <c r="O4" s="116">
        <v>104.64</v>
      </c>
      <c r="P4" s="117">
        <v>120.8</v>
      </c>
    </row>
    <row r="5" spans="1:120" s="38" customFormat="1" ht="24.95" customHeight="1">
      <c r="A5" s="59" t="s">
        <v>79</v>
      </c>
      <c r="B5" s="106"/>
      <c r="C5" s="106"/>
      <c r="D5" s="106"/>
      <c r="E5" s="106"/>
      <c r="F5" s="37"/>
      <c r="G5" s="121"/>
      <c r="H5" s="114"/>
      <c r="I5" s="114"/>
      <c r="J5" s="114"/>
      <c r="K5" s="114"/>
      <c r="L5" s="36"/>
      <c r="M5" s="114"/>
      <c r="N5" s="114"/>
      <c r="O5" s="114"/>
      <c r="P5" s="114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</row>
    <row r="6" spans="1:120" ht="24.95" customHeight="1">
      <c r="A6" s="61" t="s">
        <v>0</v>
      </c>
      <c r="B6" s="202">
        <v>72.709999999999994</v>
      </c>
      <c r="C6" s="202">
        <v>117.7</v>
      </c>
      <c r="D6" s="202">
        <v>74.36</v>
      </c>
      <c r="E6" s="202">
        <v>77.22</v>
      </c>
      <c r="F6" s="201"/>
      <c r="G6" s="122">
        <v>135.9</v>
      </c>
      <c r="H6" s="115">
        <v>131.75</v>
      </c>
      <c r="I6" s="115">
        <v>131.87</v>
      </c>
      <c r="J6" s="115">
        <v>113.69</v>
      </c>
      <c r="K6" s="115">
        <v>91.89</v>
      </c>
      <c r="L6" s="115">
        <v>108.61</v>
      </c>
      <c r="M6" s="115">
        <v>90.21</v>
      </c>
      <c r="N6" s="115">
        <v>125.02</v>
      </c>
      <c r="O6" s="115">
        <v>90.71</v>
      </c>
      <c r="P6" s="115">
        <v>107.59</v>
      </c>
      <c r="V6" s="201"/>
    </row>
    <row r="7" spans="1:120" ht="24.95" customHeight="1">
      <c r="A7" s="62" t="s">
        <v>24</v>
      </c>
      <c r="B7" s="203">
        <v>72.709999999999994</v>
      </c>
      <c r="C7" s="203">
        <v>117.7</v>
      </c>
      <c r="D7" s="203">
        <v>74.36</v>
      </c>
      <c r="E7" s="203">
        <v>77.22</v>
      </c>
      <c r="F7" s="201"/>
      <c r="G7" s="123">
        <v>135.9</v>
      </c>
      <c r="H7" s="112">
        <v>131.75</v>
      </c>
      <c r="I7" s="112">
        <v>131.87</v>
      </c>
      <c r="J7" s="112">
        <v>113.69</v>
      </c>
      <c r="K7" s="112">
        <v>91.89</v>
      </c>
      <c r="L7" s="112">
        <v>108.61</v>
      </c>
      <c r="M7" s="112">
        <v>90.21</v>
      </c>
      <c r="N7" s="112">
        <v>125.02</v>
      </c>
      <c r="O7" s="112">
        <v>90.71</v>
      </c>
      <c r="P7" s="112">
        <v>107.59</v>
      </c>
    </row>
    <row r="8" spans="1:120" s="39" customFormat="1" ht="24.95" customHeight="1">
      <c r="A8" s="61" t="s">
        <v>25</v>
      </c>
      <c r="B8" s="101">
        <v>110.47</v>
      </c>
      <c r="C8" s="101">
        <v>100.66</v>
      </c>
      <c r="D8" s="101">
        <v>115.13</v>
      </c>
      <c r="E8" s="101">
        <v>114.71</v>
      </c>
      <c r="F8" s="201"/>
      <c r="G8" s="122">
        <v>111.66</v>
      </c>
      <c r="H8" s="115">
        <v>111.33</v>
      </c>
      <c r="I8" s="115">
        <v>123.88</v>
      </c>
      <c r="J8" s="115">
        <v>121.04</v>
      </c>
      <c r="K8" s="115">
        <v>111.32</v>
      </c>
      <c r="L8" s="115">
        <v>108.84</v>
      </c>
      <c r="M8" s="115">
        <v>110.08</v>
      </c>
      <c r="N8" s="115">
        <v>113.86</v>
      </c>
      <c r="O8" s="115">
        <v>104.6</v>
      </c>
      <c r="P8" s="115">
        <v>121.19</v>
      </c>
    </row>
    <row r="9" spans="1:120" s="39" customFormat="1" ht="24.95" customHeight="1">
      <c r="A9" s="62" t="s">
        <v>26</v>
      </c>
      <c r="B9" s="102">
        <v>101.76</v>
      </c>
      <c r="C9" s="102">
        <v>94.96</v>
      </c>
      <c r="D9" s="102">
        <v>100.37</v>
      </c>
      <c r="E9" s="102">
        <v>105.47</v>
      </c>
      <c r="F9" s="201"/>
      <c r="G9" s="123">
        <v>127.82</v>
      </c>
      <c r="H9" s="112">
        <v>118.13</v>
      </c>
      <c r="I9" s="112">
        <v>124.19</v>
      </c>
      <c r="J9" s="112">
        <v>120.16</v>
      </c>
      <c r="K9" s="112">
        <v>123.38</v>
      </c>
      <c r="L9" s="112">
        <v>121.25</v>
      </c>
      <c r="M9" s="112">
        <v>119.45</v>
      </c>
      <c r="N9" s="112">
        <v>105.67</v>
      </c>
      <c r="O9" s="112">
        <v>101.14</v>
      </c>
      <c r="P9" s="112">
        <v>110.77</v>
      </c>
    </row>
    <row r="10" spans="1:120" ht="24.95" customHeight="1">
      <c r="A10" s="62" t="s">
        <v>27</v>
      </c>
      <c r="B10" s="102">
        <v>101.61</v>
      </c>
      <c r="C10" s="102">
        <v>100.86</v>
      </c>
      <c r="D10" s="102">
        <v>110.74</v>
      </c>
      <c r="E10" s="102">
        <v>107.27</v>
      </c>
      <c r="F10" s="201"/>
      <c r="G10" s="123">
        <v>70.37</v>
      </c>
      <c r="H10" s="112">
        <v>60.46</v>
      </c>
      <c r="I10" s="112">
        <v>55.99</v>
      </c>
      <c r="J10" s="112">
        <v>50.88</v>
      </c>
      <c r="K10" s="112">
        <v>52.98</v>
      </c>
      <c r="L10" s="112">
        <v>40.4</v>
      </c>
      <c r="M10" s="112">
        <v>61.32</v>
      </c>
      <c r="N10" s="112">
        <v>37.54</v>
      </c>
      <c r="O10" s="112">
        <v>28.95</v>
      </c>
      <c r="P10" s="112">
        <v>54.48</v>
      </c>
    </row>
    <row r="11" spans="1:120" ht="24.95" customHeight="1">
      <c r="A11" s="62" t="s">
        <v>28</v>
      </c>
      <c r="B11" s="102">
        <v>99.71</v>
      </c>
      <c r="C11" s="102">
        <v>108.67</v>
      </c>
      <c r="D11" s="102">
        <v>102.68</v>
      </c>
      <c r="E11" s="102">
        <v>113.58</v>
      </c>
      <c r="F11" s="201"/>
      <c r="G11" s="123">
        <v>104.56</v>
      </c>
      <c r="H11" s="112">
        <v>110.68</v>
      </c>
      <c r="I11" s="112">
        <v>129.21</v>
      </c>
      <c r="J11" s="112">
        <v>116.59</v>
      </c>
      <c r="K11" s="112">
        <v>103.8</v>
      </c>
      <c r="L11" s="112">
        <v>112.82</v>
      </c>
      <c r="M11" s="112">
        <v>104.96</v>
      </c>
      <c r="N11" s="112">
        <v>94.38</v>
      </c>
      <c r="O11" s="112">
        <v>96.21</v>
      </c>
      <c r="P11" s="112">
        <v>129.51</v>
      </c>
    </row>
    <row r="12" spans="1:120" ht="24.95" customHeight="1">
      <c r="A12" s="62" t="s">
        <v>29</v>
      </c>
      <c r="B12" s="102">
        <v>101.87</v>
      </c>
      <c r="C12" s="102">
        <v>92.46</v>
      </c>
      <c r="D12" s="102">
        <v>110.11</v>
      </c>
      <c r="E12" s="102">
        <v>103.89</v>
      </c>
      <c r="F12" s="201"/>
      <c r="G12" s="123">
        <v>132.38</v>
      </c>
      <c r="H12" s="112">
        <v>140.53</v>
      </c>
      <c r="I12" s="112">
        <v>109.38</v>
      </c>
      <c r="J12" s="112">
        <v>169.12</v>
      </c>
      <c r="K12" s="112">
        <v>88.56</v>
      </c>
      <c r="L12" s="112">
        <v>89.98</v>
      </c>
      <c r="M12" s="112">
        <v>98.17</v>
      </c>
      <c r="N12" s="112">
        <v>93.45</v>
      </c>
      <c r="O12" s="112">
        <v>102.77</v>
      </c>
      <c r="P12" s="112">
        <v>126.99</v>
      </c>
    </row>
    <row r="13" spans="1:120" ht="50.1" customHeight="1">
      <c r="A13" s="62" t="s">
        <v>30</v>
      </c>
      <c r="B13" s="102">
        <v>87.5</v>
      </c>
      <c r="C13" s="102">
        <v>105.45</v>
      </c>
      <c r="D13" s="102">
        <v>75.900000000000006</v>
      </c>
      <c r="E13" s="102">
        <v>88.41</v>
      </c>
      <c r="F13" s="201"/>
      <c r="G13" s="123">
        <v>170.77</v>
      </c>
      <c r="H13" s="112">
        <v>161.41999999999999</v>
      </c>
      <c r="I13" s="112">
        <v>163.26</v>
      </c>
      <c r="J13" s="112">
        <v>121.02</v>
      </c>
      <c r="K13" s="112">
        <v>106.97</v>
      </c>
      <c r="L13" s="112">
        <v>113.38</v>
      </c>
      <c r="M13" s="112">
        <v>128.88999999999999</v>
      </c>
      <c r="N13" s="112">
        <v>109.49</v>
      </c>
      <c r="O13" s="112">
        <v>101.81</v>
      </c>
      <c r="P13" s="112">
        <v>121.04</v>
      </c>
    </row>
    <row r="14" spans="1:120" ht="24.95" customHeight="1">
      <c r="A14" s="62" t="s">
        <v>31</v>
      </c>
      <c r="B14" s="102">
        <v>85.19</v>
      </c>
      <c r="C14" s="102">
        <v>101.68</v>
      </c>
      <c r="D14" s="102">
        <v>86.36</v>
      </c>
      <c r="E14" s="102">
        <v>82.68</v>
      </c>
      <c r="F14" s="201"/>
      <c r="G14" s="123">
        <v>90.25</v>
      </c>
      <c r="H14" s="112">
        <v>114.95</v>
      </c>
      <c r="I14" s="112">
        <v>120.51</v>
      </c>
      <c r="J14" s="112">
        <v>107.63</v>
      </c>
      <c r="K14" s="112">
        <v>103.06</v>
      </c>
      <c r="L14" s="112">
        <v>124.27</v>
      </c>
      <c r="M14" s="112">
        <v>158.13</v>
      </c>
      <c r="N14" s="112">
        <v>104.76</v>
      </c>
      <c r="O14" s="112">
        <v>109.28</v>
      </c>
      <c r="P14" s="112">
        <v>181.98</v>
      </c>
    </row>
    <row r="15" spans="1:120" ht="24.95" customHeight="1">
      <c r="A15" s="62" t="s">
        <v>32</v>
      </c>
      <c r="B15" s="102">
        <v>106.15</v>
      </c>
      <c r="C15" s="102">
        <v>81.55</v>
      </c>
      <c r="D15" s="102">
        <v>118.76</v>
      </c>
      <c r="E15" s="102">
        <v>107.87</v>
      </c>
      <c r="F15" s="201"/>
      <c r="G15" s="123">
        <v>72.540000000000006</v>
      </c>
      <c r="H15" s="112">
        <v>80.150000000000006</v>
      </c>
      <c r="I15" s="112">
        <v>94.33</v>
      </c>
      <c r="J15" s="112">
        <v>94.86</v>
      </c>
      <c r="K15" s="112">
        <v>152.75</v>
      </c>
      <c r="L15" s="112">
        <v>119.82</v>
      </c>
      <c r="M15" s="112">
        <v>116.19</v>
      </c>
      <c r="N15" s="112">
        <v>100.32</v>
      </c>
      <c r="O15" s="112">
        <v>120.89</v>
      </c>
      <c r="P15" s="112">
        <v>186.86</v>
      </c>
    </row>
    <row r="16" spans="1:120" ht="24.95" customHeight="1">
      <c r="A16" s="62" t="s">
        <v>33</v>
      </c>
      <c r="B16" s="102">
        <v>94.04</v>
      </c>
      <c r="C16" s="102">
        <v>97.79</v>
      </c>
      <c r="D16" s="102">
        <v>107.37</v>
      </c>
      <c r="E16" s="102">
        <v>103.56</v>
      </c>
      <c r="F16" s="201"/>
      <c r="G16" s="123">
        <v>174.73</v>
      </c>
      <c r="H16" s="112">
        <v>120.8</v>
      </c>
      <c r="I16" s="112">
        <v>131.88999999999999</v>
      </c>
      <c r="J16" s="112">
        <v>126.66</v>
      </c>
      <c r="K16" s="112">
        <v>174.71</v>
      </c>
      <c r="L16" s="112">
        <v>130.72</v>
      </c>
      <c r="M16" s="112">
        <v>177.63</v>
      </c>
      <c r="N16" s="112">
        <v>130.9</v>
      </c>
      <c r="O16" s="112">
        <v>84.48</v>
      </c>
      <c r="P16" s="112">
        <v>126.66</v>
      </c>
    </row>
    <row r="17" spans="1:16" ht="24.95" customHeight="1">
      <c r="A17" s="62" t="s">
        <v>34</v>
      </c>
      <c r="B17" s="102">
        <v>94.11</v>
      </c>
      <c r="C17" s="102">
        <v>89.8</v>
      </c>
      <c r="D17" s="102">
        <v>106.52</v>
      </c>
      <c r="E17" s="102">
        <v>99.52</v>
      </c>
      <c r="F17" s="201"/>
      <c r="G17" s="123">
        <v>84.57</v>
      </c>
      <c r="H17" s="112">
        <v>88.4</v>
      </c>
      <c r="I17" s="112">
        <v>95.27</v>
      </c>
      <c r="J17" s="112">
        <v>87.81</v>
      </c>
      <c r="K17" s="112">
        <v>96.91</v>
      </c>
      <c r="L17" s="112">
        <v>97.22</v>
      </c>
      <c r="M17" s="112">
        <v>78.88</v>
      </c>
      <c r="N17" s="112">
        <v>74.400000000000006</v>
      </c>
      <c r="O17" s="112">
        <v>71.739999999999995</v>
      </c>
      <c r="P17" s="112">
        <v>69.510000000000005</v>
      </c>
    </row>
    <row r="18" spans="1:16" ht="24.95" customHeight="1">
      <c r="A18" s="62" t="s">
        <v>35</v>
      </c>
      <c r="B18" s="102">
        <v>115.8</v>
      </c>
      <c r="C18" s="102">
        <v>113.89</v>
      </c>
      <c r="D18" s="102">
        <v>106.43</v>
      </c>
      <c r="E18" s="102">
        <v>115.9</v>
      </c>
      <c r="F18" s="201"/>
      <c r="G18" s="123">
        <v>93.23</v>
      </c>
      <c r="H18" s="112">
        <v>106.58</v>
      </c>
      <c r="I18" s="112">
        <v>78.790000000000006</v>
      </c>
      <c r="J18" s="112">
        <v>91.27</v>
      </c>
      <c r="K18" s="112">
        <v>108.21</v>
      </c>
      <c r="L18" s="112">
        <v>125.4</v>
      </c>
      <c r="M18" s="112">
        <v>129.63</v>
      </c>
      <c r="N18" s="112">
        <v>140.46</v>
      </c>
      <c r="O18" s="112">
        <v>102.79</v>
      </c>
      <c r="P18" s="112">
        <v>178.72</v>
      </c>
    </row>
    <row r="19" spans="1:16" ht="35.1" customHeight="1">
      <c r="A19" s="62" t="s">
        <v>36</v>
      </c>
      <c r="B19" s="102">
        <v>101.56</v>
      </c>
      <c r="C19" s="102">
        <v>105.05</v>
      </c>
      <c r="D19" s="102">
        <v>101.43</v>
      </c>
      <c r="E19" s="102">
        <v>88.7</v>
      </c>
      <c r="F19" s="201"/>
      <c r="G19" s="123">
        <v>112.3</v>
      </c>
      <c r="H19" s="112">
        <v>100.56</v>
      </c>
      <c r="I19" s="112">
        <v>104.59</v>
      </c>
      <c r="J19" s="112">
        <v>100.68</v>
      </c>
      <c r="K19" s="112">
        <v>93.2</v>
      </c>
      <c r="L19" s="112">
        <v>105.04</v>
      </c>
      <c r="M19" s="112">
        <v>88.88</v>
      </c>
      <c r="N19" s="112">
        <v>93.9</v>
      </c>
      <c r="O19" s="112">
        <v>97.44</v>
      </c>
      <c r="P19" s="112">
        <v>101.33</v>
      </c>
    </row>
    <row r="20" spans="1:16" ht="24.95" customHeight="1">
      <c r="A20" s="62" t="s">
        <v>37</v>
      </c>
      <c r="B20" s="102">
        <v>103.07</v>
      </c>
      <c r="C20" s="102">
        <v>99.26</v>
      </c>
      <c r="D20" s="102">
        <v>101.82</v>
      </c>
      <c r="E20" s="102">
        <v>101.38</v>
      </c>
      <c r="F20" s="201"/>
      <c r="G20" s="123">
        <v>110.14</v>
      </c>
      <c r="H20" s="112">
        <v>123.42</v>
      </c>
      <c r="I20" s="112">
        <v>110.9</v>
      </c>
      <c r="J20" s="112">
        <v>102.21</v>
      </c>
      <c r="K20" s="112">
        <v>106.52</v>
      </c>
      <c r="L20" s="112">
        <v>125.19</v>
      </c>
      <c r="M20" s="112">
        <v>120.76</v>
      </c>
      <c r="N20" s="112">
        <v>108.27</v>
      </c>
      <c r="O20" s="112">
        <v>104.57</v>
      </c>
      <c r="P20" s="112">
        <v>126.95</v>
      </c>
    </row>
    <row r="21" spans="1:16" ht="35.1" customHeight="1">
      <c r="A21" s="62" t="s">
        <v>38</v>
      </c>
      <c r="B21" s="102">
        <v>111.9</v>
      </c>
      <c r="C21" s="102">
        <v>102.98</v>
      </c>
      <c r="D21" s="102">
        <v>117.24</v>
      </c>
      <c r="E21" s="102">
        <v>104.59</v>
      </c>
      <c r="F21" s="201"/>
      <c r="G21" s="123">
        <v>97.69</v>
      </c>
      <c r="H21" s="112">
        <v>99.48</v>
      </c>
      <c r="I21" s="112">
        <v>96.85</v>
      </c>
      <c r="J21" s="112">
        <v>98.59</v>
      </c>
      <c r="K21" s="112">
        <v>97.86</v>
      </c>
      <c r="L21" s="112">
        <v>113.49</v>
      </c>
      <c r="M21" s="112">
        <v>139</v>
      </c>
      <c r="N21" s="112">
        <v>137.63999999999999</v>
      </c>
      <c r="O21" s="112">
        <v>108.24</v>
      </c>
      <c r="P21" s="112">
        <v>127.82</v>
      </c>
    </row>
    <row r="22" spans="1:16" ht="35.1" customHeight="1">
      <c r="A22" s="62" t="s">
        <v>39</v>
      </c>
      <c r="B22" s="102">
        <v>117.85</v>
      </c>
      <c r="C22" s="102">
        <v>102.74</v>
      </c>
      <c r="D22" s="102">
        <v>123.58</v>
      </c>
      <c r="E22" s="102">
        <v>122.3</v>
      </c>
      <c r="F22" s="201"/>
      <c r="G22" s="123">
        <v>116.75</v>
      </c>
      <c r="H22" s="112">
        <v>108.47</v>
      </c>
      <c r="I22" s="112">
        <v>152.05000000000001</v>
      </c>
      <c r="J22" s="112">
        <v>143.76</v>
      </c>
      <c r="K22" s="112">
        <v>116.32</v>
      </c>
      <c r="L22" s="112">
        <v>90.89</v>
      </c>
      <c r="M22" s="112">
        <v>106.6</v>
      </c>
      <c r="N22" s="112">
        <v>128.26</v>
      </c>
      <c r="O22" s="112">
        <v>115.01</v>
      </c>
      <c r="P22" s="112">
        <v>144.19999999999999</v>
      </c>
    </row>
    <row r="23" spans="1:16" ht="24.95" customHeight="1">
      <c r="A23" s="62" t="s">
        <v>40</v>
      </c>
      <c r="B23" s="102">
        <v>116.47</v>
      </c>
      <c r="C23" s="102">
        <v>105.25</v>
      </c>
      <c r="D23" s="102">
        <v>121.18</v>
      </c>
      <c r="E23" s="102">
        <v>111.9</v>
      </c>
      <c r="G23" s="123">
        <v>115.13</v>
      </c>
      <c r="H23" s="112">
        <v>99.28</v>
      </c>
      <c r="I23" s="112">
        <v>103.06</v>
      </c>
      <c r="J23" s="112">
        <v>77.98</v>
      </c>
      <c r="K23" s="112">
        <v>124.39</v>
      </c>
      <c r="L23" s="112">
        <v>95.43</v>
      </c>
      <c r="M23" s="112">
        <v>110.9</v>
      </c>
      <c r="N23" s="112">
        <v>108.39</v>
      </c>
      <c r="O23" s="112">
        <v>94.45</v>
      </c>
      <c r="P23" s="112">
        <v>93.86</v>
      </c>
    </row>
    <row r="24" spans="1:16" ht="35.1" customHeight="1">
      <c r="A24" s="62" t="s">
        <v>41</v>
      </c>
      <c r="B24" s="102">
        <v>139.72</v>
      </c>
      <c r="C24" s="102">
        <v>107.45</v>
      </c>
      <c r="D24" s="102">
        <v>133.4</v>
      </c>
      <c r="E24" s="102">
        <v>132.03</v>
      </c>
      <c r="G24" s="123">
        <v>85.93</v>
      </c>
      <c r="H24" s="112">
        <v>20.12</v>
      </c>
      <c r="I24" s="112">
        <v>82.64</v>
      </c>
      <c r="J24" s="112">
        <v>121.37</v>
      </c>
      <c r="K24" s="112">
        <v>127.54</v>
      </c>
      <c r="L24" s="112">
        <v>135.38</v>
      </c>
      <c r="M24" s="112">
        <v>139.88</v>
      </c>
      <c r="N24" s="112">
        <v>156.19999999999999</v>
      </c>
      <c r="O24" s="112">
        <v>52.06</v>
      </c>
      <c r="P24" s="112">
        <v>67.17</v>
      </c>
    </row>
    <row r="25" spans="1:16" ht="24.95" customHeight="1">
      <c r="A25" s="62" t="s">
        <v>42</v>
      </c>
      <c r="B25" s="102">
        <v>98.99</v>
      </c>
      <c r="C25" s="102">
        <v>97.87</v>
      </c>
      <c r="D25" s="102">
        <v>103.03</v>
      </c>
      <c r="E25" s="102">
        <v>105.74</v>
      </c>
      <c r="G25" s="123">
        <v>135.21</v>
      </c>
      <c r="H25" s="112">
        <v>145.09</v>
      </c>
      <c r="I25" s="112">
        <v>143.56</v>
      </c>
      <c r="J25" s="112">
        <v>126.3</v>
      </c>
      <c r="K25" s="112">
        <v>110.67</v>
      </c>
      <c r="L25" s="112">
        <v>130.86000000000001</v>
      </c>
      <c r="M25" s="112">
        <v>137.12</v>
      </c>
      <c r="N25" s="112">
        <v>115.81</v>
      </c>
      <c r="O25" s="112">
        <v>101.57</v>
      </c>
      <c r="P25" s="112">
        <v>111.14</v>
      </c>
    </row>
    <row r="26" spans="1:16" ht="24.95" customHeight="1">
      <c r="A26" s="62" t="s">
        <v>43</v>
      </c>
      <c r="B26" s="102">
        <v>104.31</v>
      </c>
      <c r="C26" s="102">
        <v>94.79</v>
      </c>
      <c r="D26" s="102">
        <v>108.73</v>
      </c>
      <c r="E26" s="102">
        <v>111.08</v>
      </c>
      <c r="G26" s="123">
        <v>101.16</v>
      </c>
      <c r="H26" s="112">
        <v>107.48</v>
      </c>
      <c r="I26" s="112">
        <v>106.66</v>
      </c>
      <c r="J26" s="112">
        <v>114.19</v>
      </c>
      <c r="K26" s="112">
        <v>114.12</v>
      </c>
      <c r="L26" s="112">
        <v>113.21</v>
      </c>
      <c r="M26" s="112">
        <v>104.2</v>
      </c>
      <c r="N26" s="112">
        <v>111.1</v>
      </c>
      <c r="O26" s="112">
        <v>104.24</v>
      </c>
      <c r="P26" s="112">
        <v>116.49</v>
      </c>
    </row>
    <row r="27" spans="1:16" ht="24.95" customHeight="1">
      <c r="A27" s="62" t="s">
        <v>44</v>
      </c>
      <c r="B27" s="102">
        <v>109.82</v>
      </c>
      <c r="C27" s="102">
        <v>103.51</v>
      </c>
      <c r="D27" s="102">
        <v>112.25</v>
      </c>
      <c r="E27" s="102">
        <v>106.95</v>
      </c>
      <c r="G27" s="123">
        <v>68.650000000000006</v>
      </c>
      <c r="H27" s="112">
        <v>64.290000000000006</v>
      </c>
      <c r="I27" s="112">
        <v>64.41</v>
      </c>
      <c r="J27" s="112">
        <v>89.75</v>
      </c>
      <c r="K27" s="112">
        <v>113.81</v>
      </c>
      <c r="L27" s="112">
        <v>115.2</v>
      </c>
      <c r="M27" s="112">
        <v>114.75</v>
      </c>
      <c r="N27" s="112">
        <v>94.43</v>
      </c>
      <c r="O27" s="112">
        <v>92.58</v>
      </c>
      <c r="P27" s="112">
        <v>207.56</v>
      </c>
    </row>
    <row r="28" spans="1:16" ht="24.95" customHeight="1">
      <c r="A28" s="62" t="s">
        <v>45</v>
      </c>
      <c r="B28" s="102">
        <v>99.15</v>
      </c>
      <c r="C28" s="102">
        <v>99.9</v>
      </c>
      <c r="D28" s="102">
        <v>103.45</v>
      </c>
      <c r="E28" s="102">
        <v>90.25</v>
      </c>
      <c r="G28" s="123">
        <v>98.29</v>
      </c>
      <c r="H28" s="112">
        <v>92.19</v>
      </c>
      <c r="I28" s="112">
        <v>98.28</v>
      </c>
      <c r="J28" s="112">
        <v>103.01</v>
      </c>
      <c r="K28" s="112">
        <v>105.79</v>
      </c>
      <c r="L28" s="112">
        <v>109.17</v>
      </c>
      <c r="M28" s="112">
        <v>120.81</v>
      </c>
      <c r="N28" s="112">
        <v>132.47999999999999</v>
      </c>
      <c r="O28" s="112">
        <v>104.26</v>
      </c>
      <c r="P28" s="112">
        <v>165.49</v>
      </c>
    </row>
    <row r="29" spans="1:16" ht="50.1" customHeight="1">
      <c r="A29" s="61" t="s">
        <v>46</v>
      </c>
      <c r="B29" s="101">
        <v>109.86</v>
      </c>
      <c r="C29" s="101">
        <v>105.52</v>
      </c>
      <c r="D29" s="101">
        <v>102.06</v>
      </c>
      <c r="E29" s="101">
        <v>106.82</v>
      </c>
      <c r="G29" s="124">
        <v>117.76</v>
      </c>
      <c r="H29" s="118">
        <v>118.12</v>
      </c>
      <c r="I29" s="118">
        <v>118.69</v>
      </c>
      <c r="J29" s="118">
        <v>175.18</v>
      </c>
      <c r="K29" s="118">
        <v>121.13</v>
      </c>
      <c r="L29" s="118">
        <v>115.29</v>
      </c>
      <c r="M29" s="118">
        <v>116</v>
      </c>
      <c r="N29" s="118">
        <v>111.48</v>
      </c>
      <c r="O29" s="118">
        <v>121</v>
      </c>
      <c r="P29" s="115">
        <v>102.17</v>
      </c>
    </row>
    <row r="30" spans="1:16" ht="35.1" customHeight="1">
      <c r="A30" s="62" t="s">
        <v>46</v>
      </c>
      <c r="B30" s="102">
        <v>109.86</v>
      </c>
      <c r="C30" s="102">
        <v>105.52</v>
      </c>
      <c r="D30" s="102">
        <v>102.06</v>
      </c>
      <c r="E30" s="102">
        <v>106.82</v>
      </c>
      <c r="G30" s="125">
        <v>117.76</v>
      </c>
      <c r="H30" s="119">
        <v>118.12</v>
      </c>
      <c r="I30" s="119">
        <v>118.69</v>
      </c>
      <c r="J30" s="119">
        <v>175.18</v>
      </c>
      <c r="K30" s="119">
        <v>121.13</v>
      </c>
      <c r="L30" s="119">
        <v>115.29</v>
      </c>
      <c r="M30" s="119">
        <v>116</v>
      </c>
      <c r="N30" s="119">
        <v>111.48</v>
      </c>
      <c r="O30" s="119">
        <v>121</v>
      </c>
      <c r="P30" s="112">
        <v>102.17</v>
      </c>
    </row>
    <row r="31" spans="1:16" ht="35.1" customHeight="1">
      <c r="A31" s="61" t="s">
        <v>47</v>
      </c>
      <c r="B31" s="101">
        <v>106.55</v>
      </c>
      <c r="C31" s="101">
        <v>101.9</v>
      </c>
      <c r="D31" s="101">
        <v>105.5</v>
      </c>
      <c r="E31" s="101">
        <v>109.39</v>
      </c>
      <c r="G31" s="122">
        <v>105.91</v>
      </c>
      <c r="H31" s="115">
        <v>106.37</v>
      </c>
      <c r="I31" s="115">
        <v>109.78</v>
      </c>
      <c r="J31" s="115">
        <v>106.38</v>
      </c>
      <c r="K31" s="115">
        <v>87.76</v>
      </c>
      <c r="L31" s="115">
        <v>90.3</v>
      </c>
      <c r="M31" s="115">
        <v>92.99</v>
      </c>
      <c r="N31" s="115">
        <v>90.02</v>
      </c>
      <c r="O31" s="115">
        <v>93.79</v>
      </c>
      <c r="P31" s="115">
        <v>98.1</v>
      </c>
    </row>
    <row r="32" spans="1:16" ht="24.95" customHeight="1">
      <c r="A32" s="62" t="s">
        <v>48</v>
      </c>
      <c r="B32" s="102">
        <v>107.85</v>
      </c>
      <c r="C32" s="102">
        <v>102.45</v>
      </c>
      <c r="D32" s="102">
        <v>104.48</v>
      </c>
      <c r="E32" s="102">
        <v>106.55</v>
      </c>
      <c r="G32" s="123">
        <v>115.48</v>
      </c>
      <c r="H32" s="112">
        <v>115.57</v>
      </c>
      <c r="I32" s="112">
        <v>120.51</v>
      </c>
      <c r="J32" s="112">
        <v>115.77</v>
      </c>
      <c r="K32" s="112">
        <v>108.25</v>
      </c>
      <c r="L32" s="112">
        <v>115.93</v>
      </c>
      <c r="M32" s="112">
        <v>123.69</v>
      </c>
      <c r="N32" s="112">
        <v>110.89</v>
      </c>
      <c r="O32" s="112">
        <v>112.96</v>
      </c>
      <c r="P32" s="112">
        <v>117.07</v>
      </c>
    </row>
    <row r="33" spans="1:16" ht="35.1" customHeight="1">
      <c r="A33" s="62" t="s">
        <v>49</v>
      </c>
      <c r="B33" s="102">
        <v>104.7</v>
      </c>
      <c r="C33" s="102">
        <v>101.1</v>
      </c>
      <c r="D33" s="102">
        <v>107.04</v>
      </c>
      <c r="E33" s="102">
        <v>113.54</v>
      </c>
      <c r="G33" s="123">
        <v>95.56</v>
      </c>
      <c r="H33" s="112">
        <v>96.46</v>
      </c>
      <c r="I33" s="112">
        <v>98.28</v>
      </c>
      <c r="J33" s="112">
        <v>96.46</v>
      </c>
      <c r="K33" s="112">
        <v>71.89</v>
      </c>
      <c r="L33" s="112">
        <v>72.290000000000006</v>
      </c>
      <c r="M33" s="112">
        <v>72.66</v>
      </c>
      <c r="N33" s="112">
        <v>76.06</v>
      </c>
      <c r="O33" s="112">
        <v>80.180000000000007</v>
      </c>
      <c r="P33" s="112">
        <v>84.1</v>
      </c>
    </row>
    <row r="34" spans="1:16" ht="24.95" customHeight="1">
      <c r="A34" s="63"/>
      <c r="B34" s="63"/>
      <c r="C34" s="63"/>
      <c r="D34" s="63"/>
      <c r="E34" s="63"/>
      <c r="G34" s="123"/>
      <c r="H34" s="112"/>
      <c r="I34" s="112"/>
      <c r="J34" s="112"/>
      <c r="K34" s="112"/>
    </row>
    <row r="35" spans="1:16" ht="16.5" customHeight="1">
      <c r="G35" s="123"/>
      <c r="H35" s="112"/>
      <c r="I35" s="112"/>
      <c r="J35" s="112"/>
      <c r="K35" s="112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4" sqref="C4:G13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412" t="s">
        <v>139</v>
      </c>
      <c r="B1" s="412"/>
      <c r="C1" s="412"/>
      <c r="D1" s="412"/>
      <c r="E1" s="412"/>
      <c r="F1" s="412"/>
      <c r="G1" s="412"/>
    </row>
    <row r="2" spans="1:10" ht="24.95" customHeight="1">
      <c r="A2" s="4"/>
      <c r="B2" s="4"/>
    </row>
    <row r="3" spans="1:10" ht="60" customHeight="1">
      <c r="A3" s="67"/>
      <c r="B3" s="163" t="s">
        <v>112</v>
      </c>
      <c r="C3" s="163" t="s">
        <v>301</v>
      </c>
      <c r="D3" s="163" t="s">
        <v>302</v>
      </c>
      <c r="E3" s="163" t="s">
        <v>303</v>
      </c>
      <c r="F3" s="164" t="s">
        <v>304</v>
      </c>
      <c r="G3" s="164" t="s">
        <v>305</v>
      </c>
    </row>
    <row r="4" spans="1:10" ht="24.95" customHeight="1">
      <c r="A4" s="65" t="s">
        <v>80</v>
      </c>
      <c r="B4" s="66" t="s">
        <v>50</v>
      </c>
      <c r="C4" s="105">
        <v>28013</v>
      </c>
      <c r="D4" s="105">
        <v>26600</v>
      </c>
      <c r="E4" s="105">
        <v>109547</v>
      </c>
      <c r="F4" s="182">
        <v>100.37357080864901</v>
      </c>
      <c r="G4" s="182">
        <v>105.466501073468</v>
      </c>
      <c r="J4" s="198"/>
    </row>
    <row r="5" spans="1:10" ht="24.95" customHeight="1">
      <c r="A5" s="65" t="s">
        <v>81</v>
      </c>
      <c r="B5" s="66" t="s">
        <v>51</v>
      </c>
      <c r="C5" s="105">
        <v>6265.9970375417524</v>
      </c>
      <c r="D5" s="105">
        <v>6330.5772613040308</v>
      </c>
      <c r="E5" s="105">
        <v>25281.140936072679</v>
      </c>
      <c r="F5" s="182">
        <v>93.882605904991024</v>
      </c>
      <c r="G5" s="182">
        <v>97.961515173353817</v>
      </c>
      <c r="J5" s="198"/>
    </row>
    <row r="6" spans="1:10" ht="24.95" customHeight="1">
      <c r="A6" s="65" t="s">
        <v>113</v>
      </c>
      <c r="B6" s="66" t="s">
        <v>52</v>
      </c>
      <c r="C6" s="105">
        <v>1181.4208237059599</v>
      </c>
      <c r="D6" s="105">
        <v>1092.2905433410299</v>
      </c>
      <c r="E6" s="105">
        <v>4549.2134346490002</v>
      </c>
      <c r="F6" s="182">
        <v>110.107316831928</v>
      </c>
      <c r="G6" s="182">
        <v>103.887359290142</v>
      </c>
      <c r="J6" s="198"/>
    </row>
    <row r="7" spans="1:10" ht="24.95" customHeight="1">
      <c r="A7" s="65" t="s">
        <v>152</v>
      </c>
      <c r="B7" s="66" t="s">
        <v>53</v>
      </c>
      <c r="C7" s="105">
        <v>10326.2229069514</v>
      </c>
      <c r="D7" s="105">
        <v>10847.265084595099</v>
      </c>
      <c r="E7" s="105">
        <v>34719.578810165898</v>
      </c>
      <c r="F7" s="182">
        <v>101.42919282405801</v>
      </c>
      <c r="G7" s="182">
        <v>88.703946396335596</v>
      </c>
      <c r="J7" s="198"/>
    </row>
    <row r="8" spans="1:10" ht="24.95" customHeight="1">
      <c r="A8" s="65" t="s">
        <v>85</v>
      </c>
      <c r="B8" s="66" t="s">
        <v>67</v>
      </c>
      <c r="C8" s="105">
        <v>15847.8714117566</v>
      </c>
      <c r="D8" s="105">
        <v>16281.4238889602</v>
      </c>
      <c r="E8" s="105">
        <v>62328.850132303996</v>
      </c>
      <c r="F8" s="182">
        <v>123.58183383412999</v>
      </c>
      <c r="G8" s="182">
        <v>122.298857874539</v>
      </c>
      <c r="J8" s="198"/>
    </row>
    <row r="9" spans="1:10" ht="24.95" customHeight="1">
      <c r="A9" s="65" t="s">
        <v>82</v>
      </c>
      <c r="B9" s="66" t="s">
        <v>54</v>
      </c>
      <c r="C9" s="105">
        <v>591</v>
      </c>
      <c r="D9" s="105">
        <v>635</v>
      </c>
      <c r="E9" s="105">
        <v>2267</v>
      </c>
      <c r="F9" s="182">
        <v>133.40336134453801</v>
      </c>
      <c r="G9" s="182">
        <v>132.03261502620899</v>
      </c>
      <c r="J9" s="198"/>
    </row>
    <row r="10" spans="1:10" ht="24.95" customHeight="1">
      <c r="A10" s="65" t="s">
        <v>114</v>
      </c>
      <c r="B10" s="66" t="s">
        <v>55</v>
      </c>
      <c r="C10" s="105">
        <v>6186</v>
      </c>
      <c r="D10" s="105">
        <v>6054</v>
      </c>
      <c r="E10" s="105">
        <v>21007</v>
      </c>
      <c r="F10" s="182">
        <v>103.029271613342</v>
      </c>
      <c r="G10" s="182">
        <v>105.738158755726</v>
      </c>
      <c r="J10" s="198"/>
    </row>
    <row r="11" spans="1:10" ht="24.95" customHeight="1">
      <c r="A11" s="65" t="s">
        <v>83</v>
      </c>
      <c r="B11" s="66" t="s">
        <v>55</v>
      </c>
      <c r="C11" s="105">
        <v>148967.906351251</v>
      </c>
      <c r="D11" s="105">
        <v>141205.003155924</v>
      </c>
      <c r="E11" s="105">
        <v>545680.62206633796</v>
      </c>
      <c r="F11" s="182">
        <v>108.727513912256</v>
      </c>
      <c r="G11" s="182">
        <v>111.084309524115</v>
      </c>
      <c r="J11" s="198"/>
    </row>
    <row r="12" spans="1:10" ht="24.95" customHeight="1">
      <c r="A12" s="65" t="s">
        <v>84</v>
      </c>
      <c r="B12" s="66" t="s">
        <v>56</v>
      </c>
      <c r="C12" s="105">
        <v>555.34083027611496</v>
      </c>
      <c r="D12" s="105">
        <v>585.97397180922997</v>
      </c>
      <c r="E12" s="105">
        <v>2232.1451477119099</v>
      </c>
      <c r="F12" s="182">
        <v>102.060965074664</v>
      </c>
      <c r="G12" s="182">
        <v>106.81762954004699</v>
      </c>
      <c r="J12" s="198"/>
    </row>
    <row r="13" spans="1:10" ht="24.95" customHeight="1">
      <c r="A13" s="65" t="s">
        <v>153</v>
      </c>
      <c r="B13" s="66" t="s">
        <v>57</v>
      </c>
      <c r="C13" s="105">
        <v>2381.6508310253298</v>
      </c>
      <c r="D13" s="105">
        <v>2440.0660113367298</v>
      </c>
      <c r="E13" s="105">
        <v>9587.1657625026892</v>
      </c>
      <c r="F13" s="182">
        <v>104.482290251802</v>
      </c>
      <c r="G13" s="182">
        <v>106.549334924272</v>
      </c>
      <c r="J13" s="198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selection activeCell="I1" sqref="I1:J1048576"/>
    </sheetView>
  </sheetViews>
  <sheetFormatPr defaultColWidth="7.875" defaultRowHeight="12.75"/>
  <cols>
    <col min="1" max="1" width="34.75" style="24" customWidth="1"/>
    <col min="2" max="3" width="9.625" style="24" customWidth="1"/>
    <col min="4" max="4" width="10.375" style="24" bestFit="1" customWidth="1"/>
    <col min="5" max="7" width="11.625" style="24" customWidth="1"/>
    <col min="8" max="16384" width="7.875" style="24"/>
  </cols>
  <sheetData>
    <row r="1" spans="1:14" s="1" customFormat="1" ht="50.1" customHeight="1">
      <c r="A1" s="413" t="s">
        <v>140</v>
      </c>
      <c r="B1" s="413"/>
      <c r="C1" s="413"/>
      <c r="D1" s="413"/>
      <c r="E1" s="413"/>
      <c r="F1" s="413"/>
      <c r="G1" s="413"/>
    </row>
    <row r="2" spans="1:14" ht="24.95" customHeight="1">
      <c r="C2" s="414" t="s">
        <v>116</v>
      </c>
      <c r="D2" s="414"/>
      <c r="E2" s="414"/>
      <c r="F2" s="414"/>
      <c r="G2" s="414"/>
    </row>
    <row r="3" spans="1:14" ht="63.95" customHeight="1">
      <c r="A3" s="77"/>
      <c r="B3" s="110" t="s">
        <v>306</v>
      </c>
      <c r="C3" s="110" t="s">
        <v>307</v>
      </c>
      <c r="D3" s="110" t="s">
        <v>308</v>
      </c>
      <c r="E3" s="110" t="s">
        <v>309</v>
      </c>
      <c r="F3" s="110" t="s">
        <v>310</v>
      </c>
      <c r="G3" s="110" t="s">
        <v>311</v>
      </c>
    </row>
    <row r="4" spans="1:14" s="9" customFormat="1" ht="24.95" customHeight="1">
      <c r="A4" s="68" t="s">
        <v>1</v>
      </c>
      <c r="B4" s="375">
        <v>394525.1</v>
      </c>
      <c r="C4" s="375">
        <v>419884.7</v>
      </c>
      <c r="D4" s="375">
        <v>1568601.3</v>
      </c>
      <c r="E4" s="376">
        <v>103.2050781009967</v>
      </c>
      <c r="F4" s="376">
        <v>22.610791851299936</v>
      </c>
      <c r="G4" s="376">
        <v>103.65003637593888</v>
      </c>
      <c r="I4" s="352"/>
      <c r="J4" s="352"/>
      <c r="K4" s="56"/>
      <c r="L4" s="56"/>
      <c r="M4" s="56"/>
      <c r="N4" s="57"/>
    </row>
    <row r="5" spans="1:14" s="9" customFormat="1" ht="24.95" customHeight="1">
      <c r="A5" s="69" t="s">
        <v>86</v>
      </c>
      <c r="B5" s="375">
        <v>190171</v>
      </c>
      <c r="C5" s="375">
        <v>205004</v>
      </c>
      <c r="D5" s="375">
        <v>735503</v>
      </c>
      <c r="E5" s="376">
        <v>93.137067829721502</v>
      </c>
      <c r="F5" s="376">
        <v>15.320103455580524</v>
      </c>
      <c r="G5" s="376">
        <v>89.073062623375677</v>
      </c>
      <c r="I5" s="352"/>
      <c r="J5" s="405"/>
      <c r="K5" s="56"/>
      <c r="L5" s="56"/>
      <c r="M5" s="56"/>
      <c r="N5" s="57"/>
    </row>
    <row r="6" spans="1:14" s="9" customFormat="1" ht="24.95" customHeight="1">
      <c r="A6" s="70" t="s">
        <v>58</v>
      </c>
      <c r="B6" s="377">
        <v>160130</v>
      </c>
      <c r="C6" s="378">
        <v>170004</v>
      </c>
      <c r="D6" s="377">
        <v>640850</v>
      </c>
      <c r="E6" s="379">
        <v>77.235927490800051</v>
      </c>
      <c r="F6" s="379">
        <v>18.511259704437993</v>
      </c>
      <c r="G6" s="379">
        <v>77.610114686398703</v>
      </c>
      <c r="K6" s="56"/>
      <c r="L6" s="56"/>
      <c r="M6" s="56"/>
      <c r="N6" s="57"/>
    </row>
    <row r="7" spans="1:14" s="9" customFormat="1" ht="24.95" customHeight="1">
      <c r="A7" s="71" t="s">
        <v>59</v>
      </c>
      <c r="B7" s="380">
        <v>18750</v>
      </c>
      <c r="C7" s="381">
        <v>19680</v>
      </c>
      <c r="D7" s="380">
        <v>86237</v>
      </c>
      <c r="E7" s="382">
        <v>0</v>
      </c>
      <c r="F7" s="379">
        <v>14.907000864304235</v>
      </c>
      <c r="G7" s="382">
        <v>0</v>
      </c>
      <c r="K7" s="56"/>
      <c r="L7" s="56"/>
      <c r="M7" s="56"/>
      <c r="N7" s="57"/>
    </row>
    <row r="8" spans="1:14" s="9" customFormat="1" ht="24.95" customHeight="1">
      <c r="A8" s="73" t="s">
        <v>141</v>
      </c>
      <c r="B8" s="377">
        <v>4000</v>
      </c>
      <c r="C8" s="378">
        <v>3500</v>
      </c>
      <c r="D8" s="377">
        <v>13000</v>
      </c>
      <c r="E8" s="382">
        <v>0</v>
      </c>
      <c r="F8" s="379">
        <v>2.4147679779475957</v>
      </c>
      <c r="G8" s="382">
        <v>0</v>
      </c>
      <c r="K8" s="56"/>
      <c r="L8" s="56"/>
      <c r="M8" s="56"/>
      <c r="N8" s="57"/>
    </row>
    <row r="9" spans="1:14" s="9" customFormat="1" ht="24.95" customHeight="1">
      <c r="A9" s="72" t="s">
        <v>60</v>
      </c>
      <c r="B9" s="377">
        <v>5145</v>
      </c>
      <c r="C9" s="378">
        <v>5600</v>
      </c>
      <c r="D9" s="377">
        <v>20945</v>
      </c>
      <c r="E9" s="382">
        <v>0</v>
      </c>
      <c r="F9" s="379">
        <v>10.420398009950249</v>
      </c>
      <c r="G9" s="382">
        <v>0</v>
      </c>
      <c r="K9" s="56"/>
      <c r="L9" s="56"/>
      <c r="M9" s="56"/>
      <c r="N9" s="57"/>
    </row>
    <row r="10" spans="1:14" s="9" customFormat="1" ht="24.95" customHeight="1">
      <c r="A10" s="73" t="s">
        <v>61</v>
      </c>
      <c r="B10" s="377">
        <v>710</v>
      </c>
      <c r="C10" s="378">
        <v>650</v>
      </c>
      <c r="D10" s="377">
        <v>3062</v>
      </c>
      <c r="E10" s="382">
        <v>0</v>
      </c>
      <c r="F10" s="379">
        <v>12.758333333333333</v>
      </c>
      <c r="G10" s="382">
        <v>0</v>
      </c>
      <c r="K10" s="56"/>
      <c r="L10" s="56"/>
      <c r="M10" s="56"/>
      <c r="N10" s="57"/>
    </row>
    <row r="11" spans="1:14" s="9" customFormat="1" ht="24.95" customHeight="1">
      <c r="A11" s="72" t="s">
        <v>62</v>
      </c>
      <c r="B11" s="377">
        <v>20186</v>
      </c>
      <c r="C11" s="378">
        <v>25250</v>
      </c>
      <c r="D11" s="377">
        <v>57646</v>
      </c>
      <c r="E11" s="382">
        <v>0</v>
      </c>
      <c r="F11" s="379">
        <v>10.014940931202224</v>
      </c>
      <c r="G11" s="382">
        <v>0</v>
      </c>
      <c r="K11" s="56"/>
      <c r="L11" s="56"/>
      <c r="M11" s="56"/>
      <c r="N11" s="57"/>
    </row>
    <row r="12" spans="1:14" s="9" customFormat="1" ht="24.95" customHeight="1">
      <c r="A12" s="69" t="s">
        <v>87</v>
      </c>
      <c r="B12" s="375">
        <v>170023.1</v>
      </c>
      <c r="C12" s="375">
        <v>181415.7</v>
      </c>
      <c r="D12" s="375">
        <v>724426.3</v>
      </c>
      <c r="E12" s="376">
        <v>109.89429495644589</v>
      </c>
      <c r="F12" s="376">
        <v>36.814394901869115</v>
      </c>
      <c r="G12" s="376">
        <v>123.52948298206125</v>
      </c>
      <c r="I12" s="352"/>
      <c r="K12" s="56"/>
      <c r="L12" s="56"/>
      <c r="M12" s="56"/>
      <c r="N12" s="57"/>
    </row>
    <row r="13" spans="1:14" s="9" customFormat="1" ht="24.95" customHeight="1">
      <c r="A13" s="70" t="s">
        <v>63</v>
      </c>
      <c r="B13" s="377">
        <v>170023.1</v>
      </c>
      <c r="C13" s="378">
        <v>181415.7</v>
      </c>
      <c r="D13" s="377">
        <v>724426.3</v>
      </c>
      <c r="E13" s="379">
        <v>110.32870730758005</v>
      </c>
      <c r="F13" s="379">
        <v>36.814394901869115</v>
      </c>
      <c r="G13" s="379">
        <v>123.66655286024002</v>
      </c>
      <c r="K13" s="56"/>
      <c r="L13" s="56"/>
      <c r="M13" s="56"/>
      <c r="N13" s="57"/>
    </row>
    <row r="14" spans="1:14" s="9" customFormat="1" ht="24.95" customHeight="1">
      <c r="A14" s="71" t="s">
        <v>59</v>
      </c>
      <c r="B14" s="377">
        <v>18200</v>
      </c>
      <c r="C14" s="378">
        <v>19530</v>
      </c>
      <c r="D14" s="377">
        <v>66862</v>
      </c>
      <c r="E14" s="382">
        <v>0</v>
      </c>
      <c r="F14" s="379">
        <v>8.8820106804112751</v>
      </c>
      <c r="G14" s="379">
        <v>0</v>
      </c>
      <c r="K14" s="56"/>
      <c r="L14" s="56"/>
      <c r="M14" s="56"/>
      <c r="N14" s="57"/>
    </row>
    <row r="15" spans="1:14" s="9" customFormat="1" ht="24.95" customHeight="1">
      <c r="A15" s="72" t="s">
        <v>64</v>
      </c>
      <c r="B15" s="382">
        <v>0</v>
      </c>
      <c r="C15" s="382">
        <v>0</v>
      </c>
      <c r="D15" s="382">
        <v>0</v>
      </c>
      <c r="E15" s="382">
        <v>0</v>
      </c>
      <c r="F15" s="382">
        <v>0</v>
      </c>
      <c r="G15" s="382">
        <v>0</v>
      </c>
      <c r="K15" s="56"/>
      <c r="L15" s="56"/>
      <c r="M15" s="56"/>
      <c r="N15" s="57"/>
    </row>
    <row r="16" spans="1:14" s="9" customFormat="1" ht="24.95" customHeight="1">
      <c r="A16" s="72" t="s">
        <v>62</v>
      </c>
      <c r="B16" s="382">
        <v>0</v>
      </c>
      <c r="C16" s="382">
        <v>0</v>
      </c>
      <c r="D16" s="382">
        <v>0</v>
      </c>
      <c r="E16" s="382">
        <v>0</v>
      </c>
      <c r="F16" s="382">
        <v>0</v>
      </c>
      <c r="G16" s="382">
        <v>0</v>
      </c>
      <c r="K16" s="56"/>
      <c r="L16" s="56"/>
      <c r="M16" s="56"/>
      <c r="N16" s="57"/>
    </row>
    <row r="17" spans="1:14" s="9" customFormat="1" ht="24.95" customHeight="1">
      <c r="A17" s="69" t="s">
        <v>88</v>
      </c>
      <c r="B17" s="375">
        <v>34331</v>
      </c>
      <c r="C17" s="375">
        <v>33465</v>
      </c>
      <c r="D17" s="375">
        <v>108672</v>
      </c>
      <c r="E17" s="376">
        <v>154.55133237888515</v>
      </c>
      <c r="F17" s="376">
        <v>64.409672830725455</v>
      </c>
      <c r="G17" s="376">
        <v>107.39082742877473</v>
      </c>
      <c r="I17" s="352"/>
      <c r="J17" s="406"/>
      <c r="K17" s="56"/>
      <c r="L17" s="56"/>
      <c r="M17" s="56"/>
      <c r="N17" s="57"/>
    </row>
    <row r="18" spans="1:14" s="9" customFormat="1" ht="24.95" customHeight="1">
      <c r="A18" s="70" t="s">
        <v>65</v>
      </c>
      <c r="B18" s="377">
        <v>34331</v>
      </c>
      <c r="C18" s="378">
        <v>33465</v>
      </c>
      <c r="D18" s="377">
        <v>108672</v>
      </c>
      <c r="E18" s="379">
        <v>154.55133237888515</v>
      </c>
      <c r="F18" s="379">
        <v>64.409672830725455</v>
      </c>
      <c r="G18" s="379">
        <v>109.55611787122075</v>
      </c>
      <c r="K18" s="56"/>
      <c r="L18" s="56"/>
      <c r="M18" s="56"/>
      <c r="N18" s="57"/>
    </row>
    <row r="19" spans="1:14" s="9" customFormat="1" ht="24.95" customHeight="1">
      <c r="A19" s="71" t="s">
        <v>59</v>
      </c>
      <c r="B19" s="382">
        <v>0</v>
      </c>
      <c r="C19" s="382">
        <v>0</v>
      </c>
      <c r="D19" s="382">
        <v>0</v>
      </c>
      <c r="E19" s="382">
        <v>0</v>
      </c>
      <c r="F19" s="382">
        <v>0</v>
      </c>
      <c r="G19" s="382">
        <v>0</v>
      </c>
      <c r="K19" s="56"/>
      <c r="L19" s="56"/>
      <c r="M19" s="56"/>
      <c r="N19" s="57"/>
    </row>
    <row r="20" spans="1:14" s="9" customFormat="1" ht="24.95" customHeight="1">
      <c r="A20" s="72" t="s">
        <v>66</v>
      </c>
      <c r="B20" s="382">
        <v>0</v>
      </c>
      <c r="C20" s="382">
        <v>0</v>
      </c>
      <c r="D20" s="382">
        <v>0</v>
      </c>
      <c r="E20" s="382">
        <v>0</v>
      </c>
      <c r="F20" s="382">
        <v>0</v>
      </c>
      <c r="G20" s="382">
        <v>0</v>
      </c>
      <c r="K20" s="56"/>
      <c r="L20" s="56"/>
      <c r="M20" s="56"/>
      <c r="N20" s="57"/>
    </row>
    <row r="21" spans="1:14" s="9" customFormat="1" ht="24.95" customHeight="1">
      <c r="A21" s="72" t="s">
        <v>62</v>
      </c>
      <c r="B21" s="382">
        <v>0</v>
      </c>
      <c r="C21" s="382">
        <v>0</v>
      </c>
      <c r="D21" s="382">
        <v>0</v>
      </c>
      <c r="E21" s="382">
        <v>0</v>
      </c>
      <c r="F21" s="382">
        <v>0</v>
      </c>
      <c r="G21" s="382">
        <v>0</v>
      </c>
      <c r="K21" s="56"/>
      <c r="L21" s="56"/>
      <c r="M21" s="56"/>
      <c r="N21" s="57"/>
    </row>
    <row r="22" spans="1:14" s="9" customFormat="1" ht="24.95" customHeight="1">
      <c r="A22" s="74"/>
      <c r="B22" s="75"/>
      <c r="C22" s="75"/>
      <c r="D22" s="76"/>
      <c r="E22" s="25"/>
      <c r="F22" s="25"/>
      <c r="G22" s="25"/>
    </row>
    <row r="23" spans="1:14" s="9" customFormat="1" ht="20.100000000000001" customHeight="1">
      <c r="A23" s="26"/>
      <c r="B23" s="27"/>
      <c r="C23" s="27"/>
      <c r="D23" s="30"/>
      <c r="E23" s="25"/>
      <c r="F23" s="25"/>
      <c r="G23" s="25"/>
    </row>
    <row r="24" spans="1:14" s="9" customFormat="1" ht="20.100000000000001" customHeight="1">
      <c r="A24" s="28"/>
    </row>
    <row r="25" spans="1:14" s="9" customFormat="1" ht="20.100000000000001" customHeight="1"/>
    <row r="26" spans="1:14" s="9" customFormat="1" ht="20.100000000000001" customHeight="1"/>
    <row r="27" spans="1:14" s="9" customFormat="1" ht="20.100000000000001" customHeight="1"/>
    <row r="28" spans="1:14" s="9" customFormat="1" ht="20.100000000000001" customHeight="1">
      <c r="B28" s="27"/>
      <c r="C28" s="27"/>
      <c r="D28" s="30"/>
    </row>
    <row r="29" spans="1:14" s="9" customFormat="1" ht="20.100000000000001" customHeight="1">
      <c r="A29" s="28"/>
      <c r="B29" s="27"/>
      <c r="C29" s="27"/>
      <c r="D29" s="30"/>
    </row>
    <row r="30" spans="1:14" ht="20.100000000000001" customHeight="1"/>
    <row r="31" spans="1:14" ht="20.100000000000001" customHeight="1">
      <c r="A31" s="29"/>
      <c r="B31" s="31"/>
      <c r="C31" s="31"/>
      <c r="D31" s="32"/>
    </row>
    <row r="32" spans="1:14" ht="20.100000000000001" customHeight="1"/>
    <row r="33" spans="1:4" ht="20.100000000000001" customHeight="1">
      <c r="A33" s="29"/>
      <c r="B33" s="31"/>
      <c r="C33" s="31"/>
      <c r="D33" s="32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3"/>
      <c r="C39" s="33"/>
    </row>
    <row r="40" spans="1:4" ht="20.100000000000001" customHeight="1">
      <c r="B40" s="33"/>
      <c r="C40" s="33"/>
    </row>
    <row r="41" spans="1:4" ht="20.100000000000001" customHeight="1">
      <c r="B41" s="33"/>
      <c r="C41" s="33"/>
    </row>
    <row r="42" spans="1:4" ht="20.100000000000001" customHeight="1">
      <c r="B42" s="33"/>
      <c r="C42" s="33"/>
    </row>
    <row r="43" spans="1:4" ht="20.100000000000001" customHeight="1">
      <c r="B43" s="33"/>
      <c r="C43" s="33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J24" sqref="J24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410" t="s">
        <v>312</v>
      </c>
      <c r="B1" s="410"/>
      <c r="C1" s="410"/>
      <c r="D1" s="410"/>
      <c r="E1" s="410"/>
      <c r="F1" s="410"/>
      <c r="G1" s="410"/>
      <c r="H1" s="410"/>
      <c r="I1" s="410"/>
      <c r="J1" s="410"/>
    </row>
    <row r="2" spans="1:15" s="155" customFormat="1" ht="15">
      <c r="A2" s="40"/>
      <c r="B2" s="40"/>
      <c r="C2" s="40"/>
      <c r="D2" s="40"/>
      <c r="E2" s="41"/>
      <c r="F2" s="41"/>
      <c r="G2" s="415"/>
      <c r="H2" s="415"/>
    </row>
    <row r="3" spans="1:15" s="155" customFormat="1" ht="15.75" customHeight="1">
      <c r="A3" s="416"/>
      <c r="B3" s="418" t="s">
        <v>223</v>
      </c>
      <c r="C3" s="418" t="s">
        <v>224</v>
      </c>
      <c r="D3" s="418" t="s">
        <v>225</v>
      </c>
      <c r="E3" s="418" t="s">
        <v>226</v>
      </c>
      <c r="F3" s="245"/>
      <c r="G3" s="420" t="s">
        <v>227</v>
      </c>
      <c r="H3" s="420"/>
      <c r="I3" s="420"/>
      <c r="J3" s="420"/>
    </row>
    <row r="4" spans="1:15" s="156" customFormat="1" ht="63">
      <c r="A4" s="417"/>
      <c r="B4" s="419"/>
      <c r="C4" s="419"/>
      <c r="D4" s="419"/>
      <c r="E4" s="419"/>
      <c r="F4" s="246"/>
      <c r="G4" s="205" t="s">
        <v>228</v>
      </c>
      <c r="H4" s="205" t="s">
        <v>224</v>
      </c>
      <c r="I4" s="205" t="s">
        <v>229</v>
      </c>
      <c r="J4" s="205" t="s">
        <v>226</v>
      </c>
    </row>
    <row r="5" spans="1:15" s="156" customFormat="1" ht="31.5">
      <c r="A5" s="247" t="s">
        <v>230</v>
      </c>
      <c r="B5" s="248">
        <v>6</v>
      </c>
      <c r="C5" s="249">
        <v>6298.4199999999992</v>
      </c>
      <c r="D5" s="248">
        <v>5</v>
      </c>
      <c r="E5" s="249">
        <v>1405.04</v>
      </c>
      <c r="F5" s="249"/>
      <c r="G5" s="353">
        <v>120</v>
      </c>
      <c r="H5" s="353">
        <v>128.46664741924863</v>
      </c>
      <c r="I5" s="353">
        <v>250</v>
      </c>
      <c r="J5" s="353">
        <v>841.84541641701617</v>
      </c>
      <c r="K5" s="251"/>
      <c r="L5" s="251"/>
      <c r="M5" s="251"/>
      <c r="N5" s="251"/>
      <c r="O5" s="251"/>
    </row>
    <row r="6" spans="1:15" s="206" customFormat="1" ht="25.5" customHeight="1">
      <c r="A6" s="252" t="s">
        <v>231</v>
      </c>
      <c r="B6" s="248">
        <v>6</v>
      </c>
      <c r="C6" s="249">
        <v>6298.4199999999992</v>
      </c>
      <c r="D6" s="248">
        <v>5</v>
      </c>
      <c r="E6" s="249">
        <v>1405.04</v>
      </c>
      <c r="F6" s="249"/>
      <c r="G6" s="353">
        <v>120</v>
      </c>
      <c r="H6" s="353">
        <v>128.46664741924863</v>
      </c>
      <c r="I6" s="353">
        <v>250</v>
      </c>
      <c r="J6" s="353">
        <v>841.84541641701617</v>
      </c>
      <c r="K6" s="251"/>
      <c r="L6" s="156"/>
    </row>
    <row r="7" spans="1:15" s="204" customFormat="1" ht="25.5" customHeight="1">
      <c r="A7" s="253" t="s">
        <v>232</v>
      </c>
      <c r="B7" s="282">
        <v>0</v>
      </c>
      <c r="C7" s="282">
        <v>0</v>
      </c>
      <c r="D7" s="282">
        <v>0</v>
      </c>
      <c r="E7" s="282">
        <v>0</v>
      </c>
      <c r="F7" s="282"/>
      <c r="G7" s="282">
        <v>0</v>
      </c>
      <c r="H7" s="282">
        <v>0</v>
      </c>
      <c r="I7" s="282">
        <v>0</v>
      </c>
      <c r="J7" s="282">
        <v>0</v>
      </c>
      <c r="K7" s="255"/>
      <c r="L7" s="155"/>
    </row>
    <row r="8" spans="1:15" s="206" customFormat="1" ht="25.5" customHeight="1">
      <c r="A8" s="253" t="s">
        <v>233</v>
      </c>
      <c r="B8" s="250">
        <v>4</v>
      </c>
      <c r="C8" s="254">
        <v>190.86</v>
      </c>
      <c r="D8" s="250">
        <v>1</v>
      </c>
      <c r="E8" s="254">
        <v>22.88</v>
      </c>
      <c r="F8" s="254"/>
      <c r="G8" s="282">
        <v>400</v>
      </c>
      <c r="H8" s="282">
        <v>500.94893155566723</v>
      </c>
      <c r="I8" s="254">
        <v>50</v>
      </c>
      <c r="J8" s="254">
        <v>13.708807669263031</v>
      </c>
      <c r="K8" s="251"/>
      <c r="L8" s="156"/>
    </row>
    <row r="9" spans="1:15" s="156" customFormat="1" ht="25.5" customHeight="1">
      <c r="A9" s="256" t="s">
        <v>234</v>
      </c>
      <c r="B9" s="282">
        <v>2</v>
      </c>
      <c r="C9" s="282">
        <v>6107.5599999999995</v>
      </c>
      <c r="D9" s="250">
        <v>4</v>
      </c>
      <c r="E9" s="254">
        <v>1382.1599999999999</v>
      </c>
      <c r="F9" s="254"/>
      <c r="G9" s="282">
        <v>50</v>
      </c>
      <c r="H9" s="282">
        <v>125.54939526179282</v>
      </c>
      <c r="I9" s="282">
        <v>0</v>
      </c>
      <c r="J9" s="282">
        <v>0</v>
      </c>
      <c r="K9" s="251"/>
    </row>
    <row r="10" spans="1:15" s="206" customFormat="1" ht="31.5">
      <c r="A10" s="252" t="s">
        <v>235</v>
      </c>
      <c r="B10" s="248">
        <v>7</v>
      </c>
      <c r="C10" s="249">
        <v>124.496972</v>
      </c>
      <c r="D10" s="248">
        <v>17</v>
      </c>
      <c r="E10" s="249">
        <v>87.444198999999998</v>
      </c>
      <c r="F10" s="249"/>
      <c r="G10" s="249">
        <v>43.75</v>
      </c>
      <c r="H10" s="249">
        <v>57.089317262796428</v>
      </c>
      <c r="I10" s="249">
        <v>170</v>
      </c>
      <c r="J10" s="257">
        <v>225.95686937526779</v>
      </c>
      <c r="K10" s="251"/>
      <c r="L10" s="251"/>
      <c r="M10" s="258"/>
      <c r="N10" s="259"/>
    </row>
    <row r="11" spans="1:15" s="206" customFormat="1" ht="27" customHeight="1">
      <c r="A11" s="252" t="s">
        <v>236</v>
      </c>
      <c r="B11" s="248">
        <v>7</v>
      </c>
      <c r="C11" s="249">
        <v>124.496972</v>
      </c>
      <c r="D11" s="248">
        <v>17</v>
      </c>
      <c r="E11" s="249">
        <v>87.444198999999998</v>
      </c>
      <c r="F11" s="254"/>
      <c r="G11" s="249">
        <v>43.75</v>
      </c>
      <c r="H11" s="249">
        <v>57.089317262796428</v>
      </c>
      <c r="I11" s="249">
        <v>170</v>
      </c>
      <c r="J11" s="249">
        <v>225.95686937526779</v>
      </c>
      <c r="K11" s="251"/>
      <c r="L11" s="212"/>
      <c r="M11" s="260"/>
      <c r="N11" s="260"/>
      <c r="O11" s="260"/>
    </row>
    <row r="12" spans="1:15" s="206" customFormat="1" ht="27" customHeight="1">
      <c r="A12" s="261" t="s">
        <v>237</v>
      </c>
      <c r="B12" s="250">
        <v>2</v>
      </c>
      <c r="C12" s="254">
        <v>119.5</v>
      </c>
      <c r="D12" s="250">
        <v>4</v>
      </c>
      <c r="E12" s="250">
        <v>44.142907000000001</v>
      </c>
      <c r="F12" s="254"/>
      <c r="G12" s="254">
        <v>200</v>
      </c>
      <c r="H12" s="254">
        <v>439.57853283841087</v>
      </c>
      <c r="I12" s="254">
        <v>133.33333333333334</v>
      </c>
      <c r="J12" s="262">
        <v>191.05092686706766</v>
      </c>
      <c r="K12" s="251"/>
      <c r="L12" s="156"/>
    </row>
    <row r="13" spans="1:15" s="206" customFormat="1" ht="27" customHeight="1">
      <c r="A13" s="261" t="s">
        <v>238</v>
      </c>
      <c r="B13" s="250">
        <v>3</v>
      </c>
      <c r="C13" s="254">
        <v>2.996972</v>
      </c>
      <c r="D13" s="250">
        <v>10</v>
      </c>
      <c r="E13" s="254">
        <v>32.401291999999998</v>
      </c>
      <c r="F13" s="254"/>
      <c r="G13" s="254">
        <v>30</v>
      </c>
      <c r="H13" s="254">
        <v>2.2622123508226095</v>
      </c>
      <c r="I13" s="254">
        <v>200</v>
      </c>
      <c r="J13" s="262">
        <v>246.39765779467677</v>
      </c>
      <c r="K13" s="251"/>
      <c r="L13" s="156"/>
    </row>
    <row r="14" spans="1:15" s="206" customFormat="1" ht="27" customHeight="1">
      <c r="A14" s="261" t="s">
        <v>239</v>
      </c>
      <c r="B14" s="250">
        <v>1</v>
      </c>
      <c r="C14" s="254">
        <v>1</v>
      </c>
      <c r="D14" s="282">
        <v>0</v>
      </c>
      <c r="E14" s="282">
        <v>0</v>
      </c>
      <c r="F14" s="254"/>
      <c r="G14" s="254">
        <v>50</v>
      </c>
      <c r="H14" s="254">
        <v>1.8574431685543491</v>
      </c>
      <c r="I14" s="282">
        <v>0</v>
      </c>
      <c r="J14" s="282">
        <v>0</v>
      </c>
      <c r="K14" s="251"/>
      <c r="L14" s="156"/>
    </row>
    <row r="15" spans="1:15" s="206" customFormat="1" ht="27" customHeight="1">
      <c r="A15" s="261" t="s">
        <v>240</v>
      </c>
      <c r="B15" s="282">
        <v>0</v>
      </c>
      <c r="C15" s="282">
        <v>0</v>
      </c>
      <c r="D15" s="282">
        <v>2</v>
      </c>
      <c r="E15" s="282">
        <v>4.5</v>
      </c>
      <c r="F15" s="282"/>
      <c r="G15" s="282">
        <v>0</v>
      </c>
      <c r="H15" s="282">
        <v>0</v>
      </c>
      <c r="I15" s="282">
        <v>200</v>
      </c>
      <c r="J15" s="282">
        <v>4500</v>
      </c>
      <c r="K15" s="251"/>
      <c r="L15" s="156"/>
    </row>
    <row r="16" spans="1:15" s="206" customFormat="1" ht="27" customHeight="1">
      <c r="A16" s="261" t="s">
        <v>241</v>
      </c>
      <c r="B16" s="250">
        <v>1</v>
      </c>
      <c r="C16" s="250">
        <v>1</v>
      </c>
      <c r="D16" s="250">
        <v>1</v>
      </c>
      <c r="E16" s="250">
        <v>6.4</v>
      </c>
      <c r="F16" s="250"/>
      <c r="G16" s="254">
        <v>100</v>
      </c>
      <c r="H16" s="254">
        <v>100</v>
      </c>
      <c r="I16" s="282">
        <v>100</v>
      </c>
      <c r="J16" s="282">
        <v>273.01424793106395</v>
      </c>
      <c r="K16" s="251"/>
      <c r="L16" s="156"/>
    </row>
    <row r="17" spans="1:15" s="206" customFormat="1" ht="27" customHeight="1">
      <c r="A17" s="252" t="s">
        <v>231</v>
      </c>
      <c r="B17" s="248">
        <v>7</v>
      </c>
      <c r="C17" s="249">
        <v>124.496972</v>
      </c>
      <c r="D17" s="248">
        <v>17</v>
      </c>
      <c r="E17" s="249">
        <v>87.444199000000012</v>
      </c>
      <c r="F17" s="254"/>
      <c r="G17" s="249">
        <v>43.75</v>
      </c>
      <c r="H17" s="249">
        <v>57.089317262796428</v>
      </c>
      <c r="I17" s="249">
        <v>170</v>
      </c>
      <c r="J17" s="249">
        <v>225.95686937526781</v>
      </c>
      <c r="K17" s="251"/>
      <c r="L17" s="263"/>
      <c r="M17" s="260"/>
      <c r="N17" s="260"/>
      <c r="O17" s="260"/>
    </row>
    <row r="18" spans="1:15" s="264" customFormat="1" ht="27" customHeight="1">
      <c r="A18" s="253" t="s">
        <v>232</v>
      </c>
      <c r="B18" s="282">
        <v>0</v>
      </c>
      <c r="C18" s="282">
        <v>0</v>
      </c>
      <c r="D18" s="282">
        <v>0</v>
      </c>
      <c r="E18" s="282">
        <v>0</v>
      </c>
      <c r="F18" s="282"/>
      <c r="G18" s="282">
        <v>0</v>
      </c>
      <c r="H18" s="282">
        <v>0</v>
      </c>
      <c r="I18" s="282">
        <v>0</v>
      </c>
      <c r="J18" s="282">
        <v>0</v>
      </c>
      <c r="K18" s="251"/>
      <c r="L18" s="156"/>
    </row>
    <row r="19" spans="1:15" s="204" customFormat="1" ht="27" customHeight="1">
      <c r="A19" s="253" t="s">
        <v>242</v>
      </c>
      <c r="B19" s="250">
        <v>7</v>
      </c>
      <c r="C19" s="254">
        <v>124.496972</v>
      </c>
      <c r="D19" s="250">
        <v>15</v>
      </c>
      <c r="E19" s="254">
        <v>84.994199000000009</v>
      </c>
      <c r="F19" s="254"/>
      <c r="G19" s="254">
        <v>46.666666666666671</v>
      </c>
      <c r="H19" s="254">
        <v>101.24292085367831</v>
      </c>
      <c r="I19" s="254">
        <v>150</v>
      </c>
      <c r="J19" s="262">
        <v>219.62603969988356</v>
      </c>
      <c r="K19" s="251"/>
      <c r="L19" s="265"/>
      <c r="M19" s="266"/>
      <c r="N19" s="266"/>
      <c r="O19" s="266"/>
    </row>
    <row r="20" spans="1:15" s="274" customFormat="1" ht="47.25">
      <c r="A20" s="267" t="s">
        <v>243</v>
      </c>
      <c r="B20" s="268">
        <v>3</v>
      </c>
      <c r="C20" s="269">
        <v>2.996972</v>
      </c>
      <c r="D20" s="268">
        <v>8</v>
      </c>
      <c r="E20" s="269">
        <v>29.951291999999999</v>
      </c>
      <c r="F20" s="269"/>
      <c r="G20" s="269">
        <v>33.333333333333336</v>
      </c>
      <c r="H20" s="269">
        <v>7.4898400133233931</v>
      </c>
      <c r="I20" s="269">
        <v>200</v>
      </c>
      <c r="J20" s="270">
        <v>250.63842677824266</v>
      </c>
      <c r="K20" s="271"/>
      <c r="L20" s="272"/>
      <c r="M20" s="273"/>
      <c r="N20" s="273"/>
      <c r="O20" s="273"/>
    </row>
    <row r="21" spans="1:15" s="204" customFormat="1" ht="25.5" customHeight="1">
      <c r="A21" s="253" t="s">
        <v>234</v>
      </c>
      <c r="B21" s="282">
        <v>0</v>
      </c>
      <c r="C21" s="282">
        <v>0</v>
      </c>
      <c r="D21" s="282">
        <v>2</v>
      </c>
      <c r="E21" s="282">
        <v>2.4500000000000002</v>
      </c>
      <c r="F21" s="282"/>
      <c r="G21" s="282">
        <v>0</v>
      </c>
      <c r="H21" s="282">
        <v>0</v>
      </c>
      <c r="I21" s="282">
        <v>0</v>
      </c>
      <c r="J21" s="282">
        <v>0</v>
      </c>
    </row>
    <row r="22" spans="1:15" s="204" customFormat="1"/>
    <row r="23" spans="1:15" s="274" customFormat="1" ht="19.5" customHeight="1">
      <c r="A23" s="275" t="s">
        <v>313</v>
      </c>
    </row>
    <row r="24" spans="1:15" s="204" customFormat="1"/>
    <row r="25" spans="1:15" s="274" customFormat="1"/>
    <row r="26" spans="1:15" s="274" customFormat="1"/>
    <row r="27" spans="1:15" s="274" customFormat="1"/>
    <row r="28" spans="1:15" s="274" customFormat="1"/>
    <row r="29" spans="1:15" s="274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G9" sqref="G9"/>
    </sheetView>
  </sheetViews>
  <sheetFormatPr defaultRowHeight="15.75"/>
  <cols>
    <col min="1" max="1" width="29.375" customWidth="1"/>
    <col min="2" max="2" width="9.25" customWidth="1"/>
    <col min="3" max="3" width="10.375" customWidth="1"/>
    <col min="4" max="4" width="9.5" customWidth="1"/>
    <col min="5" max="5" width="10.5" customWidth="1"/>
    <col min="6" max="6" width="11.125" style="397" customWidth="1"/>
    <col min="7" max="7" width="12.125" style="397" customWidth="1"/>
    <col min="9" max="9" width="12.5" customWidth="1"/>
  </cols>
  <sheetData>
    <row r="1" spans="1:14" s="1" customFormat="1" ht="43.5" customHeight="1">
      <c r="A1" s="421" t="s">
        <v>314</v>
      </c>
      <c r="B1" s="421"/>
      <c r="C1" s="421"/>
      <c r="D1" s="421"/>
      <c r="E1" s="421"/>
      <c r="F1" s="421"/>
      <c r="G1" s="421"/>
    </row>
    <row r="2" spans="1:14" s="156" customFormat="1" ht="16.5">
      <c r="A2" s="276"/>
      <c r="B2" s="276"/>
      <c r="C2" s="276"/>
      <c r="D2" s="276"/>
      <c r="E2" s="276"/>
      <c r="F2" s="390"/>
      <c r="G2" s="390"/>
    </row>
    <row r="3" spans="1:14" s="206" customFormat="1" ht="37.5" customHeight="1">
      <c r="A3" s="422"/>
      <c r="B3" s="424" t="s">
        <v>315</v>
      </c>
      <c r="C3" s="424"/>
      <c r="D3" s="424" t="s">
        <v>316</v>
      </c>
      <c r="E3" s="424"/>
      <c r="F3" s="425" t="s">
        <v>317</v>
      </c>
      <c r="G3" s="425"/>
    </row>
    <row r="4" spans="1:14" s="204" customFormat="1" ht="47.25">
      <c r="A4" s="423"/>
      <c r="B4" s="277" t="s">
        <v>244</v>
      </c>
      <c r="C4" s="278" t="s">
        <v>245</v>
      </c>
      <c r="D4" s="277" t="s">
        <v>244</v>
      </c>
      <c r="E4" s="278" t="s">
        <v>245</v>
      </c>
      <c r="F4" s="391" t="s">
        <v>244</v>
      </c>
      <c r="G4" s="392" t="s">
        <v>246</v>
      </c>
    </row>
    <row r="5" spans="1:14" s="204" customFormat="1" ht="31.5">
      <c r="A5" s="279" t="s">
        <v>247</v>
      </c>
      <c r="B5" s="280">
        <v>430</v>
      </c>
      <c r="C5" s="280">
        <v>4932.9877418859996</v>
      </c>
      <c r="D5" s="280">
        <v>405</v>
      </c>
      <c r="E5" s="280">
        <v>4780.0200000000004</v>
      </c>
      <c r="F5" s="393">
        <f>B5/D5%</f>
        <v>106.17283950617285</v>
      </c>
      <c r="G5" s="393">
        <f>C5/E5%</f>
        <v>103.20014857439925</v>
      </c>
      <c r="I5" s="354"/>
      <c r="J5" s="354"/>
      <c r="K5" s="354"/>
    </row>
    <row r="6" spans="1:14" s="204" customFormat="1">
      <c r="A6" s="281" t="s">
        <v>231</v>
      </c>
      <c r="B6" s="282">
        <v>0</v>
      </c>
      <c r="C6" s="282">
        <v>0</v>
      </c>
      <c r="D6" s="282">
        <v>0</v>
      </c>
      <c r="E6" s="282">
        <v>0</v>
      </c>
      <c r="F6" s="394">
        <v>0</v>
      </c>
      <c r="G6" s="394">
        <v>0</v>
      </c>
      <c r="I6" s="354"/>
      <c r="J6" s="354"/>
      <c r="M6" s="283"/>
      <c r="N6" s="283"/>
    </row>
    <row r="7" spans="1:14" s="264" customFormat="1">
      <c r="A7" s="253" t="s">
        <v>248</v>
      </c>
      <c r="B7" s="250">
        <v>1</v>
      </c>
      <c r="C7" s="250">
        <v>50</v>
      </c>
      <c r="D7" s="250">
        <v>2</v>
      </c>
      <c r="E7" s="250">
        <v>60</v>
      </c>
      <c r="F7" s="395">
        <f t="shared" ref="F7:F27" si="0">B7/D7%</f>
        <v>50</v>
      </c>
      <c r="G7" s="395">
        <f t="shared" ref="G7:G22" si="1">C7/E7%</f>
        <v>83.333333333333343</v>
      </c>
      <c r="I7" s="284"/>
      <c r="J7" s="285"/>
      <c r="K7" s="286"/>
    </row>
    <row r="8" spans="1:14" s="264" customFormat="1">
      <c r="A8" s="253" t="s">
        <v>0</v>
      </c>
      <c r="B8" s="282">
        <v>2</v>
      </c>
      <c r="C8" s="282">
        <v>5</v>
      </c>
      <c r="D8" s="282">
        <v>1</v>
      </c>
      <c r="E8" s="282">
        <v>6</v>
      </c>
      <c r="F8" s="394">
        <f t="shared" si="0"/>
        <v>200</v>
      </c>
      <c r="G8" s="394">
        <f t="shared" si="1"/>
        <v>83.333333333333343</v>
      </c>
      <c r="I8" s="284"/>
      <c r="J8" s="285"/>
      <c r="K8" s="286"/>
    </row>
    <row r="9" spans="1:14" s="204" customFormat="1">
      <c r="A9" s="253" t="s">
        <v>242</v>
      </c>
      <c r="B9" s="250">
        <v>81</v>
      </c>
      <c r="C9" s="250">
        <v>614.56786666599999</v>
      </c>
      <c r="D9" s="250">
        <v>65</v>
      </c>
      <c r="E9" s="250">
        <v>878.75099999999998</v>
      </c>
      <c r="F9" s="395">
        <f t="shared" si="0"/>
        <v>124.61538461538461</v>
      </c>
      <c r="G9" s="395">
        <f t="shared" si="1"/>
        <v>69.936519749735709</v>
      </c>
      <c r="I9" s="284"/>
      <c r="J9" s="285"/>
      <c r="K9" s="286"/>
    </row>
    <row r="10" spans="1:14" s="204" customFormat="1" ht="47.25">
      <c r="A10" s="253" t="s">
        <v>249</v>
      </c>
      <c r="B10" s="282">
        <v>5</v>
      </c>
      <c r="C10" s="282">
        <v>36.35</v>
      </c>
      <c r="D10" s="250">
        <v>3</v>
      </c>
      <c r="E10" s="250">
        <v>55</v>
      </c>
      <c r="F10" s="395">
        <f t="shared" si="0"/>
        <v>166.66666666666669</v>
      </c>
      <c r="G10" s="395">
        <f t="shared" si="1"/>
        <v>66.090909090909093</v>
      </c>
      <c r="I10" s="284"/>
      <c r="J10" s="285"/>
      <c r="K10" s="286"/>
    </row>
    <row r="11" spans="1:14" s="204" customFormat="1" ht="31.5">
      <c r="A11" s="287" t="s">
        <v>47</v>
      </c>
      <c r="B11" s="250">
        <v>2</v>
      </c>
      <c r="C11" s="250">
        <v>2.2999999999999998</v>
      </c>
      <c r="D11" s="282">
        <v>0</v>
      </c>
      <c r="E11" s="282">
        <v>0</v>
      </c>
      <c r="F11" s="394">
        <v>0</v>
      </c>
      <c r="G11" s="394">
        <v>0</v>
      </c>
      <c r="I11" s="284"/>
      <c r="J11" s="285"/>
      <c r="K11" s="286"/>
    </row>
    <row r="12" spans="1:14" s="204" customFormat="1">
      <c r="A12" s="253" t="s">
        <v>250</v>
      </c>
      <c r="B12" s="250">
        <v>72</v>
      </c>
      <c r="C12" s="250">
        <v>799.47699999999998</v>
      </c>
      <c r="D12" s="250">
        <v>82</v>
      </c>
      <c r="E12" s="250">
        <v>618.55600000000004</v>
      </c>
      <c r="F12" s="395">
        <f t="shared" si="0"/>
        <v>87.804878048780495</v>
      </c>
      <c r="G12" s="395">
        <f t="shared" si="1"/>
        <v>129.24892814878521</v>
      </c>
      <c r="I12" s="284"/>
      <c r="J12" s="285"/>
      <c r="K12" s="286"/>
    </row>
    <row r="13" spans="1:14" s="204" customFormat="1" ht="50.25" customHeight="1">
      <c r="A13" s="287" t="s">
        <v>251</v>
      </c>
      <c r="B13" s="250">
        <v>132</v>
      </c>
      <c r="C13" s="250">
        <v>852.78465500000004</v>
      </c>
      <c r="D13" s="250">
        <v>134</v>
      </c>
      <c r="E13" s="250">
        <v>873.85500000000002</v>
      </c>
      <c r="F13" s="395">
        <f t="shared" si="0"/>
        <v>98.507462686567152</v>
      </c>
      <c r="G13" s="395">
        <f t="shared" si="1"/>
        <v>97.588805351002179</v>
      </c>
      <c r="I13" s="284"/>
      <c r="J13" s="285"/>
      <c r="K13" s="286"/>
    </row>
    <row r="14" spans="1:14" s="204" customFormat="1">
      <c r="A14" s="253" t="s">
        <v>252</v>
      </c>
      <c r="B14" s="250">
        <v>18</v>
      </c>
      <c r="C14" s="250">
        <v>83.2</v>
      </c>
      <c r="D14" s="250">
        <v>11</v>
      </c>
      <c r="E14" s="250">
        <v>98.4</v>
      </c>
      <c r="F14" s="395">
        <f t="shared" si="0"/>
        <v>163.63636363636363</v>
      </c>
      <c r="G14" s="395">
        <f t="shared" si="1"/>
        <v>84.552845528455279</v>
      </c>
      <c r="I14" s="284"/>
      <c r="J14" s="285"/>
      <c r="K14" s="286"/>
    </row>
    <row r="15" spans="1:14" s="204" customFormat="1">
      <c r="A15" s="253" t="s">
        <v>253</v>
      </c>
      <c r="B15" s="250">
        <v>20</v>
      </c>
      <c r="C15" s="250">
        <v>511.24</v>
      </c>
      <c r="D15" s="250">
        <v>8</v>
      </c>
      <c r="E15" s="250">
        <v>23.7</v>
      </c>
      <c r="F15" s="395">
        <f t="shared" si="0"/>
        <v>250</v>
      </c>
      <c r="G15" s="395">
        <f t="shared" si="1"/>
        <v>2157.1308016877638</v>
      </c>
      <c r="I15" s="284"/>
      <c r="J15" s="285"/>
      <c r="K15" s="286"/>
    </row>
    <row r="16" spans="1:14" s="204" customFormat="1">
      <c r="A16" s="261" t="s">
        <v>254</v>
      </c>
      <c r="B16" s="250">
        <v>4</v>
      </c>
      <c r="C16" s="250">
        <v>7.5</v>
      </c>
      <c r="D16" s="282">
        <v>2</v>
      </c>
      <c r="E16" s="282">
        <v>1.2</v>
      </c>
      <c r="F16" s="394">
        <f t="shared" si="0"/>
        <v>200</v>
      </c>
      <c r="G16" s="394">
        <f t="shared" si="1"/>
        <v>625</v>
      </c>
      <c r="I16" s="284"/>
      <c r="J16" s="285"/>
      <c r="K16" s="286"/>
    </row>
    <row r="17" spans="1:13" s="204" customFormat="1" ht="31.5">
      <c r="A17" s="261" t="s">
        <v>255</v>
      </c>
      <c r="B17" s="250">
        <v>2</v>
      </c>
      <c r="C17" s="250">
        <v>2</v>
      </c>
      <c r="D17" s="282">
        <v>2</v>
      </c>
      <c r="E17" s="282">
        <v>1.5</v>
      </c>
      <c r="F17" s="394">
        <f t="shared" si="0"/>
        <v>100</v>
      </c>
      <c r="G17" s="394">
        <f t="shared" si="1"/>
        <v>133.33333333333334</v>
      </c>
      <c r="I17" s="284"/>
      <c r="J17" s="285"/>
      <c r="K17" s="286"/>
    </row>
    <row r="18" spans="1:13" s="204" customFormat="1">
      <c r="A18" s="253" t="s">
        <v>256</v>
      </c>
      <c r="B18" s="250">
        <v>24</v>
      </c>
      <c r="C18" s="250">
        <v>1602.9202202199999</v>
      </c>
      <c r="D18" s="250">
        <v>25</v>
      </c>
      <c r="E18" s="250">
        <v>1917.11</v>
      </c>
      <c r="F18" s="395">
        <f t="shared" si="0"/>
        <v>96</v>
      </c>
      <c r="G18" s="395">
        <f t="shared" si="1"/>
        <v>83.611280532676787</v>
      </c>
      <c r="I18" s="284"/>
      <c r="J18" s="285"/>
      <c r="K18" s="286"/>
    </row>
    <row r="19" spans="1:13" s="204" customFormat="1" ht="31.5">
      <c r="A19" s="261" t="s">
        <v>257</v>
      </c>
      <c r="B19" s="250">
        <v>40</v>
      </c>
      <c r="C19" s="250">
        <v>167.3</v>
      </c>
      <c r="D19" s="250">
        <v>44</v>
      </c>
      <c r="E19" s="250">
        <v>170.84800000000001</v>
      </c>
      <c r="F19" s="395">
        <f t="shared" si="0"/>
        <v>90.909090909090907</v>
      </c>
      <c r="G19" s="395">
        <f t="shared" si="1"/>
        <v>97.923300243491283</v>
      </c>
      <c r="I19" s="284"/>
      <c r="J19" s="285"/>
      <c r="K19" s="286"/>
    </row>
    <row r="20" spans="1:13" s="204" customFormat="1" ht="31.5">
      <c r="A20" s="261" t="s">
        <v>258</v>
      </c>
      <c r="B20" s="250">
        <v>16</v>
      </c>
      <c r="C20" s="250">
        <v>72.099999999999994</v>
      </c>
      <c r="D20" s="250">
        <v>17</v>
      </c>
      <c r="E20" s="250">
        <v>44.3</v>
      </c>
      <c r="F20" s="395">
        <f t="shared" si="0"/>
        <v>94.117647058823522</v>
      </c>
      <c r="G20" s="395">
        <f t="shared" si="1"/>
        <v>162.75395033860045</v>
      </c>
      <c r="I20" s="284"/>
      <c r="J20" s="285"/>
      <c r="K20" s="286"/>
    </row>
    <row r="21" spans="1:13" s="204" customFormat="1">
      <c r="A21" s="261" t="s">
        <v>259</v>
      </c>
      <c r="B21" s="250">
        <v>8</v>
      </c>
      <c r="C21" s="250">
        <v>114.6</v>
      </c>
      <c r="D21" s="250">
        <v>8</v>
      </c>
      <c r="E21" s="250">
        <v>21</v>
      </c>
      <c r="F21" s="395">
        <f t="shared" si="0"/>
        <v>100</v>
      </c>
      <c r="G21" s="395">
        <f t="shared" si="1"/>
        <v>545.71428571428567</v>
      </c>
      <c r="I21" s="284"/>
      <c r="J21" s="285"/>
      <c r="K21" s="286"/>
    </row>
    <row r="22" spans="1:13" s="204" customFormat="1">
      <c r="A22" s="288" t="s">
        <v>260</v>
      </c>
      <c r="B22" s="250">
        <v>3</v>
      </c>
      <c r="C22" s="282">
        <v>11.648</v>
      </c>
      <c r="D22" s="282">
        <v>1</v>
      </c>
      <c r="E22" s="282">
        <v>9.8000000000000007</v>
      </c>
      <c r="F22" s="394">
        <f t="shared" si="0"/>
        <v>300</v>
      </c>
      <c r="G22" s="394">
        <f t="shared" si="1"/>
        <v>118.85714285714285</v>
      </c>
      <c r="I22" s="284"/>
      <c r="J22" s="285"/>
      <c r="K22" s="286"/>
    </row>
    <row r="23" spans="1:13" s="204" customFormat="1">
      <c r="A23" s="289" t="s">
        <v>261</v>
      </c>
      <c r="B23" s="282">
        <v>0</v>
      </c>
      <c r="C23" s="282">
        <v>0</v>
      </c>
      <c r="D23" s="282">
        <v>0</v>
      </c>
      <c r="E23" s="282">
        <v>0</v>
      </c>
      <c r="F23" s="394">
        <v>0</v>
      </c>
      <c r="G23" s="394">
        <v>0</v>
      </c>
      <c r="I23" s="284"/>
      <c r="J23" s="285"/>
      <c r="K23" s="286"/>
    </row>
    <row r="24" spans="1:13" s="204" customFormat="1">
      <c r="A24" s="289" t="s">
        <v>262</v>
      </c>
      <c r="B24" s="282">
        <v>0</v>
      </c>
      <c r="C24" s="282">
        <v>0</v>
      </c>
      <c r="D24" s="282">
        <v>0</v>
      </c>
      <c r="E24" s="282">
        <v>0</v>
      </c>
      <c r="F24" s="394">
        <v>0</v>
      </c>
      <c r="G24" s="394">
        <v>0</v>
      </c>
      <c r="I24" s="284"/>
      <c r="J24" s="285"/>
    </row>
    <row r="25" spans="1:13" s="206" customFormat="1" ht="31.5">
      <c r="A25" s="290" t="s">
        <v>263</v>
      </c>
      <c r="B25" s="248">
        <v>293</v>
      </c>
      <c r="C25" s="282">
        <v>0</v>
      </c>
      <c r="D25" s="248">
        <v>201</v>
      </c>
      <c r="E25" s="282">
        <v>0</v>
      </c>
      <c r="F25" s="396">
        <f t="shared" si="0"/>
        <v>145.77114427860698</v>
      </c>
      <c r="G25" s="394">
        <v>0</v>
      </c>
      <c r="I25" s="291"/>
      <c r="J25" s="291"/>
      <c r="K25" s="291"/>
      <c r="L25" s="291"/>
      <c r="M25" s="292"/>
    </row>
    <row r="26" spans="1:13" s="206" customFormat="1" ht="31.5">
      <c r="A26" s="290" t="s">
        <v>264</v>
      </c>
      <c r="B26" s="248">
        <v>21</v>
      </c>
      <c r="C26" s="282">
        <v>0</v>
      </c>
      <c r="D26" s="248">
        <v>25</v>
      </c>
      <c r="E26" s="282">
        <v>0</v>
      </c>
      <c r="F26" s="396">
        <f t="shared" si="0"/>
        <v>84</v>
      </c>
      <c r="G26" s="394">
        <v>0</v>
      </c>
      <c r="I26" s="291"/>
      <c r="J26" s="292"/>
    </row>
    <row r="27" spans="1:13" s="293" customFormat="1" ht="31.5">
      <c r="A27" s="290" t="s">
        <v>265</v>
      </c>
      <c r="B27" s="248">
        <v>185</v>
      </c>
      <c r="C27" s="282">
        <v>0</v>
      </c>
      <c r="D27" s="248">
        <v>175</v>
      </c>
      <c r="E27" s="282">
        <v>0</v>
      </c>
      <c r="F27" s="396">
        <f t="shared" si="0"/>
        <v>105.71428571428571</v>
      </c>
      <c r="G27" s="394">
        <v>0</v>
      </c>
      <c r="I27" s="294"/>
      <c r="J27" s="295"/>
      <c r="K27" s="295"/>
      <c r="L27" s="295"/>
      <c r="M27" s="295"/>
    </row>
    <row r="28" spans="1:13">
      <c r="C28" s="296"/>
    </row>
    <row r="29" spans="1:13">
      <c r="A29" s="275" t="s">
        <v>318</v>
      </c>
      <c r="B29" s="297"/>
      <c r="C29" s="297"/>
      <c r="D29" s="297"/>
      <c r="E29" s="297"/>
      <c r="F29" s="398"/>
      <c r="G29" s="398"/>
    </row>
  </sheetData>
  <mergeCells count="5">
    <mergeCell ref="A1:G1"/>
    <mergeCell ref="A3:A4"/>
    <mergeCell ref="B3:C3"/>
    <mergeCell ref="D3:E3"/>
    <mergeCell ref="F3:G3"/>
  </mergeCells>
  <pageMargins left="0.51181102362204722" right="0.51181102362204722" top="0.74803149606299213" bottom="0.74803149606299213" header="0.31496062992125984" footer="0.31496062992125984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4" workbookViewId="0">
      <selection activeCell="I15" sqref="I15"/>
    </sheetView>
  </sheetViews>
  <sheetFormatPr defaultRowHeight="15.75"/>
  <cols>
    <col min="1" max="1" width="1.875" style="204" customWidth="1"/>
    <col min="2" max="2" width="22.5" style="204" customWidth="1"/>
    <col min="3" max="3" width="12.375" style="204" customWidth="1"/>
    <col min="4" max="4" width="12.875" style="204" customWidth="1"/>
    <col min="5" max="5" width="13" style="204" customWidth="1"/>
    <col min="6" max="6" width="11.625" style="204" customWidth="1"/>
    <col min="7" max="7" width="11.25" style="204" customWidth="1"/>
    <col min="8" max="8" width="9" style="204"/>
    <col min="9" max="9" width="9.375" style="204" bestFit="1" customWidth="1"/>
    <col min="10" max="11" width="9" style="204"/>
    <col min="12" max="12" width="10.125" style="204" bestFit="1" customWidth="1"/>
    <col min="13" max="16384" width="9" style="204"/>
  </cols>
  <sheetData>
    <row r="1" spans="1:12" ht="48" customHeight="1">
      <c r="A1" s="428" t="s">
        <v>295</v>
      </c>
      <c r="B1" s="429"/>
      <c r="C1" s="429"/>
      <c r="D1" s="429"/>
      <c r="E1" s="429"/>
      <c r="F1" s="429"/>
      <c r="G1" s="429"/>
    </row>
    <row r="2" spans="1:12">
      <c r="A2" s="430"/>
      <c r="B2" s="430"/>
      <c r="C2" s="430"/>
      <c r="D2" s="430"/>
      <c r="E2" s="430"/>
      <c r="F2" s="430"/>
      <c r="G2" s="430"/>
    </row>
    <row r="3" spans="1:12">
      <c r="A3" s="298"/>
      <c r="B3" s="78"/>
      <c r="C3" s="78"/>
      <c r="D3" s="78"/>
      <c r="E3" s="78"/>
      <c r="F3" s="299"/>
      <c r="G3" s="299"/>
    </row>
    <row r="4" spans="1:12">
      <c r="A4" s="300"/>
      <c r="B4" s="300"/>
      <c r="G4" s="211" t="s">
        <v>116</v>
      </c>
    </row>
    <row r="5" spans="1:12" ht="16.5" customHeight="1">
      <c r="A5" s="301"/>
      <c r="B5" s="301"/>
      <c r="C5" s="302" t="s">
        <v>201</v>
      </c>
      <c r="D5" s="302" t="s">
        <v>266</v>
      </c>
      <c r="E5" s="302" t="s">
        <v>278</v>
      </c>
      <c r="F5" s="303" t="s">
        <v>123</v>
      </c>
      <c r="G5" s="303" t="s">
        <v>321</v>
      </c>
    </row>
    <row r="6" spans="1:12" ht="16.5" customHeight="1">
      <c r="A6" s="301"/>
      <c r="B6" s="301"/>
      <c r="C6" s="304" t="s">
        <v>319</v>
      </c>
      <c r="D6" s="304" t="s">
        <v>320</v>
      </c>
      <c r="E6" s="304" t="s">
        <v>321</v>
      </c>
      <c r="F6" s="305" t="s">
        <v>267</v>
      </c>
      <c r="G6" s="305" t="s">
        <v>267</v>
      </c>
    </row>
    <row r="7" spans="1:12" ht="16.5" customHeight="1">
      <c r="A7" s="301"/>
      <c r="B7" s="301"/>
      <c r="C7" s="304" t="s">
        <v>268</v>
      </c>
      <c r="D7" s="304" t="s">
        <v>268</v>
      </c>
      <c r="E7" s="304" t="s">
        <v>277</v>
      </c>
      <c r="F7" s="305" t="s">
        <v>269</v>
      </c>
      <c r="G7" s="305" t="s">
        <v>269</v>
      </c>
    </row>
    <row r="8" spans="1:12" ht="16.5" customHeight="1">
      <c r="A8" s="301"/>
      <c r="B8" s="301"/>
      <c r="C8" s="306">
        <v>2022</v>
      </c>
      <c r="D8" s="306">
        <v>2022</v>
      </c>
      <c r="E8" s="306">
        <v>2022</v>
      </c>
      <c r="F8" s="307" t="s">
        <v>270</v>
      </c>
      <c r="G8" s="307" t="s">
        <v>270</v>
      </c>
    </row>
    <row r="9" spans="1:12" ht="16.5" customHeight="1">
      <c r="A9" s="301"/>
      <c r="B9" s="301"/>
      <c r="C9" s="308"/>
      <c r="D9" s="308"/>
      <c r="E9" s="308"/>
      <c r="F9" s="309" t="s">
        <v>271</v>
      </c>
      <c r="G9" s="309" t="s">
        <v>271</v>
      </c>
    </row>
    <row r="10" spans="1:12">
      <c r="A10" s="310"/>
      <c r="B10" s="301"/>
      <c r="C10" s="311"/>
      <c r="D10" s="311"/>
      <c r="E10" s="301"/>
      <c r="F10" s="307"/>
      <c r="G10" s="307"/>
    </row>
    <row r="11" spans="1:12" ht="27" customHeight="1">
      <c r="A11" s="427" t="s">
        <v>1</v>
      </c>
      <c r="B11" s="427"/>
      <c r="C11" s="312">
        <v>4783047.47</v>
      </c>
      <c r="D11" s="312">
        <v>5063144.5000000009</v>
      </c>
      <c r="E11" s="312">
        <v>19757005.295757238</v>
      </c>
      <c r="F11" s="313">
        <v>105.94633237992031</v>
      </c>
      <c r="G11" s="313">
        <v>102.76724274785144</v>
      </c>
      <c r="I11" s="314"/>
      <c r="J11" s="315"/>
      <c r="K11" s="315"/>
    </row>
    <row r="12" spans="1:12" ht="27" customHeight="1">
      <c r="A12" s="310"/>
      <c r="B12" s="301" t="s">
        <v>272</v>
      </c>
      <c r="C12" s="316">
        <v>4315817.55</v>
      </c>
      <c r="D12" s="316">
        <v>4566073.49</v>
      </c>
      <c r="E12" s="301">
        <v>17762264.145757243</v>
      </c>
      <c r="F12" s="317">
        <v>107.29460422333997</v>
      </c>
      <c r="G12" s="317">
        <v>103.27654439982423</v>
      </c>
      <c r="I12" s="314"/>
      <c r="J12" s="315"/>
      <c r="K12" s="315"/>
    </row>
    <row r="13" spans="1:12" ht="27" customHeight="1">
      <c r="A13" s="318"/>
      <c r="B13" s="319" t="s">
        <v>273</v>
      </c>
      <c r="C13" s="316">
        <v>273960.14</v>
      </c>
      <c r="D13" s="316">
        <v>292220.11000000004</v>
      </c>
      <c r="E13" s="301">
        <v>1222520.45</v>
      </c>
      <c r="F13" s="317">
        <v>94.112847774088038</v>
      </c>
      <c r="G13" s="317">
        <v>103.2802744903003</v>
      </c>
      <c r="I13" s="314"/>
      <c r="J13" s="315"/>
      <c r="K13" s="315"/>
      <c r="L13" s="320"/>
    </row>
    <row r="14" spans="1:12" ht="27" customHeight="1">
      <c r="A14" s="310"/>
      <c r="B14" s="301" t="s">
        <v>274</v>
      </c>
      <c r="C14" s="321">
        <v>2600</v>
      </c>
      <c r="D14" s="321">
        <v>3050</v>
      </c>
      <c r="E14" s="301">
        <v>7930</v>
      </c>
      <c r="F14" s="321">
        <v>38.937827141580492</v>
      </c>
      <c r="G14" s="317">
        <v>26.825250239329943</v>
      </c>
      <c r="I14" s="314"/>
      <c r="J14" s="315"/>
      <c r="K14" s="315"/>
    </row>
    <row r="15" spans="1:12" ht="27" customHeight="1">
      <c r="A15" s="310"/>
      <c r="B15" s="301" t="s">
        <v>275</v>
      </c>
      <c r="C15" s="316">
        <v>190669.78000000003</v>
      </c>
      <c r="D15" s="316">
        <v>201800.90000000002</v>
      </c>
      <c r="E15" s="301">
        <v>764290.70000000007</v>
      </c>
      <c r="F15" s="317">
        <v>98.440904013229485</v>
      </c>
      <c r="G15" s="317">
        <v>94.007632385955787</v>
      </c>
      <c r="I15" s="314"/>
      <c r="J15" s="315"/>
      <c r="K15" s="315"/>
    </row>
    <row r="16" spans="1:12" ht="27" customHeight="1">
      <c r="A16" s="310"/>
      <c r="B16" s="301"/>
      <c r="C16" s="316"/>
      <c r="D16" s="316"/>
      <c r="E16" s="301"/>
      <c r="F16" s="317"/>
      <c r="G16" s="317"/>
      <c r="I16" s="314"/>
      <c r="J16" s="315"/>
    </row>
    <row r="17" spans="1:9" s="322" customFormat="1" ht="26.25" customHeight="1">
      <c r="A17" s="426" t="s">
        <v>276</v>
      </c>
      <c r="B17" s="426"/>
      <c r="C17" s="426"/>
      <c r="D17" s="426"/>
      <c r="E17" s="426"/>
      <c r="F17" s="426"/>
      <c r="G17" s="426"/>
    </row>
    <row r="18" spans="1:9" ht="30.75" customHeight="1">
      <c r="A18" s="427" t="s">
        <v>1</v>
      </c>
      <c r="B18" s="427"/>
      <c r="C18" s="323">
        <v>100</v>
      </c>
      <c r="D18" s="323">
        <v>100</v>
      </c>
      <c r="E18" s="323">
        <v>100</v>
      </c>
      <c r="F18" s="321">
        <v>0</v>
      </c>
      <c r="G18" s="321">
        <v>0</v>
      </c>
      <c r="H18" s="320"/>
      <c r="I18" s="314"/>
    </row>
    <row r="19" spans="1:9" ht="27.75" customHeight="1">
      <c r="A19" s="310"/>
      <c r="B19" s="301" t="s">
        <v>272</v>
      </c>
      <c r="C19" s="314">
        <f>C12/$C$11%</f>
        <v>90.231543321898073</v>
      </c>
      <c r="D19" s="314">
        <f>D12/$D$11%</f>
        <v>90.182563227259251</v>
      </c>
      <c r="E19" s="314">
        <f>E12/$E$11%</f>
        <v>89.903625979042673</v>
      </c>
      <c r="F19" s="321">
        <v>0</v>
      </c>
      <c r="G19" s="321">
        <v>0</v>
      </c>
      <c r="H19" s="320"/>
    </row>
    <row r="20" spans="1:9" ht="27.75" customHeight="1">
      <c r="A20" s="318"/>
      <c r="B20" s="319" t="s">
        <v>273</v>
      </c>
      <c r="C20" s="314">
        <f t="shared" ref="C20:C22" si="0">C13/$C$11%</f>
        <v>5.7277319892457603</v>
      </c>
      <c r="D20" s="314">
        <f t="shared" ref="D20:D22" si="1">D13/$D$11%</f>
        <v>5.7715143227691801</v>
      </c>
      <c r="E20" s="314">
        <f t="shared" ref="E20:E22" si="2">E13/$E$11%</f>
        <v>6.187782164853358</v>
      </c>
      <c r="F20" s="321">
        <v>0</v>
      </c>
      <c r="G20" s="321">
        <v>0</v>
      </c>
    </row>
    <row r="21" spans="1:9" ht="27.75" customHeight="1">
      <c r="A21" s="310"/>
      <c r="B21" s="301" t="s">
        <v>274</v>
      </c>
      <c r="C21" s="314">
        <f t="shared" si="0"/>
        <v>5.4358649298540208E-2</v>
      </c>
      <c r="D21" s="314">
        <f t="shared" si="1"/>
        <v>6.0239244603822774E-2</v>
      </c>
      <c r="E21" s="314">
        <f t="shared" si="2"/>
        <v>4.0137661964907936E-2</v>
      </c>
      <c r="F21" s="321">
        <v>0</v>
      </c>
      <c r="G21" s="321">
        <v>0</v>
      </c>
    </row>
    <row r="22" spans="1:9" ht="27.75" customHeight="1">
      <c r="A22" s="310"/>
      <c r="B22" s="301" t="s">
        <v>275</v>
      </c>
      <c r="C22" s="314">
        <f t="shared" si="0"/>
        <v>3.9863660395576219</v>
      </c>
      <c r="D22" s="314">
        <f t="shared" si="1"/>
        <v>3.9856832053677316</v>
      </c>
      <c r="E22" s="314">
        <f t="shared" si="2"/>
        <v>3.8684541941390749</v>
      </c>
      <c r="F22" s="321">
        <v>0</v>
      </c>
      <c r="G22" s="321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10" workbookViewId="0">
      <selection activeCell="E14" sqref="E14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50" customFormat="1" ht="50.1" customHeight="1">
      <c r="A1" s="410" t="s">
        <v>279</v>
      </c>
      <c r="B1" s="410"/>
      <c r="C1" s="410"/>
      <c r="D1" s="410"/>
      <c r="E1" s="410"/>
      <c r="F1" s="410"/>
    </row>
    <row r="2" spans="1:12" ht="24.95" customHeight="1">
      <c r="C2" s="433" t="s">
        <v>116</v>
      </c>
      <c r="D2" s="433"/>
      <c r="E2" s="433"/>
      <c r="F2" s="433"/>
    </row>
    <row r="3" spans="1:12" s="22" customFormat="1" ht="32.1" customHeight="1">
      <c r="A3" s="434"/>
      <c r="B3" s="431" t="s">
        <v>306</v>
      </c>
      <c r="C3" s="431" t="s">
        <v>307</v>
      </c>
      <c r="D3" s="431" t="s">
        <v>308</v>
      </c>
      <c r="E3" s="431" t="s">
        <v>309</v>
      </c>
      <c r="F3" s="431" t="s">
        <v>311</v>
      </c>
    </row>
    <row r="4" spans="1:12" s="22" customFormat="1" ht="32.1" customHeight="1">
      <c r="A4" s="435"/>
      <c r="B4" s="432"/>
      <c r="C4" s="432"/>
      <c r="D4" s="432"/>
      <c r="E4" s="432"/>
      <c r="F4" s="432"/>
      <c r="H4" s="129"/>
      <c r="I4" s="130"/>
    </row>
    <row r="5" spans="1:12" s="49" customFormat="1" ht="24.95" customHeight="1">
      <c r="A5" s="78" t="s">
        <v>1</v>
      </c>
      <c r="B5" s="168">
        <v>4315817.55</v>
      </c>
      <c r="C5" s="168">
        <v>4566073.49</v>
      </c>
      <c r="D5" s="168">
        <v>17762264.145757243</v>
      </c>
      <c r="E5" s="166">
        <v>107.29460422333999</v>
      </c>
      <c r="F5" s="173">
        <v>103.27654439982426</v>
      </c>
      <c r="G5" s="370"/>
      <c r="H5" s="370"/>
      <c r="I5" s="197"/>
      <c r="K5" s="167"/>
      <c r="L5" s="167"/>
    </row>
    <row r="6" spans="1:12" s="21" customFormat="1" ht="24.95" customHeight="1">
      <c r="A6" s="79" t="s">
        <v>21</v>
      </c>
      <c r="B6" s="170"/>
      <c r="C6" s="170"/>
      <c r="D6" s="104"/>
      <c r="E6" s="172"/>
      <c r="F6" s="171"/>
      <c r="G6" s="370"/>
      <c r="H6" s="370"/>
    </row>
    <row r="7" spans="1:12" s="21" customFormat="1" ht="24.95" customHeight="1">
      <c r="A7" s="151" t="s">
        <v>68</v>
      </c>
      <c r="B7" s="169">
        <v>1023047.66</v>
      </c>
      <c r="C7" s="169">
        <v>1083667.6599999999</v>
      </c>
      <c r="D7" s="169">
        <v>4309369.3289945796</v>
      </c>
      <c r="E7" s="165">
        <v>109.16988517729528</v>
      </c>
      <c r="F7" s="174">
        <v>109.23018982814637</v>
      </c>
      <c r="G7" s="370"/>
      <c r="H7" s="370"/>
      <c r="I7" s="128"/>
    </row>
    <row r="8" spans="1:12" s="22" customFormat="1" ht="24.95" customHeight="1">
      <c r="A8" s="151" t="s">
        <v>69</v>
      </c>
      <c r="B8" s="169">
        <v>186097.56</v>
      </c>
      <c r="C8" s="169">
        <v>197568.66</v>
      </c>
      <c r="D8" s="169">
        <v>737909.64</v>
      </c>
      <c r="E8" s="165">
        <v>109.63860690266753</v>
      </c>
      <c r="F8" s="174">
        <v>101.83869507955362</v>
      </c>
      <c r="G8" s="370"/>
      <c r="H8" s="370"/>
    </row>
    <row r="9" spans="1:12" s="23" customFormat="1" ht="35.1" customHeight="1">
      <c r="A9" s="152" t="s">
        <v>151</v>
      </c>
      <c r="B9" s="169">
        <v>352456.7</v>
      </c>
      <c r="C9" s="169">
        <v>376073.5</v>
      </c>
      <c r="D9" s="169">
        <v>1452440.05</v>
      </c>
      <c r="E9" s="165">
        <v>108.87808298536311</v>
      </c>
      <c r="F9" s="174">
        <v>104.97627221496214</v>
      </c>
      <c r="G9" s="370"/>
      <c r="H9" s="370"/>
    </row>
    <row r="10" spans="1:12" s="22" customFormat="1" ht="24.95" customHeight="1">
      <c r="A10" s="151" t="s">
        <v>70</v>
      </c>
      <c r="B10" s="169">
        <v>30843.29</v>
      </c>
      <c r="C10" s="169">
        <v>33214</v>
      </c>
      <c r="D10" s="169">
        <v>127546.78043426</v>
      </c>
      <c r="E10" s="165">
        <v>108.07310732146982</v>
      </c>
      <c r="F10" s="174">
        <v>100.9451973124869</v>
      </c>
      <c r="G10" s="370"/>
      <c r="H10" s="370"/>
    </row>
    <row r="11" spans="1:12" s="22" customFormat="1" ht="24.95" customHeight="1">
      <c r="A11" s="151" t="s">
        <v>71</v>
      </c>
      <c r="B11" s="169">
        <v>1394276.96</v>
      </c>
      <c r="C11" s="169">
        <v>1491131.84</v>
      </c>
      <c r="D11" s="169">
        <v>5931998.1763284001</v>
      </c>
      <c r="E11" s="165">
        <v>103.29585362352816</v>
      </c>
      <c r="F11" s="174">
        <v>103.53751016312785</v>
      </c>
      <c r="G11" s="370"/>
      <c r="H11" s="370"/>
    </row>
    <row r="12" spans="1:12" ht="24.95" customHeight="1">
      <c r="A12" s="151" t="s">
        <v>72</v>
      </c>
      <c r="B12" s="169">
        <v>167189</v>
      </c>
      <c r="C12" s="169">
        <v>174459.5</v>
      </c>
      <c r="D12" s="169">
        <v>637905</v>
      </c>
      <c r="E12" s="165">
        <v>110.08297576981323</v>
      </c>
      <c r="F12" s="174">
        <v>93.81038656223437</v>
      </c>
      <c r="G12" s="370"/>
      <c r="H12" s="370"/>
    </row>
    <row r="13" spans="1:12" ht="35.1" customHeight="1">
      <c r="A13" s="152" t="s">
        <v>73</v>
      </c>
      <c r="B13" s="169">
        <v>235401.24</v>
      </c>
      <c r="C13" s="169">
        <v>249713.5</v>
      </c>
      <c r="D13" s="169">
        <v>900384.22</v>
      </c>
      <c r="E13" s="165">
        <v>101.46884156641217</v>
      </c>
      <c r="F13" s="174">
        <v>92.634160875558379</v>
      </c>
      <c r="G13" s="370"/>
      <c r="H13" s="370"/>
    </row>
    <row r="14" spans="1:12" ht="24.95" customHeight="1">
      <c r="A14" s="151" t="s">
        <v>74</v>
      </c>
      <c r="B14" s="169">
        <v>334332.23</v>
      </c>
      <c r="C14" s="169">
        <v>347419.23</v>
      </c>
      <c r="D14" s="169">
        <v>1254579.46</v>
      </c>
      <c r="E14" s="165">
        <v>115.09901147547174</v>
      </c>
      <c r="F14" s="174">
        <v>99.191093117024792</v>
      </c>
      <c r="G14" s="370"/>
      <c r="H14" s="370"/>
    </row>
    <row r="15" spans="1:12" ht="24.95" customHeight="1">
      <c r="A15" s="151" t="s">
        <v>75</v>
      </c>
      <c r="B15" s="169">
        <v>39943.47</v>
      </c>
      <c r="C15" s="169">
        <v>43213.78</v>
      </c>
      <c r="D15" s="169">
        <v>156621.47</v>
      </c>
      <c r="E15" s="165">
        <v>118.12207522414168</v>
      </c>
      <c r="F15" s="174">
        <v>107.34364997882207</v>
      </c>
      <c r="G15" s="370"/>
      <c r="H15" s="370"/>
    </row>
    <row r="16" spans="1:12" ht="24.95" customHeight="1">
      <c r="A16" s="152" t="s">
        <v>76</v>
      </c>
      <c r="B16" s="169">
        <v>32688</v>
      </c>
      <c r="C16" s="169">
        <v>33880.5</v>
      </c>
      <c r="D16" s="169">
        <v>132259.5</v>
      </c>
      <c r="E16" s="165">
        <v>109.11594202898551</v>
      </c>
      <c r="F16" s="174">
        <v>84.847433140534463</v>
      </c>
      <c r="G16" s="370"/>
      <c r="H16" s="370"/>
    </row>
    <row r="17" spans="1:8" ht="24.95" customHeight="1">
      <c r="A17" s="153" t="s">
        <v>77</v>
      </c>
      <c r="B17" s="169">
        <v>460139.82</v>
      </c>
      <c r="C17" s="169">
        <v>472321.74</v>
      </c>
      <c r="D17" s="169">
        <v>1884899.5</v>
      </c>
      <c r="E17" s="165">
        <v>110.21381382446498</v>
      </c>
      <c r="F17" s="174">
        <v>103.74262817039377</v>
      </c>
      <c r="G17" s="370"/>
      <c r="H17" s="370"/>
    </row>
    <row r="18" spans="1:8" ht="35.1" customHeight="1">
      <c r="A18" s="154" t="s">
        <v>78</v>
      </c>
      <c r="B18" s="169">
        <v>59401.62</v>
      </c>
      <c r="C18" s="169">
        <v>63409.58</v>
      </c>
      <c r="D18" s="169">
        <v>236351.02000000002</v>
      </c>
      <c r="E18" s="165">
        <v>104.81632639567309</v>
      </c>
      <c r="F18" s="174">
        <v>92.977639829741719</v>
      </c>
      <c r="G18" s="370"/>
      <c r="H18" s="370"/>
    </row>
    <row r="19" spans="1:8" ht="24.95" customHeight="1">
      <c r="A19" s="22"/>
      <c r="B19" s="22"/>
      <c r="C19" s="22"/>
      <c r="D19" s="22"/>
    </row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SheetLayoutView="100" workbookViewId="0">
      <selection activeCell="E10" sqref="E10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413" t="s">
        <v>280</v>
      </c>
      <c r="B1" s="413"/>
      <c r="C1" s="413"/>
      <c r="D1" s="413"/>
      <c r="E1" s="413"/>
      <c r="F1" s="413"/>
    </row>
    <row r="2" spans="1:14" s="1" customFormat="1" ht="24.95" customHeight="1">
      <c r="A2" s="413" t="s">
        <v>142</v>
      </c>
      <c r="B2" s="413"/>
      <c r="C2" s="413"/>
      <c r="D2" s="413"/>
      <c r="E2" s="413"/>
      <c r="F2" s="413"/>
    </row>
    <row r="3" spans="1:14" ht="24.95" customHeight="1">
      <c r="A3" s="436" t="s">
        <v>116</v>
      </c>
      <c r="B3" s="436"/>
      <c r="C3" s="436"/>
      <c r="D3" s="436"/>
      <c r="E3" s="436"/>
      <c r="F3" s="436"/>
    </row>
    <row r="4" spans="1:14" s="45" customFormat="1" ht="32.1" customHeight="1">
      <c r="A4" s="434"/>
      <c r="B4" s="431" t="s">
        <v>306</v>
      </c>
      <c r="C4" s="431" t="s">
        <v>307</v>
      </c>
      <c r="D4" s="431" t="s">
        <v>308</v>
      </c>
      <c r="E4" s="431" t="s">
        <v>309</v>
      </c>
      <c r="F4" s="431" t="s">
        <v>311</v>
      </c>
      <c r="I4" s="55"/>
    </row>
    <row r="5" spans="1:14" s="45" customFormat="1" ht="32.1" customHeight="1">
      <c r="A5" s="435"/>
      <c r="B5" s="432"/>
      <c r="C5" s="432"/>
      <c r="D5" s="432"/>
      <c r="E5" s="432"/>
      <c r="F5" s="432"/>
      <c r="M5" s="52"/>
      <c r="N5" s="52"/>
    </row>
    <row r="6" spans="1:14" s="46" customFormat="1" ht="24.95" customHeight="1">
      <c r="A6" s="161" t="s">
        <v>89</v>
      </c>
      <c r="B6" s="100">
        <v>273960.14</v>
      </c>
      <c r="C6" s="100">
        <v>292220.11000000004</v>
      </c>
      <c r="D6" s="176">
        <v>1222520.45</v>
      </c>
      <c r="E6" s="178">
        <v>94.112847774088038</v>
      </c>
      <c r="F6" s="180">
        <v>103.2802744903003</v>
      </c>
      <c r="G6" s="47"/>
      <c r="H6" s="55"/>
      <c r="I6" s="55"/>
      <c r="J6" s="55"/>
      <c r="K6" s="54"/>
      <c r="L6" s="200"/>
      <c r="M6" s="47"/>
      <c r="N6" s="200"/>
    </row>
    <row r="7" spans="1:14" s="46" customFormat="1" ht="24.95" customHeight="1">
      <c r="A7" s="160" t="s">
        <v>143</v>
      </c>
      <c r="B7" s="162">
        <v>23547.26</v>
      </c>
      <c r="C7" s="162">
        <v>27620.9</v>
      </c>
      <c r="D7" s="177">
        <v>98703.159999999989</v>
      </c>
      <c r="E7" s="179">
        <v>106.94169118785814</v>
      </c>
      <c r="F7" s="181">
        <v>99.993982317739679</v>
      </c>
      <c r="G7" s="52"/>
      <c r="H7" s="52"/>
      <c r="I7" s="55"/>
      <c r="J7" s="55"/>
      <c r="K7" s="54"/>
    </row>
    <row r="8" spans="1:14" s="45" customFormat="1" ht="24.95" customHeight="1">
      <c r="A8" s="160" t="s">
        <v>144</v>
      </c>
      <c r="B8" s="162">
        <v>250412.88</v>
      </c>
      <c r="C8" s="162">
        <v>264599.21000000002</v>
      </c>
      <c r="D8" s="177">
        <v>1123817.29</v>
      </c>
      <c r="E8" s="179">
        <v>92.948898678723594</v>
      </c>
      <c r="F8" s="181">
        <v>103.57925331548974</v>
      </c>
      <c r="G8" s="52"/>
      <c r="H8" s="52"/>
      <c r="I8" s="55"/>
      <c r="J8" s="55"/>
      <c r="K8" s="54"/>
    </row>
    <row r="9" spans="1:14" s="48" customFormat="1" ht="24.95" customHeight="1">
      <c r="A9" s="161" t="s">
        <v>90</v>
      </c>
      <c r="B9" s="81">
        <v>2600</v>
      </c>
      <c r="C9" s="81">
        <v>3050</v>
      </c>
      <c r="D9" s="175">
        <v>7930</v>
      </c>
      <c r="E9" s="178">
        <v>38.937827141580492</v>
      </c>
      <c r="F9" s="180">
        <v>26.825250239329947</v>
      </c>
      <c r="G9" s="47"/>
      <c r="H9" s="47"/>
      <c r="I9" s="55"/>
      <c r="J9" s="55"/>
      <c r="K9" s="54"/>
      <c r="L9" s="199"/>
      <c r="N9" s="200"/>
    </row>
    <row r="10" spans="1:14" s="48" customFormat="1" ht="24.95" customHeight="1">
      <c r="A10" s="161" t="s">
        <v>91</v>
      </c>
      <c r="B10" s="81">
        <v>190669.78000000003</v>
      </c>
      <c r="C10" s="81">
        <v>201800.90000000002</v>
      </c>
      <c r="D10" s="175">
        <v>764290.70000000007</v>
      </c>
      <c r="E10" s="178">
        <v>98.440904013229471</v>
      </c>
      <c r="F10" s="180">
        <v>94.007632385955802</v>
      </c>
      <c r="G10" s="371"/>
      <c r="H10" s="47"/>
      <c r="I10" s="55"/>
      <c r="J10" s="55"/>
      <c r="K10" s="54"/>
    </row>
    <row r="11" spans="1:14" ht="24.95" customHeight="1">
      <c r="B11" s="80"/>
      <c r="C11" s="80"/>
      <c r="D11" s="80"/>
      <c r="G11" s="352"/>
      <c r="H11" s="372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2022-02-24T02:37:02Z</cp:lastPrinted>
  <dcterms:created xsi:type="dcterms:W3CDTF">2018-08-01T13:07:17Z</dcterms:created>
  <dcterms:modified xsi:type="dcterms:W3CDTF">2022-04-26T03:02:51Z</dcterms:modified>
</cp:coreProperties>
</file>