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K\New folder\Bao cao tong hop nam 2022\So lieu\"/>
    </mc:Choice>
  </mc:AlternateContent>
  <bookViews>
    <workbookView xWindow="0" yWindow="0" windowWidth="20490" windowHeight="7755" tabRatio="870" firstSheet="18" activeTab="24"/>
  </bookViews>
  <sheets>
    <sheet name="1.Vụ Mùa" sheetId="63" r:id="rId1"/>
    <sheet name="2. SP chan nuoi" sheetId="69" r:id="rId2"/>
    <sheet name="3.Lam nghiep" sheetId="70" r:id="rId3"/>
    <sheet name="4.Thủy sản" sheetId="71" r:id="rId4"/>
    <sheet name="5.IIPthang" sheetId="55" r:id="rId5"/>
    <sheet name="6.IIPquy" sheetId="56" r:id="rId6"/>
    <sheet name="7.SPCNthang" sheetId="57" r:id="rId7"/>
    <sheet name="8.SPCNquy" sheetId="58" r:id="rId8"/>
    <sheet name="9.VĐTTXH" sheetId="59" r:id="rId9"/>
    <sheet name="10.VonNSNNthang" sheetId="60" r:id="rId10"/>
    <sheet name="11.VonNSNNquy" sheetId="61" r:id="rId11"/>
    <sheet name="12.Doanh nghiep" sheetId="75" r:id="rId12"/>
    <sheet name="13.Thu hut dau tu" sheetId="76" r:id="rId13"/>
    <sheet name="14.Tong muc" sheetId="74" r:id="rId14"/>
    <sheet name="15.DTBLthang" sheetId="21" r:id="rId15"/>
    <sheet name="16.DTBLquy" sheetId="48" r:id="rId16"/>
    <sheet name="17.DTLuutruthang" sheetId="49" r:id="rId17"/>
    <sheet name="18.DTluutruquy" sheetId="50" r:id="rId18"/>
    <sheet name="19.DT van tai" sheetId="52" r:id="rId19"/>
    <sheet name="20. DT Vtai quy" sheetId="53" r:id="rId20"/>
    <sheet name="21.Vantaithang" sheetId="47" r:id="rId21"/>
    <sheet name="22.Vantaiquy" sheetId="33" r:id="rId22"/>
    <sheet name="23.Nhapkhau" sheetId="77" r:id="rId23"/>
    <sheet name="24. Xuatkhau" sheetId="78" r:id="rId24"/>
    <sheet name="25.Thu NS" sheetId="73" r:id="rId25"/>
    <sheet name="26. Chi NS" sheetId="72" r:id="rId26"/>
    <sheet name="27.CPI" sheetId="26" r:id="rId27"/>
    <sheet name="28.XHMT" sheetId="39" r:id="rId28"/>
  </sheets>
  <definedNames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0" hidden="1">{"'TDTGT (theo Dphuong)'!$A$4:$F$75"}</definedName>
    <definedName name="_________h1" localSheetId="14" hidden="1">{"'TDTGT (theo Dphuong)'!$A$4:$F$75"}</definedName>
    <definedName name="_________h1" localSheetId="15" hidden="1">{"'TDTGT (theo Dphuong)'!$A$4:$F$75"}</definedName>
    <definedName name="_________h1" localSheetId="16" hidden="1">{"'TDTGT (theo Dphuong)'!$A$4:$F$75"}</definedName>
    <definedName name="_________h1" localSheetId="17" hidden="1">{"'TDTGT (theo Dphuong)'!$A$4:$F$75"}</definedName>
    <definedName name="_________h1" localSheetId="24" hidden="1">{"'TDTGT (theo Dphuong)'!$A$4:$F$75"}</definedName>
    <definedName name="_________h1" localSheetId="26" hidden="1">{"'TDTGT (theo Dphuong)'!$A$4:$F$75"}</definedName>
    <definedName name="_________h1" localSheetId="8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0" hidden="1">{"'TDTGT (theo Dphuong)'!$A$4:$F$75"}</definedName>
    <definedName name="________h1" localSheetId="14" hidden="1">{"'TDTGT (theo Dphuong)'!$A$4:$F$75"}</definedName>
    <definedName name="________h1" localSheetId="15" hidden="1">{"'TDTGT (theo Dphuong)'!$A$4:$F$75"}</definedName>
    <definedName name="________h1" localSheetId="16" hidden="1">{"'TDTGT (theo Dphuong)'!$A$4:$F$75"}</definedName>
    <definedName name="________h1" localSheetId="17" hidden="1">{"'TDTGT (theo Dphuong)'!$A$4:$F$75"}</definedName>
    <definedName name="________h1" localSheetId="24" hidden="1">{"'TDTGT (theo Dphuong)'!$A$4:$F$75"}</definedName>
    <definedName name="________h1" localSheetId="26" hidden="1">{"'TDTGT (theo Dphuong)'!$A$4:$F$75"}</definedName>
    <definedName name="________h1" localSheetId="8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0" hidden="1">{"'TDTGT (theo Dphuong)'!$A$4:$F$75"}</definedName>
    <definedName name="_______h1" localSheetId="14" hidden="1">{"'TDTGT (theo Dphuong)'!$A$4:$F$75"}</definedName>
    <definedName name="_______h1" localSheetId="15" hidden="1">{"'TDTGT (theo Dphuong)'!$A$4:$F$75"}</definedName>
    <definedName name="_______h1" localSheetId="16" hidden="1">{"'TDTGT (theo Dphuong)'!$A$4:$F$75"}</definedName>
    <definedName name="_______h1" localSheetId="17" hidden="1">{"'TDTGT (theo Dphuong)'!$A$4:$F$75"}</definedName>
    <definedName name="_______h1" localSheetId="24" hidden="1">{"'TDTGT (theo Dphuong)'!$A$4:$F$75"}</definedName>
    <definedName name="_______h1" localSheetId="26" hidden="1">{"'TDTGT (theo Dphuong)'!$A$4:$F$75"}</definedName>
    <definedName name="_______h1" localSheetId="8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0" hidden="1">{#N/A,#N/A,FALSE,"Chung"}</definedName>
    <definedName name="______B5" localSheetId="14" hidden="1">{#N/A,#N/A,FALSE,"Chung"}</definedName>
    <definedName name="______B5" localSheetId="15" hidden="1">{#N/A,#N/A,FALSE,"Chung"}</definedName>
    <definedName name="______B5" localSheetId="16" hidden="1">{#N/A,#N/A,FALSE,"Chung"}</definedName>
    <definedName name="______B5" localSheetId="17" hidden="1">{#N/A,#N/A,FALSE,"Chung"}</definedName>
    <definedName name="______B5" localSheetId="24" hidden="1">{#N/A,#N/A,FALSE,"Chung"}</definedName>
    <definedName name="______B5" localSheetId="26" hidden="1">{#N/A,#N/A,FALSE,"Chung"}</definedName>
    <definedName name="______B5" localSheetId="8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0" hidden="1">{"'TDTGT (theo Dphuong)'!$A$4:$F$75"}</definedName>
    <definedName name="______h1" localSheetId="14" hidden="1">{"'TDTGT (theo Dphuong)'!$A$4:$F$75"}</definedName>
    <definedName name="______h1" localSheetId="15" hidden="1">{"'TDTGT (theo Dphuong)'!$A$4:$F$75"}</definedName>
    <definedName name="______h1" localSheetId="16" hidden="1">{"'TDTGT (theo Dphuong)'!$A$4:$F$75"}</definedName>
    <definedName name="______h1" localSheetId="17" hidden="1">{"'TDTGT (theo Dphuong)'!$A$4:$F$75"}</definedName>
    <definedName name="______h1" localSheetId="24" hidden="1">{"'TDTGT (theo Dphuong)'!$A$4:$F$75"}</definedName>
    <definedName name="______h1" localSheetId="26" hidden="1">{"'TDTGT (theo Dphuong)'!$A$4:$F$75"}</definedName>
    <definedName name="______h1" localSheetId="8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0" hidden="1">{"'TDTGT (theo Dphuong)'!$A$4:$F$75"}</definedName>
    <definedName name="______h2" localSheetId="14" hidden="1">{"'TDTGT (theo Dphuong)'!$A$4:$F$75"}</definedName>
    <definedName name="______h2" localSheetId="15" hidden="1">{"'TDTGT (theo Dphuong)'!$A$4:$F$75"}</definedName>
    <definedName name="______h2" localSheetId="16" hidden="1">{"'TDTGT (theo Dphuong)'!$A$4:$F$75"}</definedName>
    <definedName name="______h2" localSheetId="17" hidden="1">{"'TDTGT (theo Dphuong)'!$A$4:$F$75"}</definedName>
    <definedName name="______h2" localSheetId="24" hidden="1">{"'TDTGT (theo Dphuong)'!$A$4:$F$75"}</definedName>
    <definedName name="______h2" localSheetId="26" hidden="1">{"'TDTGT (theo Dphuong)'!$A$4:$F$75"}</definedName>
    <definedName name="______h2" localSheetId="8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0" hidden="1">{#N/A,#N/A,FALSE,"Chung"}</definedName>
    <definedName name="_____B5" localSheetId="14" hidden="1">{#N/A,#N/A,FALSE,"Chung"}</definedName>
    <definedName name="_____B5" localSheetId="15" hidden="1">{#N/A,#N/A,FALSE,"Chung"}</definedName>
    <definedName name="_____B5" localSheetId="16" hidden="1">{#N/A,#N/A,FALSE,"Chung"}</definedName>
    <definedName name="_____B5" localSheetId="17" hidden="1">{#N/A,#N/A,FALSE,"Chung"}</definedName>
    <definedName name="_____B5" localSheetId="24" hidden="1">{#N/A,#N/A,FALSE,"Chung"}</definedName>
    <definedName name="_____B5" localSheetId="26" hidden="1">{#N/A,#N/A,FALSE,"Chung"}</definedName>
    <definedName name="_____B5" localSheetId="8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0" hidden="1">{"'TDTGT (theo Dphuong)'!$A$4:$F$75"}</definedName>
    <definedName name="_____h1" localSheetId="14" hidden="1">{"'TDTGT (theo Dphuong)'!$A$4:$F$75"}</definedName>
    <definedName name="_____h1" localSheetId="15" hidden="1">{"'TDTGT (theo Dphuong)'!$A$4:$F$75"}</definedName>
    <definedName name="_____h1" localSheetId="16" hidden="1">{"'TDTGT (theo Dphuong)'!$A$4:$F$75"}</definedName>
    <definedName name="_____h1" localSheetId="17" hidden="1">{"'TDTGT (theo Dphuong)'!$A$4:$F$75"}</definedName>
    <definedName name="_____h1" localSheetId="24" hidden="1">{"'TDTGT (theo Dphuong)'!$A$4:$F$75"}</definedName>
    <definedName name="_____h1" localSheetId="26" hidden="1">{"'TDTGT (theo Dphuong)'!$A$4:$F$75"}</definedName>
    <definedName name="_____h1" localSheetId="8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0" hidden="1">{"'TDTGT (theo Dphuong)'!$A$4:$F$75"}</definedName>
    <definedName name="_____h2" localSheetId="14" hidden="1">{"'TDTGT (theo Dphuong)'!$A$4:$F$75"}</definedName>
    <definedName name="_____h2" localSheetId="15" hidden="1">{"'TDTGT (theo Dphuong)'!$A$4:$F$75"}</definedName>
    <definedName name="_____h2" localSheetId="16" hidden="1">{"'TDTGT (theo Dphuong)'!$A$4:$F$75"}</definedName>
    <definedName name="_____h2" localSheetId="17" hidden="1">{"'TDTGT (theo Dphuong)'!$A$4:$F$75"}</definedName>
    <definedName name="_____h2" localSheetId="24" hidden="1">{"'TDTGT (theo Dphuong)'!$A$4:$F$75"}</definedName>
    <definedName name="_____h2" localSheetId="26" hidden="1">{"'TDTGT (theo Dphuong)'!$A$4:$F$75"}</definedName>
    <definedName name="_____h2" localSheetId="8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0" hidden="1">{#N/A,#N/A,FALSE,"Chung"}</definedName>
    <definedName name="____B5" localSheetId="14" hidden="1">{#N/A,#N/A,FALSE,"Chung"}</definedName>
    <definedName name="____B5" localSheetId="15" hidden="1">{#N/A,#N/A,FALSE,"Chung"}</definedName>
    <definedName name="____B5" localSheetId="16" hidden="1">{#N/A,#N/A,FALSE,"Chung"}</definedName>
    <definedName name="____B5" localSheetId="17" hidden="1">{#N/A,#N/A,FALSE,"Chung"}</definedName>
    <definedName name="____B5" localSheetId="24" hidden="1">{#N/A,#N/A,FALSE,"Chung"}</definedName>
    <definedName name="____B5" localSheetId="26" hidden="1">{#N/A,#N/A,FALSE,"Chung"}</definedName>
    <definedName name="____B5" localSheetId="8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0" hidden="1">{"'TDTGT (theo Dphuong)'!$A$4:$F$75"}</definedName>
    <definedName name="____h1" localSheetId="14" hidden="1">{"'TDTGT (theo Dphuong)'!$A$4:$F$75"}</definedName>
    <definedName name="____h1" localSheetId="15" hidden="1">{"'TDTGT (theo Dphuong)'!$A$4:$F$75"}</definedName>
    <definedName name="____h1" localSheetId="16" hidden="1">{"'TDTGT (theo Dphuong)'!$A$4:$F$75"}</definedName>
    <definedName name="____h1" localSheetId="17" hidden="1">{"'TDTGT (theo Dphuong)'!$A$4:$F$75"}</definedName>
    <definedName name="____h1" localSheetId="24" hidden="1">{"'TDTGT (theo Dphuong)'!$A$4:$F$75"}</definedName>
    <definedName name="____h1" localSheetId="26" hidden="1">{"'TDTGT (theo Dphuong)'!$A$4:$F$75"}</definedName>
    <definedName name="____h1" localSheetId="8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0" hidden="1">{"'TDTGT (theo Dphuong)'!$A$4:$F$75"}</definedName>
    <definedName name="____h2" localSheetId="14" hidden="1">{"'TDTGT (theo Dphuong)'!$A$4:$F$75"}</definedName>
    <definedName name="____h2" localSheetId="15" hidden="1">{"'TDTGT (theo Dphuong)'!$A$4:$F$75"}</definedName>
    <definedName name="____h2" localSheetId="16" hidden="1">{"'TDTGT (theo Dphuong)'!$A$4:$F$75"}</definedName>
    <definedName name="____h2" localSheetId="17" hidden="1">{"'TDTGT (theo Dphuong)'!$A$4:$F$75"}</definedName>
    <definedName name="____h2" localSheetId="24" hidden="1">{"'TDTGT (theo Dphuong)'!$A$4:$F$75"}</definedName>
    <definedName name="____h2" localSheetId="26" hidden="1">{"'TDTGT (theo Dphuong)'!$A$4:$F$75"}</definedName>
    <definedName name="____h2" localSheetId="8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0" hidden="1">{#N/A,#N/A,FALSE,"Chung"}</definedName>
    <definedName name="___B5" localSheetId="14" hidden="1">{#N/A,#N/A,FALSE,"Chung"}</definedName>
    <definedName name="___B5" localSheetId="15" hidden="1">{#N/A,#N/A,FALSE,"Chung"}</definedName>
    <definedName name="___B5" localSheetId="16" hidden="1">{#N/A,#N/A,FALSE,"Chung"}</definedName>
    <definedName name="___B5" localSheetId="17" hidden="1">{#N/A,#N/A,FALSE,"Chung"}</definedName>
    <definedName name="___B5" localSheetId="24" hidden="1">{#N/A,#N/A,FALSE,"Chung"}</definedName>
    <definedName name="___B5" localSheetId="26" hidden="1">{#N/A,#N/A,FALSE,"Chung"}</definedName>
    <definedName name="___B5" localSheetId="8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0" hidden="1">{"'TDTGT (theo Dphuong)'!$A$4:$F$75"}</definedName>
    <definedName name="___h1" localSheetId="14" hidden="1">{"'TDTGT (theo Dphuong)'!$A$4:$F$75"}</definedName>
    <definedName name="___h1" localSheetId="15" hidden="1">{"'TDTGT (theo Dphuong)'!$A$4:$F$75"}</definedName>
    <definedName name="___h1" localSheetId="16" hidden="1">{"'TDTGT (theo Dphuong)'!$A$4:$F$75"}</definedName>
    <definedName name="___h1" localSheetId="17" hidden="1">{"'TDTGT (theo Dphuong)'!$A$4:$F$75"}</definedName>
    <definedName name="___h1" localSheetId="24" hidden="1">{"'TDTGT (theo Dphuong)'!$A$4:$F$75"}</definedName>
    <definedName name="___h1" localSheetId="26" hidden="1">{"'TDTGT (theo Dphuong)'!$A$4:$F$75"}</definedName>
    <definedName name="___h1" localSheetId="8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0" hidden="1">{"'TDTGT (theo Dphuong)'!$A$4:$F$75"}</definedName>
    <definedName name="___h2" localSheetId="14" hidden="1">{"'TDTGT (theo Dphuong)'!$A$4:$F$75"}</definedName>
    <definedName name="___h2" localSheetId="15" hidden="1">{"'TDTGT (theo Dphuong)'!$A$4:$F$75"}</definedName>
    <definedName name="___h2" localSheetId="16" hidden="1">{"'TDTGT (theo Dphuong)'!$A$4:$F$75"}</definedName>
    <definedName name="___h2" localSheetId="17" hidden="1">{"'TDTGT (theo Dphuong)'!$A$4:$F$75"}</definedName>
    <definedName name="___h2" localSheetId="24" hidden="1">{"'TDTGT (theo Dphuong)'!$A$4:$F$75"}</definedName>
    <definedName name="___h2" localSheetId="26" hidden="1">{"'TDTGT (theo Dphuong)'!$A$4:$F$75"}</definedName>
    <definedName name="___h2" localSheetId="8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0" hidden="1">{#N/A,#N/A,FALSE,"Chung"}</definedName>
    <definedName name="__B5" localSheetId="14" hidden="1">{#N/A,#N/A,FALSE,"Chung"}</definedName>
    <definedName name="__B5" localSheetId="15" hidden="1">{#N/A,#N/A,FALSE,"Chung"}</definedName>
    <definedName name="__B5" localSheetId="16" hidden="1">{#N/A,#N/A,FALSE,"Chung"}</definedName>
    <definedName name="__B5" localSheetId="17" hidden="1">{#N/A,#N/A,FALSE,"Chung"}</definedName>
    <definedName name="__B5" localSheetId="24" hidden="1">{#N/A,#N/A,FALSE,"Chung"}</definedName>
    <definedName name="__B5" localSheetId="26" hidden="1">{#N/A,#N/A,FALSE,"Chung"}</definedName>
    <definedName name="__B5" localSheetId="8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0" hidden="1">{"'TDTGT (theo Dphuong)'!$A$4:$F$75"}</definedName>
    <definedName name="__h1" localSheetId="14" hidden="1">{"'TDTGT (theo Dphuong)'!$A$4:$F$75"}</definedName>
    <definedName name="__h1" localSheetId="15" hidden="1">{"'TDTGT (theo Dphuong)'!$A$4:$F$75"}</definedName>
    <definedName name="__h1" localSheetId="16" hidden="1">{"'TDTGT (theo Dphuong)'!$A$4:$F$75"}</definedName>
    <definedName name="__h1" localSheetId="17" hidden="1">{"'TDTGT (theo Dphuong)'!$A$4:$F$75"}</definedName>
    <definedName name="__h1" localSheetId="24" hidden="1">{"'TDTGT (theo Dphuong)'!$A$4:$F$75"}</definedName>
    <definedName name="__h1" localSheetId="26" hidden="1">{"'TDTGT (theo Dphuong)'!$A$4:$F$75"}</definedName>
    <definedName name="__h1" localSheetId="8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0" hidden="1">{"'TDTGT (theo Dphuong)'!$A$4:$F$75"}</definedName>
    <definedName name="__h2" localSheetId="14" hidden="1">{"'TDTGT (theo Dphuong)'!$A$4:$F$75"}</definedName>
    <definedName name="__h2" localSheetId="15" hidden="1">{"'TDTGT (theo Dphuong)'!$A$4:$F$75"}</definedName>
    <definedName name="__h2" localSheetId="16" hidden="1">{"'TDTGT (theo Dphuong)'!$A$4:$F$75"}</definedName>
    <definedName name="__h2" localSheetId="17" hidden="1">{"'TDTGT (theo Dphuong)'!$A$4:$F$75"}</definedName>
    <definedName name="__h2" localSheetId="24" hidden="1">{"'TDTGT (theo Dphuong)'!$A$4:$F$75"}</definedName>
    <definedName name="__h2" localSheetId="26" hidden="1">{"'TDTGT (theo Dphuong)'!$A$4:$F$75"}</definedName>
    <definedName name="__h2" localSheetId="8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0" hidden="1">{#N/A,#N/A,FALSE,"Chung"}</definedName>
    <definedName name="_B5" localSheetId="14" hidden="1">{#N/A,#N/A,FALSE,"Chung"}</definedName>
    <definedName name="_B5" localSheetId="15" hidden="1">{#N/A,#N/A,FALSE,"Chung"}</definedName>
    <definedName name="_B5" localSheetId="16" hidden="1">{#N/A,#N/A,FALSE,"Chung"}</definedName>
    <definedName name="_B5" localSheetId="17" hidden="1">{#N/A,#N/A,FALSE,"Chung"}</definedName>
    <definedName name="_B5" localSheetId="24" hidden="1">{#N/A,#N/A,FALSE,"Chung"}</definedName>
    <definedName name="_B5" localSheetId="26" hidden="1">{#N/A,#N/A,FALSE,"Chung"}</definedName>
    <definedName name="_B5" localSheetId="8" hidden="1">{#N/A,#N/A,FALSE,"Chung"}</definedName>
    <definedName name="_B5" hidden="1">{#N/A,#N/A,FALSE,"Chung"}</definedName>
    <definedName name="_Fill" localSheetId="0" hidden="1">#REF!</definedName>
    <definedName name="_Fill" localSheetId="9" hidden="1">#REF!</definedName>
    <definedName name="_Fill" localSheetId="10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20" hidden="1">#REF!</definedName>
    <definedName name="_Fill" localSheetId="26" hidden="1">#REF!</definedName>
    <definedName name="_Fill" localSheetId="5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11" hidden="1">'12.Doanh nghiep'!$I$7:$J$24</definedName>
    <definedName name="_h1" localSheetId="0" hidden="1">{"'TDTGT (theo Dphuong)'!$A$4:$F$75"}</definedName>
    <definedName name="_h1" localSheetId="9" hidden="1">{"'TDTGT (theo Dphuong)'!$A$4:$F$75"}</definedName>
    <definedName name="_h1" localSheetId="10" hidden="1">{"'TDTGT (theo Dphuong)'!$A$4:$F$75"}</definedName>
    <definedName name="_h1" localSheetId="14" hidden="1">{"'TDTGT (theo Dphuong)'!$A$4:$F$75"}</definedName>
    <definedName name="_h1" localSheetId="15" hidden="1">{"'TDTGT (theo Dphuong)'!$A$4:$F$75"}</definedName>
    <definedName name="_h1" localSheetId="16" hidden="1">{"'TDTGT (theo Dphuong)'!$A$4:$F$75"}</definedName>
    <definedName name="_h1" localSheetId="17" hidden="1">{"'TDTGT (theo Dphuong)'!$A$4:$F$75"}</definedName>
    <definedName name="_h1" localSheetId="24" hidden="1">{"'TDTGT (theo Dphuong)'!$A$4:$F$75"}</definedName>
    <definedName name="_h1" localSheetId="26" hidden="1">{"'TDTGT (theo Dphuong)'!$A$4:$F$75"}</definedName>
    <definedName name="_h1" localSheetId="8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0" hidden="1">{"'TDTGT (theo Dphuong)'!$A$4:$F$75"}</definedName>
    <definedName name="_h2" localSheetId="14" hidden="1">{"'TDTGT (theo Dphuong)'!$A$4:$F$75"}</definedName>
    <definedName name="_h2" localSheetId="15" hidden="1">{"'TDTGT (theo Dphuong)'!$A$4:$F$75"}</definedName>
    <definedName name="_h2" localSheetId="16" hidden="1">{"'TDTGT (theo Dphuong)'!$A$4:$F$75"}</definedName>
    <definedName name="_h2" localSheetId="17" hidden="1">{"'TDTGT (theo Dphuong)'!$A$4:$F$75"}</definedName>
    <definedName name="_h2" localSheetId="24" hidden="1">{"'TDTGT (theo Dphuong)'!$A$4:$F$75"}</definedName>
    <definedName name="_h2" localSheetId="26" hidden="1">{"'TDTGT (theo Dphuong)'!$A$4:$F$75"}</definedName>
    <definedName name="_h2" localSheetId="8" hidden="1">{"'TDTGT (theo Dphuong)'!$A$4:$F$75"}</definedName>
    <definedName name="_h2" hidden="1">{"'TDTGT (theo Dphuong)'!$A$4:$F$75"}</definedName>
    <definedName name="abc" localSheetId="0" hidden="1">{"'TDTGT (theo Dphuong)'!$A$4:$F$75"}</definedName>
    <definedName name="abc" localSheetId="9" hidden="1">{"'TDTGT (theo Dphuong)'!$A$4:$F$75"}</definedName>
    <definedName name="abc" localSheetId="10" hidden="1">{"'TDTGT (theo Dphuong)'!$A$4:$F$75"}</definedName>
    <definedName name="abc" localSheetId="14" hidden="1">{"'TDTGT (theo Dphuong)'!$A$4:$F$75"}</definedName>
    <definedName name="abc" localSheetId="15" hidden="1">{"'TDTGT (theo Dphuong)'!$A$4:$F$75"}</definedName>
    <definedName name="abc" localSheetId="16" hidden="1">{"'TDTGT (theo Dphuong)'!$A$4:$F$75"}</definedName>
    <definedName name="abc" localSheetId="17" hidden="1">{"'TDTGT (theo Dphuong)'!$A$4:$F$75"}</definedName>
    <definedName name="abc" localSheetId="24" hidden="1">{"'TDTGT (theo Dphuong)'!$A$4:$F$75"}</definedName>
    <definedName name="abc" localSheetId="26" hidden="1">{"'TDTGT (theo Dphuong)'!$A$4:$F$75"}</definedName>
    <definedName name="abc" localSheetId="8" hidden="1">{"'TDTGT (theo Dphuong)'!$A$4:$F$75"}</definedName>
    <definedName name="abc" hidden="1">{"'TDTGT (theo Dphuong)'!$A$4:$F$75"}</definedName>
    <definedName name="adsf" localSheetId="0">#REF!</definedName>
    <definedName name="adsf" localSheetId="10">#REF!</definedName>
    <definedName name="adsf" localSheetId="14">#REF!</definedName>
    <definedName name="adsf" localSheetId="15">#REF!</definedName>
    <definedName name="adsf" localSheetId="16">#REF!</definedName>
    <definedName name="adsf" localSheetId="17">#REF!</definedName>
    <definedName name="adsf" localSheetId="20">#REF!</definedName>
    <definedName name="adsf" localSheetId="26">#REF!</definedName>
    <definedName name="adsf" localSheetId="5">#REF!</definedName>
    <definedName name="adsf" localSheetId="7">#REF!</definedName>
    <definedName name="adsf">#REF!</definedName>
    <definedName name="anpha" localSheetId="0">#REF!</definedName>
    <definedName name="anpha" localSheetId="9">#REF!</definedName>
    <definedName name="anpha" localSheetId="10">#REF!</definedName>
    <definedName name="anpha" localSheetId="14">#REF!</definedName>
    <definedName name="anpha" localSheetId="15">#REF!</definedName>
    <definedName name="anpha" localSheetId="16">#REF!</definedName>
    <definedName name="anpha" localSheetId="17">#REF!</definedName>
    <definedName name="anpha" localSheetId="20">#REF!</definedName>
    <definedName name="anpha" localSheetId="26">#REF!</definedName>
    <definedName name="anpha" localSheetId="5">#REF!</definedName>
    <definedName name="anpha" localSheetId="7">#REF!</definedName>
    <definedName name="anpha" localSheetId="8">#REF!</definedName>
    <definedName name="anpha">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0" hidden="1">{"'TDTGT (theo Dphuong)'!$A$4:$F$75"}</definedName>
    <definedName name="B5new" localSheetId="14" hidden="1">{"'TDTGT (theo Dphuong)'!$A$4:$F$75"}</definedName>
    <definedName name="B5new" localSheetId="15" hidden="1">{"'TDTGT (theo Dphuong)'!$A$4:$F$75"}</definedName>
    <definedName name="B5new" localSheetId="16" hidden="1">{"'TDTGT (theo Dphuong)'!$A$4:$F$75"}</definedName>
    <definedName name="B5new" localSheetId="17" hidden="1">{"'TDTGT (theo Dphuong)'!$A$4:$F$75"}</definedName>
    <definedName name="B5new" localSheetId="24" hidden="1">{"'TDTGT (theo Dphuong)'!$A$4:$F$75"}</definedName>
    <definedName name="B5new" localSheetId="26" hidden="1">{"'TDTGT (theo Dphuong)'!$A$4:$F$75"}</definedName>
    <definedName name="B5new" localSheetId="8" hidden="1">{"'TDTGT (theo Dphuong)'!$A$4:$F$75"}</definedName>
    <definedName name="B5new" hidden="1">{"'TDTGT (theo Dphuong)'!$A$4:$F$75"}</definedName>
    <definedName name="beta" localSheetId="0">#REF!</definedName>
    <definedName name="beta" localSheetId="10">#REF!</definedName>
    <definedName name="beta" localSheetId="14">#REF!</definedName>
    <definedName name="beta" localSheetId="15">#REF!</definedName>
    <definedName name="beta" localSheetId="16">#REF!</definedName>
    <definedName name="beta" localSheetId="17">#REF!</definedName>
    <definedName name="beta" localSheetId="20">#REF!</definedName>
    <definedName name="beta" localSheetId="26">#REF!</definedName>
    <definedName name="beta" localSheetId="5">#REF!</definedName>
    <definedName name="beta" localSheetId="7">#REF!</definedName>
    <definedName name="beta">#REF!</definedName>
    <definedName name="BT" localSheetId="0">#REF!</definedName>
    <definedName name="BT" localSheetId="9">#REF!</definedName>
    <definedName name="BT" localSheetId="10">#REF!</definedName>
    <definedName name="BT" localSheetId="14">#REF!</definedName>
    <definedName name="BT" localSheetId="15">#REF!</definedName>
    <definedName name="BT" localSheetId="16">#REF!</definedName>
    <definedName name="BT" localSheetId="17">#REF!</definedName>
    <definedName name="BT" localSheetId="20">#REF!</definedName>
    <definedName name="BT" localSheetId="26">#REF!</definedName>
    <definedName name="BT" localSheetId="5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10">#REF!</definedName>
    <definedName name="bv" localSheetId="14">#REF!</definedName>
    <definedName name="bv" localSheetId="15">#REF!</definedName>
    <definedName name="bv" localSheetId="16">#REF!</definedName>
    <definedName name="bv" localSheetId="17">#REF!</definedName>
    <definedName name="bv" localSheetId="20">#REF!</definedName>
    <definedName name="bv" localSheetId="26">#REF!</definedName>
    <definedName name="bv" localSheetId="5">#REF!</definedName>
    <definedName name="bv" localSheetId="7">#REF!</definedName>
    <definedName name="bv" localSheetId="8">#REF!</definedName>
    <definedName name="bv">#REF!</definedName>
    <definedName name="CS_10" localSheetId="0">#REF!</definedName>
    <definedName name="CS_10" localSheetId="9">#REF!</definedName>
    <definedName name="CS_10" localSheetId="10">#REF!</definedName>
    <definedName name="CS_10" localSheetId="14">#REF!</definedName>
    <definedName name="CS_10" localSheetId="15">#REF!</definedName>
    <definedName name="CS_10" localSheetId="16">#REF!</definedName>
    <definedName name="CS_10" localSheetId="17">#REF!</definedName>
    <definedName name="CS_10" localSheetId="20">#REF!</definedName>
    <definedName name="CS_10" localSheetId="26">#REF!</definedName>
    <definedName name="CS_10" localSheetId="5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0">#REF!</definedName>
    <definedName name="CS_100" localSheetId="14">#REF!</definedName>
    <definedName name="CS_100" localSheetId="15">#REF!</definedName>
    <definedName name="CS_100" localSheetId="16">#REF!</definedName>
    <definedName name="CS_100" localSheetId="17">#REF!</definedName>
    <definedName name="CS_100" localSheetId="20">#REF!</definedName>
    <definedName name="CS_100" localSheetId="26">#REF!</definedName>
    <definedName name="CS_100" localSheetId="5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0">#REF!</definedName>
    <definedName name="CS_10S" localSheetId="14">#REF!</definedName>
    <definedName name="CS_10S" localSheetId="15">#REF!</definedName>
    <definedName name="CS_10S" localSheetId="16">#REF!</definedName>
    <definedName name="CS_10S" localSheetId="17">#REF!</definedName>
    <definedName name="CS_10S" localSheetId="20">#REF!</definedName>
    <definedName name="CS_10S" localSheetId="26">#REF!</definedName>
    <definedName name="CS_10S" localSheetId="5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0">#REF!</definedName>
    <definedName name="CS_120" localSheetId="14">#REF!</definedName>
    <definedName name="CS_120" localSheetId="15">#REF!</definedName>
    <definedName name="CS_120" localSheetId="16">#REF!</definedName>
    <definedName name="CS_120" localSheetId="17">#REF!</definedName>
    <definedName name="CS_120" localSheetId="20">#REF!</definedName>
    <definedName name="CS_120" localSheetId="26">#REF!</definedName>
    <definedName name="CS_120" localSheetId="5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0">#REF!</definedName>
    <definedName name="CS_140" localSheetId="14">#REF!</definedName>
    <definedName name="CS_140" localSheetId="15">#REF!</definedName>
    <definedName name="CS_140" localSheetId="16">#REF!</definedName>
    <definedName name="CS_140" localSheetId="17">#REF!</definedName>
    <definedName name="CS_140" localSheetId="20">#REF!</definedName>
    <definedName name="CS_140" localSheetId="26">#REF!</definedName>
    <definedName name="CS_140" localSheetId="5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0">#REF!</definedName>
    <definedName name="CS_160" localSheetId="14">#REF!</definedName>
    <definedName name="CS_160" localSheetId="15">#REF!</definedName>
    <definedName name="CS_160" localSheetId="16">#REF!</definedName>
    <definedName name="CS_160" localSheetId="17">#REF!</definedName>
    <definedName name="CS_160" localSheetId="20">#REF!</definedName>
    <definedName name="CS_160" localSheetId="26">#REF!</definedName>
    <definedName name="CS_160" localSheetId="5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0">#REF!</definedName>
    <definedName name="CS_20" localSheetId="14">#REF!</definedName>
    <definedName name="CS_20" localSheetId="15">#REF!</definedName>
    <definedName name="CS_20" localSheetId="16">#REF!</definedName>
    <definedName name="CS_20" localSheetId="17">#REF!</definedName>
    <definedName name="CS_20" localSheetId="20">#REF!</definedName>
    <definedName name="CS_20" localSheetId="26">#REF!</definedName>
    <definedName name="CS_20" localSheetId="5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0">#REF!</definedName>
    <definedName name="CS_30" localSheetId="14">#REF!</definedName>
    <definedName name="CS_30" localSheetId="15">#REF!</definedName>
    <definedName name="CS_30" localSheetId="16">#REF!</definedName>
    <definedName name="CS_30" localSheetId="17">#REF!</definedName>
    <definedName name="CS_30" localSheetId="20">#REF!</definedName>
    <definedName name="CS_30" localSheetId="26">#REF!</definedName>
    <definedName name="CS_30" localSheetId="5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0">#REF!</definedName>
    <definedName name="CS_40" localSheetId="14">#REF!</definedName>
    <definedName name="CS_40" localSheetId="15">#REF!</definedName>
    <definedName name="CS_40" localSheetId="16">#REF!</definedName>
    <definedName name="CS_40" localSheetId="17">#REF!</definedName>
    <definedName name="CS_40" localSheetId="20">#REF!</definedName>
    <definedName name="CS_40" localSheetId="26">#REF!</definedName>
    <definedName name="CS_40" localSheetId="5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0">#REF!</definedName>
    <definedName name="CS_40S" localSheetId="14">#REF!</definedName>
    <definedName name="CS_40S" localSheetId="15">#REF!</definedName>
    <definedName name="CS_40S" localSheetId="16">#REF!</definedName>
    <definedName name="CS_40S" localSheetId="17">#REF!</definedName>
    <definedName name="CS_40S" localSheetId="20">#REF!</definedName>
    <definedName name="CS_40S" localSheetId="26">#REF!</definedName>
    <definedName name="CS_40S" localSheetId="5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0">#REF!</definedName>
    <definedName name="CS_5S" localSheetId="14">#REF!</definedName>
    <definedName name="CS_5S" localSheetId="15">#REF!</definedName>
    <definedName name="CS_5S" localSheetId="16">#REF!</definedName>
    <definedName name="CS_5S" localSheetId="17">#REF!</definedName>
    <definedName name="CS_5S" localSheetId="20">#REF!</definedName>
    <definedName name="CS_5S" localSheetId="26">#REF!</definedName>
    <definedName name="CS_5S" localSheetId="5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0">#REF!</definedName>
    <definedName name="CS_60" localSheetId="14">#REF!</definedName>
    <definedName name="CS_60" localSheetId="15">#REF!</definedName>
    <definedName name="CS_60" localSheetId="16">#REF!</definedName>
    <definedName name="CS_60" localSheetId="17">#REF!</definedName>
    <definedName name="CS_60" localSheetId="20">#REF!</definedName>
    <definedName name="CS_60" localSheetId="26">#REF!</definedName>
    <definedName name="CS_60" localSheetId="5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0">#REF!</definedName>
    <definedName name="CS_80" localSheetId="14">#REF!</definedName>
    <definedName name="CS_80" localSheetId="15">#REF!</definedName>
    <definedName name="CS_80" localSheetId="16">#REF!</definedName>
    <definedName name="CS_80" localSheetId="17">#REF!</definedName>
    <definedName name="CS_80" localSheetId="20">#REF!</definedName>
    <definedName name="CS_80" localSheetId="26">#REF!</definedName>
    <definedName name="CS_80" localSheetId="5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0">#REF!</definedName>
    <definedName name="CS_80S" localSheetId="14">#REF!</definedName>
    <definedName name="CS_80S" localSheetId="15">#REF!</definedName>
    <definedName name="CS_80S" localSheetId="16">#REF!</definedName>
    <definedName name="CS_80S" localSheetId="17">#REF!</definedName>
    <definedName name="CS_80S" localSheetId="20">#REF!</definedName>
    <definedName name="CS_80S" localSheetId="26">#REF!</definedName>
    <definedName name="CS_80S" localSheetId="5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0">#REF!</definedName>
    <definedName name="CS_STD" localSheetId="14">#REF!</definedName>
    <definedName name="CS_STD" localSheetId="15">#REF!</definedName>
    <definedName name="CS_STD" localSheetId="16">#REF!</definedName>
    <definedName name="CS_STD" localSheetId="17">#REF!</definedName>
    <definedName name="CS_STD" localSheetId="20">#REF!</definedName>
    <definedName name="CS_STD" localSheetId="26">#REF!</definedName>
    <definedName name="CS_STD" localSheetId="5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0">#REF!</definedName>
    <definedName name="CS_XS" localSheetId="14">#REF!</definedName>
    <definedName name="CS_XS" localSheetId="15">#REF!</definedName>
    <definedName name="CS_XS" localSheetId="16">#REF!</definedName>
    <definedName name="CS_XS" localSheetId="17">#REF!</definedName>
    <definedName name="CS_XS" localSheetId="20">#REF!</definedName>
    <definedName name="CS_XS" localSheetId="26">#REF!</definedName>
    <definedName name="CS_XS" localSheetId="5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0">#REF!</definedName>
    <definedName name="CS_XXS" localSheetId="14">#REF!</definedName>
    <definedName name="CS_XXS" localSheetId="15">#REF!</definedName>
    <definedName name="CS_XXS" localSheetId="16">#REF!</definedName>
    <definedName name="CS_XXS" localSheetId="17">#REF!</definedName>
    <definedName name="CS_XXS" localSheetId="20">#REF!</definedName>
    <definedName name="CS_XXS" localSheetId="26">#REF!</definedName>
    <definedName name="CS_XXS" localSheetId="5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0" hidden="1">{"'TDTGT (theo Dphuong)'!$A$4:$F$75"}</definedName>
    <definedName name="cv" localSheetId="14" hidden="1">{"'TDTGT (theo Dphuong)'!$A$4:$F$75"}</definedName>
    <definedName name="cv" localSheetId="15" hidden="1">{"'TDTGT (theo Dphuong)'!$A$4:$F$75"}</definedName>
    <definedName name="cv" localSheetId="16" hidden="1">{"'TDTGT (theo Dphuong)'!$A$4:$F$75"}</definedName>
    <definedName name="cv" localSheetId="17" hidden="1">{"'TDTGT (theo Dphuong)'!$A$4:$F$75"}</definedName>
    <definedName name="cv" localSheetId="24" hidden="1">{"'TDTGT (theo Dphuong)'!$A$4:$F$75"}</definedName>
    <definedName name="cv" localSheetId="26" hidden="1">{"'TDTGT (theo Dphuong)'!$A$4:$F$75"}</definedName>
    <definedName name="cv" localSheetId="8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0">#REF!</definedName>
    <definedName name="cx" localSheetId="14">#REF!</definedName>
    <definedName name="cx" localSheetId="15">#REF!</definedName>
    <definedName name="cx" localSheetId="16">#REF!</definedName>
    <definedName name="cx" localSheetId="17">#REF!</definedName>
    <definedName name="cx" localSheetId="20">#REF!</definedName>
    <definedName name="cx" localSheetId="26">#REF!</definedName>
    <definedName name="cx" localSheetId="5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10" hidden="1">#REF!</definedName>
    <definedName name="d" localSheetId="14" hidden="1">#REF!</definedName>
    <definedName name="d" localSheetId="15" hidden="1">#REF!</definedName>
    <definedName name="d" localSheetId="16" hidden="1">#REF!</definedName>
    <definedName name="d" localSheetId="17" hidden="1">#REF!</definedName>
    <definedName name="d" localSheetId="20" hidden="1">#REF!</definedName>
    <definedName name="d" localSheetId="26" hidden="1">#REF!</definedName>
    <definedName name="d" localSheetId="5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9">#REF!</definedName>
    <definedName name="dd" localSheetId="10">#REF!</definedName>
    <definedName name="dd" localSheetId="14">#REF!</definedName>
    <definedName name="dd" localSheetId="15">#REF!</definedName>
    <definedName name="dd" localSheetId="16">#REF!</definedName>
    <definedName name="dd" localSheetId="17">#REF!</definedName>
    <definedName name="dd" localSheetId="20">#REF!</definedName>
    <definedName name="dd" localSheetId="26">#REF!</definedName>
    <definedName name="dd" localSheetId="5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10" hidden="1">#REF!</definedName>
    <definedName name="df" localSheetId="14" hidden="1">#REF!</definedName>
    <definedName name="df" localSheetId="15" hidden="1">#REF!</definedName>
    <definedName name="df" localSheetId="16" hidden="1">#REF!</definedName>
    <definedName name="df" localSheetId="17" hidden="1">#REF!</definedName>
    <definedName name="df" localSheetId="20" hidden="1">#REF!</definedName>
    <definedName name="df" localSheetId="26" hidden="1">#REF!</definedName>
    <definedName name="df" localSheetId="5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10">#REF!</definedName>
    <definedName name="dg" localSheetId="14">#REF!</definedName>
    <definedName name="dg" localSheetId="15">#REF!</definedName>
    <definedName name="dg" localSheetId="16">#REF!</definedName>
    <definedName name="dg" localSheetId="17">#REF!</definedName>
    <definedName name="dg" localSheetId="20">#REF!</definedName>
    <definedName name="dg" localSheetId="26">#REF!</definedName>
    <definedName name="dg" localSheetId="5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10">#REF!</definedName>
    <definedName name="dien" localSheetId="14">#REF!</definedName>
    <definedName name="dien" localSheetId="15">#REF!</definedName>
    <definedName name="dien" localSheetId="16">#REF!</definedName>
    <definedName name="dien" localSheetId="17">#REF!</definedName>
    <definedName name="dien" localSheetId="20">#REF!</definedName>
    <definedName name="dien" localSheetId="26">#REF!</definedName>
    <definedName name="dien" localSheetId="5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0" hidden="1">{"'TDTGT (theo Dphuong)'!$A$4:$F$75"}</definedName>
    <definedName name="dn" localSheetId="14" hidden="1">{"'TDTGT (theo Dphuong)'!$A$4:$F$75"}</definedName>
    <definedName name="dn" localSheetId="15" hidden="1">{"'TDTGT (theo Dphuong)'!$A$4:$F$75"}</definedName>
    <definedName name="dn" localSheetId="16" hidden="1">{"'TDTGT (theo Dphuong)'!$A$4:$F$75"}</definedName>
    <definedName name="dn" localSheetId="17" hidden="1">{"'TDTGT (theo Dphuong)'!$A$4:$F$75"}</definedName>
    <definedName name="dn" localSheetId="24" hidden="1">{"'TDTGT (theo Dphuong)'!$A$4:$F$75"}</definedName>
    <definedName name="dn" localSheetId="26" hidden="1">{"'TDTGT (theo Dphuong)'!$A$4:$F$75"}</definedName>
    <definedName name="dn" localSheetId="8" hidden="1">{"'TDTGT (theo Dphuong)'!$A$4:$F$75"}</definedName>
    <definedName name="dn" hidden="1">{"'TDTGT (theo Dphuong)'!$A$4:$F$75"}</definedName>
    <definedName name="ffddg" localSheetId="0">#REF!</definedName>
    <definedName name="ffddg" localSheetId="10">#REF!</definedName>
    <definedName name="ffddg" localSheetId="14">#REF!</definedName>
    <definedName name="ffddg" localSheetId="15">#REF!</definedName>
    <definedName name="ffddg" localSheetId="16">#REF!</definedName>
    <definedName name="ffddg" localSheetId="17">#REF!</definedName>
    <definedName name="ffddg" localSheetId="20">#REF!</definedName>
    <definedName name="ffddg" localSheetId="26">#REF!</definedName>
    <definedName name="ffddg" localSheetId="5">#REF!</definedName>
    <definedName name="ffddg" localSheetId="7">#REF!</definedName>
    <definedName name="ffddg">#REF!</definedName>
    <definedName name="h" localSheetId="0" hidden="1">{"'TDTGT (theo Dphuong)'!$A$4:$F$75"}</definedName>
    <definedName name="h" localSheetId="9" hidden="1">{"'TDTGT (theo Dphuong)'!$A$4:$F$75"}</definedName>
    <definedName name="h" localSheetId="10" hidden="1">{"'TDTGT (theo Dphuong)'!$A$4:$F$75"}</definedName>
    <definedName name="h" localSheetId="14" hidden="1">{"'TDTGT (theo Dphuong)'!$A$4:$F$75"}</definedName>
    <definedName name="h" localSheetId="15" hidden="1">{"'TDTGT (theo Dphuong)'!$A$4:$F$75"}</definedName>
    <definedName name="h" localSheetId="16" hidden="1">{"'TDTGT (theo Dphuong)'!$A$4:$F$75"}</definedName>
    <definedName name="h" localSheetId="17" hidden="1">{"'TDTGT (theo Dphuong)'!$A$4:$F$75"}</definedName>
    <definedName name="h" localSheetId="24" hidden="1">{"'TDTGT (theo Dphuong)'!$A$4:$F$75"}</definedName>
    <definedName name="h" localSheetId="26" hidden="1">{"'TDTGT (theo Dphuong)'!$A$4:$F$75"}</definedName>
    <definedName name="h" localSheetId="8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0">#REF!</definedName>
    <definedName name="hab" localSheetId="14">#REF!</definedName>
    <definedName name="hab" localSheetId="15">#REF!</definedName>
    <definedName name="hab" localSheetId="16">#REF!</definedName>
    <definedName name="hab" localSheetId="17">#REF!</definedName>
    <definedName name="hab" localSheetId="20">#REF!</definedName>
    <definedName name="hab" localSheetId="26">#REF!</definedName>
    <definedName name="hab" localSheetId="5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0">#REF!</definedName>
    <definedName name="habac" localSheetId="14">#REF!</definedName>
    <definedName name="habac" localSheetId="15">#REF!</definedName>
    <definedName name="habac" localSheetId="16">#REF!</definedName>
    <definedName name="habac" localSheetId="17">#REF!</definedName>
    <definedName name="habac" localSheetId="20">#REF!</definedName>
    <definedName name="habac" localSheetId="26">#REF!</definedName>
    <definedName name="habac" localSheetId="5">#REF!</definedName>
    <definedName name="habac" localSheetId="7">#REF!</definedName>
    <definedName name="habac" localSheetId="8">#REF!</definedName>
    <definedName name="habac">#REF!</definedName>
    <definedName name="hhg" localSheetId="0">#REF!</definedName>
    <definedName name="hhg" localSheetId="9">#REF!</definedName>
    <definedName name="hhg" localSheetId="10">#REF!</definedName>
    <definedName name="hhg" localSheetId="14">#REF!</definedName>
    <definedName name="hhg" localSheetId="15">#REF!</definedName>
    <definedName name="hhg" localSheetId="16">#REF!</definedName>
    <definedName name="hhg" localSheetId="17">#REF!</definedName>
    <definedName name="hhg" localSheetId="20">#REF!</definedName>
    <definedName name="hhg" localSheetId="26">#REF!</definedName>
    <definedName name="hhg" localSheetId="5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0" hidden="1">{"'TDTGT (theo Dphuong)'!$A$4:$F$75"}</definedName>
    <definedName name="HTML_Control" localSheetId="14" hidden="1">{"'TDTGT (theo Dphuong)'!$A$4:$F$75"}</definedName>
    <definedName name="HTML_Control" localSheetId="15" hidden="1">{"'TDTGT (theo Dphuong)'!$A$4:$F$75"}</definedName>
    <definedName name="HTML_Control" localSheetId="16" hidden="1">{"'TDTGT (theo Dphuong)'!$A$4:$F$75"}</definedName>
    <definedName name="HTML_Control" localSheetId="17" hidden="1">{"'TDTGT (theo Dphuong)'!$A$4:$F$75"}</definedName>
    <definedName name="HTML_Control" localSheetId="24" hidden="1">{"'TDTGT (theo Dphuong)'!$A$4:$F$75"}</definedName>
    <definedName name="HTML_Control" localSheetId="26" hidden="1">{"'TDTGT (theo Dphuong)'!$A$4:$F$75"}</definedName>
    <definedName name="HTML_Control" localSheetId="8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0" hidden="1">{#N/A,#N/A,FALSE,"Chung"}</definedName>
    <definedName name="i" localSheetId="14" hidden="1">{#N/A,#N/A,FALSE,"Chung"}</definedName>
    <definedName name="i" localSheetId="15" hidden="1">{#N/A,#N/A,FALSE,"Chung"}</definedName>
    <definedName name="i" localSheetId="16" hidden="1">{#N/A,#N/A,FALSE,"Chung"}</definedName>
    <definedName name="i" localSheetId="17" hidden="1">{#N/A,#N/A,FALSE,"Chung"}</definedName>
    <definedName name="i" localSheetId="24" hidden="1">{#N/A,#N/A,FALSE,"Chung"}</definedName>
    <definedName name="i" localSheetId="26" hidden="1">{#N/A,#N/A,FALSE,"Chung"}</definedName>
    <definedName name="i" localSheetId="8" hidden="1">{#N/A,#N/A,FALSE,"Chung"}</definedName>
    <definedName name="i" hidden="1">{#N/A,#N/A,FALSE,"Chung"}</definedName>
    <definedName name="kjh" localSheetId="0" hidden="1">{#N/A,#N/A,FALSE,"Chung"}</definedName>
    <definedName name="kjh" localSheetId="9" hidden="1">{#N/A,#N/A,FALSE,"Chung"}</definedName>
    <definedName name="kjh" localSheetId="10" hidden="1">{#N/A,#N/A,FALSE,"Chung"}</definedName>
    <definedName name="kjh" localSheetId="14" hidden="1">{#N/A,#N/A,FALSE,"Chung"}</definedName>
    <definedName name="kjh" localSheetId="15" hidden="1">{#N/A,#N/A,FALSE,"Chung"}</definedName>
    <definedName name="kjh" localSheetId="16" hidden="1">{#N/A,#N/A,FALSE,"Chung"}</definedName>
    <definedName name="kjh" localSheetId="17" hidden="1">{#N/A,#N/A,FALSE,"Chung"}</definedName>
    <definedName name="kjh" localSheetId="24" hidden="1">{#N/A,#N/A,FALSE,"Chung"}</definedName>
    <definedName name="kjh" localSheetId="26" hidden="1">{#N/A,#N/A,FALSE,"Chung"}</definedName>
    <definedName name="kjh" localSheetId="8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0">#REF!</definedName>
    <definedName name="kjhjfhdjkfndfndf" localSheetId="14">#REF!</definedName>
    <definedName name="kjhjfhdjkfndfndf" localSheetId="15">#REF!</definedName>
    <definedName name="kjhjfhdjkfndfndf" localSheetId="16">#REF!</definedName>
    <definedName name="kjhjfhdjkfndfndf" localSheetId="17">#REF!</definedName>
    <definedName name="kjhjfhdjkfndfndf" localSheetId="20">#REF!</definedName>
    <definedName name="kjhjfhdjkfndfndf" localSheetId="26">#REF!</definedName>
    <definedName name="kjhjfhdjkfndfndf" localSheetId="5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10" hidden="1">{"'TDTGT (theo Dphuong)'!$A$4:$F$75"}</definedName>
    <definedName name="m" localSheetId="14" hidden="1">{"'TDTGT (theo Dphuong)'!$A$4:$F$75"}</definedName>
    <definedName name="m" localSheetId="15" hidden="1">{"'TDTGT (theo Dphuong)'!$A$4:$F$75"}</definedName>
    <definedName name="m" localSheetId="16" hidden="1">{"'TDTGT (theo Dphuong)'!$A$4:$F$75"}</definedName>
    <definedName name="m" localSheetId="17" hidden="1">{"'TDTGT (theo Dphuong)'!$A$4:$F$75"}</definedName>
    <definedName name="m" localSheetId="24" hidden="1">{"'TDTGT (theo Dphuong)'!$A$4:$F$75"}</definedName>
    <definedName name="m" localSheetId="26" hidden="1">{"'TDTGT (theo Dphuong)'!$A$4:$F$75"}</definedName>
    <definedName name="m" localSheetId="8" hidden="1">{"'TDTGT (theo Dphuong)'!$A$4:$F$75"}</definedName>
    <definedName name="m" hidden="1">{"'TDTGT (theo Dphuong)'!$A$4:$F$75"}</definedName>
    <definedName name="mc" localSheetId="0">#REF!</definedName>
    <definedName name="mc" localSheetId="9">#REF!</definedName>
    <definedName name="mc" localSheetId="10">#REF!</definedName>
    <definedName name="mc" localSheetId="14">#REF!</definedName>
    <definedName name="mc" localSheetId="15">#REF!</definedName>
    <definedName name="mc" localSheetId="16">#REF!</definedName>
    <definedName name="mc" localSheetId="17">#REF!</definedName>
    <definedName name="mc" localSheetId="20">#REF!</definedName>
    <definedName name="mc" localSheetId="26">#REF!</definedName>
    <definedName name="mc" localSheetId="5">#REF!</definedName>
    <definedName name="mc" localSheetId="7">#REF!</definedName>
    <definedName name="mc" localSheetId="8">#REF!</definedName>
    <definedName name="mc">#REF!</definedName>
    <definedName name="nuoc" localSheetId="0">#REF!</definedName>
    <definedName name="nuoc" localSheetId="10">#REF!</definedName>
    <definedName name="nuoc" localSheetId="14">#REF!</definedName>
    <definedName name="nuoc" localSheetId="15">#REF!</definedName>
    <definedName name="nuoc" localSheetId="16">#REF!</definedName>
    <definedName name="nuoc" localSheetId="17">#REF!</definedName>
    <definedName name="nuoc" localSheetId="20">#REF!</definedName>
    <definedName name="nuoc" localSheetId="26">#REF!</definedName>
    <definedName name="nuoc" localSheetId="5">#REF!</definedName>
    <definedName name="nuoc" localSheetId="7">#REF!</definedName>
    <definedName name="nuoc">#REF!</definedName>
    <definedName name="nhan" localSheetId="0">#REF!</definedName>
    <definedName name="nhan" localSheetId="9">#REF!</definedName>
    <definedName name="nhan" localSheetId="10">#REF!</definedName>
    <definedName name="nhan" localSheetId="14">#REF!</definedName>
    <definedName name="nhan" localSheetId="15">#REF!</definedName>
    <definedName name="nhan" localSheetId="16">#REF!</definedName>
    <definedName name="nhan" localSheetId="17">#REF!</definedName>
    <definedName name="nhan" localSheetId="20">#REF!</definedName>
    <definedName name="nhan" localSheetId="26">#REF!</definedName>
    <definedName name="nhan" localSheetId="5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oanh" localSheetId="0" hidden="1">{#N/A,#N/A,FALSE,"Chung"}</definedName>
    <definedName name="oanh" localSheetId="9" hidden="1">{#N/A,#N/A,FALSE,"Chung"}</definedName>
    <definedName name="oanh" localSheetId="10" hidden="1">{#N/A,#N/A,FALSE,"Chung"}</definedName>
    <definedName name="oanh" localSheetId="14" hidden="1">{#N/A,#N/A,FALSE,"Chung"}</definedName>
    <definedName name="oanh" localSheetId="15" hidden="1">{#N/A,#N/A,FALSE,"Chung"}</definedName>
    <definedName name="oanh" localSheetId="16" hidden="1">{#N/A,#N/A,FALSE,"Chung"}</definedName>
    <definedName name="oanh" localSheetId="17" hidden="1">{#N/A,#N/A,FALSE,"Chung"}</definedName>
    <definedName name="oanh" localSheetId="24" hidden="1">{#N/A,#N/A,FALSE,"Chung"}</definedName>
    <definedName name="oanh" localSheetId="26" hidden="1">{#N/A,#N/A,FALSE,"Chung"}</definedName>
    <definedName name="oanh" localSheetId="8" hidden="1">{#N/A,#N/A,FALSE,"Chung"}</definedName>
    <definedName name="oanh" hidden="1">{#N/A,#N/A,FALSE,"Chung"}</definedName>
    <definedName name="_xlnm.Print_Titles" localSheetId="4">'5.IIPthang'!$3:$7</definedName>
    <definedName name="_xlnm.Print_Titles" localSheetId="5">'6.IIPquy'!$4:$7</definedName>
    <definedName name="pt" localSheetId="0">#REF!</definedName>
    <definedName name="pt" localSheetId="9">#REF!</definedName>
    <definedName name="pt" localSheetId="10">#REF!</definedName>
    <definedName name="pt" localSheetId="14">#REF!</definedName>
    <definedName name="pt" localSheetId="15">#REF!</definedName>
    <definedName name="pt" localSheetId="16">#REF!</definedName>
    <definedName name="pt" localSheetId="17">#REF!</definedName>
    <definedName name="pt" localSheetId="20">#REF!</definedName>
    <definedName name="pt" localSheetId="26">#REF!</definedName>
    <definedName name="pt" localSheetId="5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9">#REF!</definedName>
    <definedName name="ptr" localSheetId="10">#REF!</definedName>
    <definedName name="ptr" localSheetId="14">#REF!</definedName>
    <definedName name="ptr" localSheetId="15">#REF!</definedName>
    <definedName name="ptr" localSheetId="16">#REF!</definedName>
    <definedName name="ptr" localSheetId="17">#REF!</definedName>
    <definedName name="ptr" localSheetId="20">#REF!</definedName>
    <definedName name="ptr" localSheetId="26">#REF!</definedName>
    <definedName name="ptr" localSheetId="5">#REF!</definedName>
    <definedName name="ptr" localSheetId="7">#REF!</definedName>
    <definedName name="ptr" localSheetId="8">#REF!</definedName>
    <definedName name="ptr">#REF!</definedName>
    <definedName name="qưeqwrqw" localSheetId="0" hidden="1">{#N/A,#N/A,FALSE,"Chung"}</definedName>
    <definedName name="qưeqwrqw" localSheetId="9" hidden="1">{#N/A,#N/A,FALSE,"Chung"}</definedName>
    <definedName name="qưeqwrqw" localSheetId="10" hidden="1">{#N/A,#N/A,FALSE,"Chung"}</definedName>
    <definedName name="qưeqwrqw" localSheetId="14" hidden="1">{#N/A,#N/A,FALSE,"Chung"}</definedName>
    <definedName name="qưeqwrqw" localSheetId="15" hidden="1">{#N/A,#N/A,FALSE,"Chung"}</definedName>
    <definedName name="qưeqwrqw" localSheetId="16" hidden="1">{#N/A,#N/A,FALSE,"Chung"}</definedName>
    <definedName name="qưeqwrqw" localSheetId="17" hidden="1">{#N/A,#N/A,FALSE,"Chung"}</definedName>
    <definedName name="qưeqwrqw" localSheetId="24" hidden="1">{#N/A,#N/A,FALSE,"Chung"}</definedName>
    <definedName name="qưeqwrqw" localSheetId="26" hidden="1">{#N/A,#N/A,FALSE,"Chung"}</definedName>
    <definedName name="qưeqwrqw" localSheetId="8" hidden="1">{#N/A,#N/A,FALSE,"Chung"}</definedName>
    <definedName name="qưeqwrqw" hidden="1">{#N/A,#N/A,FALSE,"Chung"}</definedName>
    <definedName name="SORT" localSheetId="0">#REF!</definedName>
    <definedName name="SORT" localSheetId="9">#REF!</definedName>
    <definedName name="SORT" localSheetId="10">#REF!</definedName>
    <definedName name="SORT" localSheetId="14">#REF!</definedName>
    <definedName name="SORT" localSheetId="15">#REF!</definedName>
    <definedName name="SORT" localSheetId="16">#REF!</definedName>
    <definedName name="SORT" localSheetId="17">#REF!</definedName>
    <definedName name="SORT" localSheetId="20">#REF!</definedName>
    <definedName name="SORT" localSheetId="26">#REF!</definedName>
    <definedName name="SORT" localSheetId="5">#REF!</definedName>
    <definedName name="SORT" localSheetId="7">#REF!</definedName>
    <definedName name="SORT" localSheetId="8">#REF!</definedName>
    <definedName name="SORT">#REF!</definedName>
    <definedName name="sss" localSheetId="0">#REF!</definedName>
    <definedName name="sss" localSheetId="9">#REF!</definedName>
    <definedName name="sss" localSheetId="10">#REF!</definedName>
    <definedName name="sss" localSheetId="14">#REF!</definedName>
    <definedName name="sss" localSheetId="15">#REF!</definedName>
    <definedName name="sss" localSheetId="16">#REF!</definedName>
    <definedName name="sss" localSheetId="17">#REF!</definedName>
    <definedName name="sss" localSheetId="20">#REF!</definedName>
    <definedName name="sss" localSheetId="26">#REF!</definedName>
    <definedName name="sss" localSheetId="5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0">#REF!</definedName>
    <definedName name="TBA" localSheetId="14">#REF!</definedName>
    <definedName name="TBA" localSheetId="15">#REF!</definedName>
    <definedName name="TBA" localSheetId="16">#REF!</definedName>
    <definedName name="TBA" localSheetId="17">#REF!</definedName>
    <definedName name="TBA" localSheetId="20">#REF!</definedName>
    <definedName name="TBA" localSheetId="26">#REF!</definedName>
    <definedName name="TBA" localSheetId="5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10">#REF!</definedName>
    <definedName name="td" localSheetId="14">#REF!</definedName>
    <definedName name="td" localSheetId="15">#REF!</definedName>
    <definedName name="td" localSheetId="16">#REF!</definedName>
    <definedName name="td" localSheetId="17">#REF!</definedName>
    <definedName name="td" localSheetId="20">#REF!</definedName>
    <definedName name="td" localSheetId="26">#REF!</definedName>
    <definedName name="td" localSheetId="5">#REF!</definedName>
    <definedName name="td" localSheetId="7">#REF!</definedName>
    <definedName name="td" localSheetId="8">#REF!</definedName>
    <definedName name="td">#REF!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0" hidden="1">{"'TDTGT (theo Dphuong)'!$A$4:$F$75"}</definedName>
    <definedName name="Tnghiep" localSheetId="14" hidden="1">{"'TDTGT (theo Dphuong)'!$A$4:$F$75"}</definedName>
    <definedName name="Tnghiep" localSheetId="15" hidden="1">{"'TDTGT (theo Dphuong)'!$A$4:$F$75"}</definedName>
    <definedName name="Tnghiep" localSheetId="16" hidden="1">{"'TDTGT (theo Dphuong)'!$A$4:$F$75"}</definedName>
    <definedName name="Tnghiep" localSheetId="17" hidden="1">{"'TDTGT (theo Dphuong)'!$A$4:$F$75"}</definedName>
    <definedName name="Tnghiep" localSheetId="24" hidden="1">{"'TDTGT (theo Dphuong)'!$A$4:$F$75"}</definedName>
    <definedName name="Tnghiep" localSheetId="26" hidden="1">{"'TDTGT (theo Dphuong)'!$A$4:$F$75"}</definedName>
    <definedName name="Tnghiep" localSheetId="8" hidden="1">{"'TDTGT (theo Dphuong)'!$A$4:$F$75"}</definedName>
    <definedName name="Tnghiep" hidden="1">{"'TDTGT (theo Dphuong)'!$A$4:$F$75"}</definedName>
    <definedName name="ttt" localSheetId="0">#REF!</definedName>
    <definedName name="ttt" localSheetId="10">#REF!</definedName>
    <definedName name="ttt" localSheetId="14">#REF!</definedName>
    <definedName name="ttt" localSheetId="15">#REF!</definedName>
    <definedName name="ttt" localSheetId="16">#REF!</definedName>
    <definedName name="ttt" localSheetId="17">#REF!</definedName>
    <definedName name="ttt" localSheetId="20">#REF!</definedName>
    <definedName name="ttt" localSheetId="26">#REF!</definedName>
    <definedName name="ttt" localSheetId="5">#REF!</definedName>
    <definedName name="ttt" localSheetId="7">#REF!</definedName>
    <definedName name="ttt">#REF!</definedName>
    <definedName name="th_bl" localSheetId="0">#REF!</definedName>
    <definedName name="th_bl" localSheetId="9">#REF!</definedName>
    <definedName name="th_bl" localSheetId="10">#REF!</definedName>
    <definedName name="th_bl" localSheetId="14">#REF!</definedName>
    <definedName name="th_bl" localSheetId="15">#REF!</definedName>
    <definedName name="th_bl" localSheetId="16">#REF!</definedName>
    <definedName name="th_bl" localSheetId="17">#REF!</definedName>
    <definedName name="th_bl" localSheetId="20">#REF!</definedName>
    <definedName name="th_bl" localSheetId="26">#REF!</definedName>
    <definedName name="th_bl" localSheetId="5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0" hidden="1">{"'TDTGT (theo Dphuong)'!$A$4:$F$75"}</definedName>
    <definedName name="thanh" localSheetId="14" hidden="1">{"'TDTGT (theo Dphuong)'!$A$4:$F$75"}</definedName>
    <definedName name="thanh" localSheetId="15" hidden="1">{"'TDTGT (theo Dphuong)'!$A$4:$F$75"}</definedName>
    <definedName name="thanh" localSheetId="16" hidden="1">{"'TDTGT (theo Dphuong)'!$A$4:$F$75"}</definedName>
    <definedName name="thanh" localSheetId="17" hidden="1">{"'TDTGT (theo Dphuong)'!$A$4:$F$75"}</definedName>
    <definedName name="thanh" localSheetId="24" hidden="1">{"'TDTGT (theo Dphuong)'!$A$4:$F$75"}</definedName>
    <definedName name="thanh" localSheetId="26" hidden="1">{"'TDTGT (theo Dphuong)'!$A$4:$F$75"}</definedName>
    <definedName name="thanh" localSheetId="8" hidden="1">{"'TDTGT (theo Dphuong)'!$A$4:$F$75"}</definedName>
    <definedName name="thanh" hidden="1">{"'TDTGT (theo Dphuong)'!$A$4:$F$75"}</definedName>
    <definedName name="vfff" localSheetId="0">#REF!</definedName>
    <definedName name="vfff" localSheetId="9">#REF!</definedName>
    <definedName name="vfff" localSheetId="10">#REF!</definedName>
    <definedName name="vfff" localSheetId="14">#REF!</definedName>
    <definedName name="vfff" localSheetId="15">#REF!</definedName>
    <definedName name="vfff" localSheetId="16">#REF!</definedName>
    <definedName name="vfff" localSheetId="17">#REF!</definedName>
    <definedName name="vfff" localSheetId="20">#REF!</definedName>
    <definedName name="vfff" localSheetId="26">#REF!</definedName>
    <definedName name="vfff" localSheetId="5">#REF!</definedName>
    <definedName name="vfff" localSheetId="7">#REF!</definedName>
    <definedName name="vfff" localSheetId="8">#REF!</definedName>
    <definedName name="vfff">#REF!</definedName>
    <definedName name="vv" localSheetId="0" hidden="1">{"'TDTGT (theo Dphuong)'!$A$4:$F$75"}</definedName>
    <definedName name="vv" localSheetId="9" hidden="1">{"'TDTGT (theo Dphuong)'!$A$4:$F$75"}</definedName>
    <definedName name="vv" localSheetId="10" hidden="1">{"'TDTGT (theo Dphuong)'!$A$4:$F$75"}</definedName>
    <definedName name="vv" localSheetId="14" hidden="1">{"'TDTGT (theo Dphuong)'!$A$4:$F$75"}</definedName>
    <definedName name="vv" localSheetId="15" hidden="1">{"'TDTGT (theo Dphuong)'!$A$4:$F$75"}</definedName>
    <definedName name="vv" localSheetId="16" hidden="1">{"'TDTGT (theo Dphuong)'!$A$4:$F$75"}</definedName>
    <definedName name="vv" localSheetId="17" hidden="1">{"'TDTGT (theo Dphuong)'!$A$4:$F$75"}</definedName>
    <definedName name="vv" localSheetId="24" hidden="1">{"'TDTGT (theo Dphuong)'!$A$4:$F$75"}</definedName>
    <definedName name="vv" localSheetId="26" hidden="1">{"'TDTGT (theo Dphuong)'!$A$4:$F$75"}</definedName>
    <definedName name="vv" localSheetId="8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0" hidden="1">{#N/A,#N/A,FALSE,"Chung"}</definedName>
    <definedName name="wrn.thu." localSheetId="14" hidden="1">{#N/A,#N/A,FALSE,"Chung"}</definedName>
    <definedName name="wrn.thu." localSheetId="15" hidden="1">{#N/A,#N/A,FALSE,"Chung"}</definedName>
    <definedName name="wrn.thu." localSheetId="16" hidden="1">{#N/A,#N/A,FALSE,"Chung"}</definedName>
    <definedName name="wrn.thu." localSheetId="17" hidden="1">{#N/A,#N/A,FALSE,"Chung"}</definedName>
    <definedName name="wrn.thu." localSheetId="24" hidden="1">{#N/A,#N/A,FALSE,"Chung"}</definedName>
    <definedName name="wrn.thu." localSheetId="26" hidden="1">{#N/A,#N/A,FALSE,"Chung"}</definedName>
    <definedName name="wrn.thu." localSheetId="8" hidden="1">{#N/A,#N/A,FALSE,"Chung"}</definedName>
    <definedName name="wrn.thu." hidden="1">{#N/A,#N/A,FALSE,"Chung"}</definedName>
    <definedName name="ZYX" localSheetId="0">#REF!</definedName>
    <definedName name="ZYX" localSheetId="9">#REF!</definedName>
    <definedName name="ZYX" localSheetId="10">#REF!</definedName>
    <definedName name="ZYX" localSheetId="14">#REF!</definedName>
    <definedName name="ZYX" localSheetId="15">#REF!</definedName>
    <definedName name="ZYX" localSheetId="16">#REF!</definedName>
    <definedName name="ZYX" localSheetId="17">#REF!</definedName>
    <definedName name="ZYX" localSheetId="20">#REF!</definedName>
    <definedName name="ZYX" localSheetId="26">#REF!</definedName>
    <definedName name="ZYX" localSheetId="5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0">#REF!</definedName>
    <definedName name="ZZZ" localSheetId="14">#REF!</definedName>
    <definedName name="ZZZ" localSheetId="15">#REF!</definedName>
    <definedName name="ZZZ" localSheetId="16">#REF!</definedName>
    <definedName name="ZZZ" localSheetId="17">#REF!</definedName>
    <definedName name="ZZZ" localSheetId="20">#REF!</definedName>
    <definedName name="ZZZ" localSheetId="26">#REF!</definedName>
    <definedName name="ZZZ" localSheetId="5">#REF!</definedName>
    <definedName name="ZZZ" localSheetId="7">#REF!</definedName>
    <definedName name="ZZZ" localSheetId="8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D18" i="78" l="1"/>
  <c r="D17" i="78"/>
  <c r="D16" i="78"/>
  <c r="D15" i="78"/>
  <c r="D14" i="78"/>
  <c r="D13" i="78"/>
  <c r="D12" i="78"/>
  <c r="D10" i="78"/>
  <c r="D9" i="78"/>
  <c r="D8" i="78"/>
  <c r="D7" i="78"/>
  <c r="C4" i="78"/>
  <c r="B4" i="78"/>
  <c r="D18" i="77"/>
  <c r="D17" i="77"/>
  <c r="D16" i="77"/>
  <c r="D15" i="77"/>
  <c r="D14" i="77"/>
  <c r="D13" i="77"/>
  <c r="D12" i="77"/>
  <c r="D10" i="77"/>
  <c r="D9" i="77"/>
  <c r="D7" i="77"/>
  <c r="C4" i="77"/>
  <c r="B4" i="77"/>
  <c r="D4" i="78" l="1"/>
  <c r="D4" i="77"/>
  <c r="E24" i="63"/>
  <c r="E23" i="63"/>
  <c r="E21" i="63"/>
  <c r="E20" i="63"/>
  <c r="E18" i="63"/>
  <c r="E17" i="63"/>
  <c r="E15" i="63"/>
  <c r="E14" i="63"/>
  <c r="E12" i="63"/>
  <c r="E11" i="63"/>
  <c r="E8" i="63"/>
  <c r="E9" i="63"/>
  <c r="E10" i="63" l="1"/>
  <c r="F6" i="75" l="1"/>
  <c r="G6" i="75"/>
  <c r="F7" i="75"/>
  <c r="G7" i="75"/>
  <c r="F8" i="75"/>
  <c r="G8" i="75"/>
  <c r="F9" i="75"/>
  <c r="G9" i="75"/>
  <c r="F10" i="75"/>
  <c r="G10" i="75"/>
  <c r="F12" i="75"/>
  <c r="G12" i="75"/>
  <c r="F13" i="75"/>
  <c r="G13" i="75"/>
  <c r="F14" i="75"/>
  <c r="G14" i="75"/>
  <c r="F15" i="75"/>
  <c r="G15" i="75"/>
  <c r="F16" i="75"/>
  <c r="G16" i="75"/>
  <c r="F17" i="75"/>
  <c r="G17" i="75"/>
  <c r="F18" i="75"/>
  <c r="G18" i="75"/>
  <c r="F19" i="75"/>
  <c r="G19" i="75"/>
  <c r="F20" i="75"/>
  <c r="G20" i="75"/>
  <c r="F21" i="75"/>
  <c r="G21" i="75"/>
  <c r="F22" i="75"/>
  <c r="G22" i="75"/>
  <c r="F23" i="75"/>
  <c r="G23" i="75"/>
  <c r="F24" i="75"/>
  <c r="G24" i="75"/>
  <c r="F25" i="75"/>
  <c r="F26" i="75"/>
  <c r="F27" i="75"/>
  <c r="G5" i="75"/>
  <c r="F5" i="75"/>
  <c r="E29" i="73" l="1"/>
  <c r="F29" i="73"/>
  <c r="E22" i="74" l="1"/>
  <c r="D22" i="74"/>
  <c r="C22" i="74"/>
  <c r="E21" i="74"/>
  <c r="D21" i="74"/>
  <c r="C21" i="74"/>
  <c r="E20" i="74"/>
  <c r="D20" i="74"/>
  <c r="C20" i="74"/>
  <c r="E19" i="74"/>
  <c r="D19" i="74"/>
  <c r="C19" i="74"/>
  <c r="L27" i="73" l="1"/>
  <c r="E25" i="63" l="1"/>
  <c r="E22" i="63"/>
  <c r="E19" i="63"/>
  <c r="E16" i="63"/>
  <c r="E13" i="63"/>
  <c r="E7" i="63"/>
  <c r="E6" i="63"/>
  <c r="E24" i="72" l="1"/>
  <c r="F24" i="72"/>
  <c r="E9" i="72"/>
  <c r="F9" i="72"/>
  <c r="E10" i="72"/>
  <c r="F10" i="72"/>
  <c r="E11" i="72"/>
  <c r="F11" i="72"/>
  <c r="E12" i="72"/>
  <c r="F12" i="72"/>
  <c r="E13" i="72"/>
  <c r="F13" i="72"/>
  <c r="E14" i="72"/>
  <c r="F14" i="72"/>
  <c r="E15" i="72"/>
  <c r="F15" i="72"/>
  <c r="E16" i="72"/>
  <c r="F16" i="72"/>
  <c r="E17" i="72"/>
  <c r="F17" i="72"/>
  <c r="E18" i="72"/>
  <c r="F18" i="72"/>
  <c r="E19" i="72"/>
  <c r="F19" i="72"/>
  <c r="E20" i="72"/>
  <c r="F20" i="72"/>
  <c r="E21" i="72"/>
  <c r="F21" i="72"/>
  <c r="E22" i="72"/>
  <c r="F22" i="72"/>
  <c r="F8" i="72"/>
  <c r="E8" i="72"/>
  <c r="E9" i="73"/>
  <c r="F9" i="73"/>
  <c r="E10" i="73"/>
  <c r="F10" i="73"/>
  <c r="E11" i="73"/>
  <c r="F11" i="73"/>
  <c r="E12" i="73"/>
  <c r="F12" i="73"/>
  <c r="E13" i="73"/>
  <c r="F13" i="73"/>
  <c r="E14" i="73"/>
  <c r="F14" i="73"/>
  <c r="E15" i="73"/>
  <c r="F15" i="73"/>
  <c r="E16" i="73"/>
  <c r="F16" i="73"/>
  <c r="E17" i="73"/>
  <c r="F17" i="73"/>
  <c r="E18" i="73"/>
  <c r="F18" i="73"/>
  <c r="E19" i="73"/>
  <c r="F19" i="73"/>
  <c r="E20" i="73"/>
  <c r="F20" i="73"/>
  <c r="E21" i="73"/>
  <c r="F21" i="73"/>
  <c r="E22" i="73"/>
  <c r="F22" i="73"/>
  <c r="E23" i="73"/>
  <c r="F23" i="73"/>
  <c r="E24" i="73"/>
  <c r="F24" i="73"/>
  <c r="E25" i="73"/>
  <c r="F25" i="73"/>
  <c r="E26" i="73"/>
  <c r="F26" i="73"/>
  <c r="E27" i="73"/>
  <c r="F27" i="73"/>
  <c r="E28" i="73"/>
  <c r="F28" i="73"/>
  <c r="F8" i="73"/>
  <c r="E8" i="73"/>
  <c r="M10" i="33" l="1"/>
  <c r="L10" i="33" s="1"/>
  <c r="M12" i="33"/>
  <c r="L12" i="33" s="1"/>
  <c r="M14" i="33"/>
  <c r="L14" i="33" s="1"/>
  <c r="M15" i="33"/>
  <c r="L15" i="33" s="1"/>
  <c r="M17" i="33"/>
  <c r="L17" i="33" s="1"/>
  <c r="M20" i="33"/>
  <c r="L20" i="33" s="1"/>
  <c r="M21" i="33"/>
  <c r="L21" i="33" s="1"/>
  <c r="M23" i="33"/>
  <c r="L23" i="33" s="1"/>
  <c r="M25" i="33"/>
  <c r="L25" i="33" s="1"/>
  <c r="M26" i="33"/>
  <c r="L26" i="33" s="1"/>
  <c r="M28" i="33"/>
  <c r="L28" i="33" s="1"/>
  <c r="M9" i="33"/>
  <c r="L9" i="33" s="1"/>
  <c r="M9" i="50" l="1"/>
  <c r="L9" i="50" s="1"/>
  <c r="M10" i="50"/>
  <c r="L10" i="50" s="1"/>
  <c r="M11" i="50"/>
  <c r="L11" i="50" s="1"/>
  <c r="M12" i="50"/>
  <c r="L12" i="50" s="1"/>
  <c r="M8" i="50" l="1"/>
  <c r="L8" i="50" s="1"/>
</calcChain>
</file>

<file path=xl/sharedStrings.xml><?xml version="1.0" encoding="utf-8"?>
<sst xmlns="http://schemas.openxmlformats.org/spreadsheetml/2006/main" count="1186" uniqueCount="405">
  <si>
    <t>Khai khoáng</t>
  </si>
  <si>
    <t>TỔNG SỐ</t>
  </si>
  <si>
    <t>Thực hiện</t>
  </si>
  <si>
    <t>so với cùng kỳ</t>
  </si>
  <si>
    <t>Trong đó:</t>
  </si>
  <si>
    <t>so với</t>
  </si>
  <si>
    <t>cùng kỳ</t>
  </si>
  <si>
    <t xml:space="preserve">cùng kỳ </t>
  </si>
  <si>
    <t>Đơn vị</t>
  </si>
  <si>
    <t>Ước tính</t>
  </si>
  <si>
    <t>tính</t>
  </si>
  <si>
    <t>năm</t>
  </si>
  <si>
    <t>"</t>
  </si>
  <si>
    <t>%</t>
  </si>
  <si>
    <t>quý II</t>
  </si>
  <si>
    <t xml:space="preserve">Ước tính </t>
  </si>
  <si>
    <t>cùng kỳ năm</t>
  </si>
  <si>
    <t>Tháng 12</t>
  </si>
  <si>
    <t>CHỈ SỐ GIÁ TIÊU DÙNG</t>
  </si>
  <si>
    <t>Hàng ăn và dịch vụ ăn uống</t>
  </si>
  <si>
    <t>Lương thực</t>
  </si>
  <si>
    <t>Thực phẩm</t>
  </si>
  <si>
    <t>Ăn uống ngoài gia đình</t>
  </si>
  <si>
    <t>Đồ uống và thuốc lá</t>
  </si>
  <si>
    <t xml:space="preserve">May mặc, mũ nón và giày dép </t>
  </si>
  <si>
    <t>Nhà ở và vật liệu xây dựng</t>
  </si>
  <si>
    <t>Thiết bị và đồ dùng gia đình</t>
  </si>
  <si>
    <t>Thuốc và dịch vụ y tế</t>
  </si>
  <si>
    <t>Dịch vụ y tế</t>
  </si>
  <si>
    <t>Giao thông</t>
  </si>
  <si>
    <t>Bưu chính viễn thông</t>
  </si>
  <si>
    <t>Giáo dục</t>
  </si>
  <si>
    <t>Dịch vụ giáo dục</t>
  </si>
  <si>
    <t>Văn hoá, giải trí và du lịch</t>
  </si>
  <si>
    <t>Đồ dùng và dịch vụ khác</t>
  </si>
  <si>
    <t>CHỈ SỐ GIÁ VÀNG</t>
  </si>
  <si>
    <t>CHỈ SỐ GIÁ ĐÔ LA MỸ</t>
  </si>
  <si>
    <t>Quý II</t>
  </si>
  <si>
    <t>Kỳ gốc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</si>
  <si>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</si>
  <si>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</si>
  <si>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</si>
  <si>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</si>
  <si>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</si>
  <si>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</si>
  <si>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</si>
  <si>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</si>
  <si>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</si>
  <si>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</si>
  <si>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</si>
  <si>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</si>
  <si>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Bình quân</t>
  </si>
  <si>
    <t>Quý I</t>
  </si>
  <si>
    <t>Thực hiện quý I</t>
  </si>
  <si>
    <t>quý I</t>
  </si>
  <si>
    <t>I. Vận chuyển (Nghìn HK)</t>
  </si>
  <si>
    <t>I. Vận chuyển (Nghìn tấn)</t>
  </si>
  <si>
    <t>năm trước</t>
  </si>
  <si>
    <t>trước (%)</t>
  </si>
  <si>
    <t>Tổng giá trị thiệt hại</t>
  </si>
  <si>
    <t>năm trước (%)</t>
  </si>
  <si>
    <t xml:space="preserve">Tên sản phẩm </t>
  </si>
  <si>
    <t>Vốn ngân sách Nhà nước cấp tỉnh</t>
  </si>
  <si>
    <t>Vốn cân đối ngân sách tỉnh</t>
  </si>
  <si>
    <t>Vốn ngân sách Nhà nước cấp huyện</t>
  </si>
  <si>
    <t>Vốn ngân sách Nhà nước cấp xã</t>
  </si>
  <si>
    <t>Phân theo nhóm hàng</t>
  </si>
  <si>
    <t>Lương thực, thực phẩm</t>
  </si>
  <si>
    <t>Hàng may mặc</t>
  </si>
  <si>
    <t>Dịch vụ lưu trú</t>
  </si>
  <si>
    <t>Dịch vụ ăn uống</t>
  </si>
  <si>
    <t>Triệu đồng; %</t>
  </si>
  <si>
    <t>Đường thủy</t>
  </si>
  <si>
    <t>Triệu đồng</t>
  </si>
  <si>
    <t>Vốn huy động khác</t>
  </si>
  <si>
    <t>Vốn đầu tư trực tiếp nước ngoài</t>
  </si>
  <si>
    <t>Vốn đầu tư của dân cư và tư nhân</t>
  </si>
  <si>
    <t>Vốn tín dụng đầu tư theo kế hoạch NN</t>
  </si>
  <si>
    <t>Vốn trái phiếu Chính phủ</t>
  </si>
  <si>
    <t>Vốn đầu tư thuộc ngân sách Nhà nước</t>
  </si>
  <si>
    <t>Dịch vụ lưu trú, ăn uống</t>
  </si>
  <si>
    <t>Du lịch lữ hành</t>
  </si>
  <si>
    <t>Dịch vụ tiêu dùng khác</t>
  </si>
  <si>
    <t>Đường hàng không</t>
  </si>
  <si>
    <t>Vốn cân đối ngân sách huyện</t>
  </si>
  <si>
    <t>Vốn cân đối ngân sách xã</t>
  </si>
  <si>
    <t>6 tháng</t>
  </si>
  <si>
    <t>Triệu đồng; %</t>
  </si>
  <si>
    <t xml:space="preserve">Tổng sản lượng thuỷ sản </t>
  </si>
  <si>
    <t>Cá</t>
  </si>
  <si>
    <t>Tôm</t>
  </si>
  <si>
    <t>Thủy sản khác</t>
  </si>
  <si>
    <t xml:space="preserve">Sản lượng thuỷ sản nuôi trồng </t>
  </si>
  <si>
    <t xml:space="preserve">Sản lượng thuỷ sản khai thác </t>
  </si>
  <si>
    <t>Dịch vụ</t>
  </si>
  <si>
    <t>Công nghiệp</t>
  </si>
  <si>
    <t>Thực</t>
  </si>
  <si>
    <t>Ước</t>
  </si>
  <si>
    <t>So với cùng kỳ</t>
  </si>
  <si>
    <t xml:space="preserve">hiện </t>
  </si>
  <si>
    <t xml:space="preserve">Thực hiện </t>
  </si>
  <si>
    <t>So với cùng kỳ năm trước (%)</t>
  </si>
  <si>
    <t xml:space="preserve">So với cùng kỳ năm trước </t>
  </si>
  <si>
    <t>đầu năm</t>
  </si>
  <si>
    <t xml:space="preserve">đầu năm </t>
  </si>
  <si>
    <t>Tấn; %</t>
  </si>
  <si>
    <t>So với cùng kỳ năm trước</t>
  </si>
  <si>
    <t>với kế hoạch</t>
  </si>
  <si>
    <t>với cùng kỳ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</si>
  <si>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</si>
  <si>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</si>
  <si>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</si>
  <si>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</si>
  <si>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</si>
  <si>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</si>
  <si>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</si>
  <si>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</si>
  <si>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</si>
  <si>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</si>
  <si>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</si>
  <si>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</si>
  <si>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</si>
  <si>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</si>
  <si>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</si>
  <si>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</si>
  <si>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</si>
  <si>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</si>
  <si>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</si>
  <si>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</si>
  <si>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</si>
  <si>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</si>
  <si>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</si>
  <si>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</si>
  <si>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</si>
  <si>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</si>
  <si>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Vốn vay từ các nguồn khác (của khu vực Nhà nước)</t>
  </si>
  <si>
    <t>Vốn đầu tư của doanh nghiệp Nhà nước (Vốn tự có)</t>
  </si>
  <si>
    <t>Trong đó: Thu từ quỹ sử dụng đất</t>
  </si>
  <si>
    <t>Vốn TW hỗ trợ đầu tư theo mục tiêu</t>
  </si>
  <si>
    <t>Vốn nước ngoài (ODA)</t>
  </si>
  <si>
    <t>Xổ số kiến thiết</t>
  </si>
  <si>
    <t>Vốn khác</t>
  </si>
  <si>
    <t>Vốn tỉnh hỗ trợ đầu tư theo mục tiêu</t>
  </si>
  <si>
    <t>Vốn huyện hỗ trợ đầu tư theo mục tiêu</t>
  </si>
  <si>
    <t>Vật phẩm văn hóa, giáo dục</t>
  </si>
  <si>
    <t>Gỗ và vật liệu xây dựng</t>
  </si>
  <si>
    <t>Ô tô các loại</t>
  </si>
  <si>
    <t>Phương tiện đi lại (Trừ ô tô, kể cả phụ tùng)</t>
  </si>
  <si>
    <t>Xăng, dầu các loại</t>
  </si>
  <si>
    <t>Nhiên liệu khác (Trừ xăng dầu)</t>
  </si>
  <si>
    <t>Đá quý, kim loại quý và sản phẩm</t>
  </si>
  <si>
    <t>Hàng hóa khác</t>
  </si>
  <si>
    <t>Sửa chữa xe có động cơ, mô tô, xe máy và xe có động cơ</t>
  </si>
  <si>
    <t>Đồ dùng, dụng cụ, trang thiết bị gia đình</t>
  </si>
  <si>
    <t>Thức ăn cho gia súc</t>
  </si>
  <si>
    <t>Quần áo các loại</t>
  </si>
  <si>
    <t>Giày, dép thể thao</t>
  </si>
  <si>
    <t>Linh kiện điện tử</t>
  </si>
  <si>
    <t>Máy điều hòa không khí</t>
  </si>
  <si>
    <t>Xe ô tô chở dưới 10 người</t>
  </si>
  <si>
    <t>Điện thương phẩm</t>
  </si>
  <si>
    <t>Q1-2018</t>
  </si>
  <si>
    <t>Q2-2018</t>
  </si>
  <si>
    <t>Tấn</t>
  </si>
  <si>
    <t>1000 cái</t>
  </si>
  <si>
    <t>1000 đôi</t>
  </si>
  <si>
    <t>1000 m2</t>
  </si>
  <si>
    <t>Tỷ đồng</t>
  </si>
  <si>
    <t>Cái</t>
  </si>
  <si>
    <t>Chiếc</t>
  </si>
  <si>
    <t>Triệu KWh</t>
  </si>
  <si>
    <t>1000 m3</t>
  </si>
  <si>
    <t>6T-2018</t>
  </si>
  <si>
    <t>-</t>
  </si>
  <si>
    <t>Xe mô tô, xe máy các loại</t>
  </si>
  <si>
    <t>6T-2019</t>
  </si>
  <si>
    <t>Tốc độ 6T-2019</t>
  </si>
  <si>
    <t>Tốc độ 6T</t>
  </si>
  <si>
    <t>Sản lượng thịt hơi xuất chuồng (Tấn)</t>
  </si>
  <si>
    <t>Thịt lợn</t>
  </si>
  <si>
    <t>Thịt trâu</t>
  </si>
  <si>
    <t>Thịt bò</t>
  </si>
  <si>
    <t>Thịt gia cầm</t>
  </si>
  <si>
    <t>Sản lượng sản phẩm chăn nuôi khác</t>
  </si>
  <si>
    <t>Trứng gia cầm (Nghìn quả)</t>
  </si>
  <si>
    <t>Sữa bò tươi (Tấn)</t>
  </si>
  <si>
    <t>Diện tích rừng bị thiệt hại</t>
  </si>
  <si>
    <t>Cháy rừng (Ha)</t>
  </si>
  <si>
    <t>Chặt, phá rừng (Ha)</t>
  </si>
  <si>
    <t>Gạch dùng để ốp lát</t>
  </si>
  <si>
    <t>Nước máy thương phẩm</t>
  </si>
  <si>
    <t xml:space="preserve">so với </t>
  </si>
  <si>
    <t>tháng trước</t>
  </si>
  <si>
    <t xml:space="preserve">Cơ cấu </t>
  </si>
  <si>
    <t>Cơ cấu</t>
  </si>
  <si>
    <t>I. Thu nội địa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</si>
  <si>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</si>
  <si>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</si>
  <si>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</si>
  <si>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</si>
  <si>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</si>
  <si>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</si>
  <si>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</si>
  <si>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</si>
  <si>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</si>
  <si>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</si>
  <si>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II. Thu về dầu thô</t>
  </si>
  <si>
    <t>III. Thu cân đối hoạt động xuất nhập khẩu</t>
  </si>
  <si>
    <t>Kỳ báo cáo</t>
  </si>
  <si>
    <t xml:space="preserve"> (%)</t>
  </si>
  <si>
    <t>kỳ báo cáo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</si>
  <si>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</si>
  <si>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</si>
  <si>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</si>
  <si>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</si>
  <si>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</si>
  <si>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</si>
  <si>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</si>
  <si>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</si>
  <si>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</si>
  <si>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</si>
  <si>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</si>
  <si>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</si>
  <si>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</si>
  <si>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</si>
  <si>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</si>
  <si>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</si>
  <si>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</si>
  <si>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</si>
  <si>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</si>
  <si>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</si>
  <si>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</si>
  <si>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II. Luân chuyển (Nghìn HK.km)</t>
  </si>
  <si>
    <t>II. Luân chuyển (Nghìn tấn.km)</t>
  </si>
  <si>
    <t>năm 2021</t>
  </si>
  <si>
    <t>Doanh thu dịch vụ sửa chữa xe có động cơ, mô tô, xe máy và xe có động cơ</t>
  </si>
  <si>
    <t>Bán lẻ hàng hóa</t>
  </si>
  <si>
    <t>TOÀN NGÀNH CÔNG NGHIỆP</t>
  </si>
  <si>
    <t>Đường biển</t>
  </si>
  <si>
    <t>Đường thủy nội địa</t>
  </si>
  <si>
    <t>Trong đó</t>
  </si>
  <si>
    <t>1. Vận tải hành khách</t>
  </si>
  <si>
    <t>2. Vận tải hàng hóa</t>
  </si>
  <si>
    <t>3. Dịch vụ hỗ trợ vận tải</t>
  </si>
  <si>
    <t>Doanh 
nghiệp</t>
  </si>
  <si>
    <t>Vốn đăng ký
 (tỷ đồng)</t>
  </si>
  <si>
    <t>Vốn đăng ký</t>
  </si>
  <si>
    <t>I. Doanh nghiệp đăng ký thành lập mới</t>
  </si>
  <si>
    <t>Phân theo ngành, lĩnh vực</t>
  </si>
  <si>
    <t xml:space="preserve">Nông lâm nghiệp và thủy sản </t>
  </si>
  <si>
    <t>Công nghiệp chế biến, chế tạo</t>
  </si>
  <si>
    <t>Sản xuất và phân phối điện, khí đốt, nước nóng, hơi nước và điều hòa không khí</t>
  </si>
  <si>
    <t xml:space="preserve">Xây dựng </t>
  </si>
  <si>
    <t>Bán buôn và bán lẻ, sửa chữa ô tô, mô tô, xe máy và xe có động cơ khác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</si>
  <si>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</si>
  <si>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</si>
  <si>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</si>
  <si>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</si>
  <si>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</si>
  <si>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</si>
  <si>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</si>
  <si>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</si>
  <si>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</si>
  <si>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</si>
  <si>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</si>
  <si>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</si>
  <si>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</si>
  <si>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</si>
  <si>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Số dự án cấp mới
(Dự án)</t>
  </si>
  <si>
    <t>I. ĐẦU TƯ TRỰC TIẾP TRONG NƯỚC DDI (tỷ đồng)</t>
  </si>
  <si>
    <t>Nông nghiệp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</si>
  <si>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</si>
  <si>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</si>
  <si>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</si>
  <si>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</si>
  <si>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</si>
  <si>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</si>
  <si>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</si>
  <si>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Trong đó: Sản xuất sản phẩm điện tử, máy vi tính và sản phẩm quang học</t>
  </si>
  <si>
    <t xml:space="preserve">Vốn đăng ký cấp mới
</t>
  </si>
  <si>
    <t xml:space="preserve">Vốn đăng ký điều chỉnh
</t>
  </si>
  <si>
    <t>TỔNG THU NSNN TRÊN ĐỊA BÀN (I+II+...+IV)</t>
  </si>
  <si>
    <t>Thu từ doanh nghiệp nhà nước (TW+ĐP)</t>
  </si>
  <si>
    <t xml:space="preserve">           Trong đó: Lệ phí trước bạ</t>
  </si>
  <si>
    <t>Thu hồi vốn, thu cổ tức, lợi nhuận, lợi nhuận sau thuế, chênh lệch thu, chi của ngân sách nhà nước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</si>
  <si>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</si>
  <si>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</si>
  <si>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</si>
  <si>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</si>
  <si>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>VI. Thu hồi các khoản cho vay của Nhà nước và thu từ quỹ dư trữ tài chính</t>
  </si>
  <si>
    <t>VII. Chi viện trợ</t>
  </si>
  <si>
    <t xml:space="preserve"> năm trước (%)</t>
  </si>
  <si>
    <t>(2019)</t>
  </si>
  <si>
    <t>9 tháng</t>
  </si>
  <si>
    <t>quý III</t>
  </si>
  <si>
    <t>9 tháng đầu</t>
  </si>
  <si>
    <t>tháng 9</t>
  </si>
  <si>
    <t>tháng 8</t>
  </si>
  <si>
    <t>Quý III</t>
  </si>
  <si>
    <t>năm 2022</t>
  </si>
  <si>
    <t>Ha</t>
  </si>
  <si>
    <t>Cây trồng khác</t>
  </si>
  <si>
    <t>Đơn vị tính</t>
  </si>
  <si>
    <t>Thực hiện 
vụ mùa
 năm 2021</t>
  </si>
  <si>
    <t xml:space="preserve">Tháng 9 </t>
  </si>
  <si>
    <t>Tháng 8</t>
  </si>
  <si>
    <t>Ước tính quý III</t>
  </si>
  <si>
    <t>Thực hiện quý II</t>
  </si>
  <si>
    <t>Tháng 9</t>
  </si>
  <si>
    <t>Tháng 9 năm</t>
  </si>
  <si>
    <t xml:space="preserve">9 tháng </t>
  </si>
  <si>
    <r>
      <t>Sản lượng gỗ khai thác ( 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)</t>
    </r>
  </si>
  <si>
    <t>Sản lượng củi khai thác (Nghìn ster)</t>
  </si>
  <si>
    <t>Diện tích rừng trồng mới tập trung (ha)</t>
  </si>
  <si>
    <t>Thực hiện 
vụ mùa
 năm 2022</t>
  </si>
  <si>
    <t>Vụ mùa 
năm 2022 so với 
vụ mùa 
năm 2021 (%)</t>
  </si>
  <si>
    <t xml:space="preserve">       THÁNG 9 VÀ 9 THÁNG ĐẦU NĂM 2022</t>
  </si>
  <si>
    <t>Số liệu thu, chi ngân sách lấy từ nguồn số liệu của Kho bạc nhà nước tỉnh Vĩnh Phúc, tính đến ngày 15 tháng 9 năm 2022.</t>
  </si>
  <si>
    <t>DO ĐỊA PHƯƠNG QUẢN LÝ THÁNG 9 VÀ 9 THÁNG ĐẦU NĂM 2022</t>
  </si>
  <si>
    <t>năm 2022 so</t>
  </si>
  <si>
    <t>DO ĐỊA PHƯƠNG QUẢN LÝ CÁC QUÝ NĂM 2022</t>
  </si>
  <si>
    <t xml:space="preserve">9 tháng đầu năm 2022 </t>
  </si>
  <si>
    <t>9 tháng năm 2022 so với cùng kỳ năm trước (%)</t>
  </si>
  <si>
    <t>9 tháng đầu năm 2021</t>
  </si>
  <si>
    <t>Số liệu tình hình đăng ký doanh nghiệp lấy từ nguồn số liệu Sở Kế hoạch và Đầu tư tỉnh Vĩnh Phúc đến ngày 15/9/2022.</t>
  </si>
  <si>
    <t>Số dự án điều chỉnh  vốn đăng ký
(Dự án)</t>
  </si>
  <si>
    <t xml:space="preserve">Số dự án cấp mới
</t>
  </si>
  <si>
    <t>Số dự án điều chỉnh  vốn đăng ký</t>
  </si>
  <si>
    <t>Số liệu thu hút đầu tư trực tiếp lấy từ nguồn số liệu Sở Kế hoạch và Đầu tư tỉnh Vĩnh Phúc đến ngày 15/9/2022.</t>
  </si>
  <si>
    <t>VÀ DỊCH VỤ TIÊU DÙNG KHÁC THÁNG 9 VÀ 9 THÁNG ĐẦU NĂM 2022</t>
  </si>
  <si>
    <t xml:space="preserve">      VÀ DỊCH VỤ TIÊU DÙNG KHÁC CÁC QUÝ NĂM 2022</t>
  </si>
  <si>
    <t>THÁNG 9 VÀ 9 THÁNG ĐẦU NĂM 2022</t>
  </si>
  <si>
    <t>CÁC QUÝ NĂM 2022</t>
  </si>
  <si>
    <t>2022 so với</t>
  </si>
  <si>
    <t>Tháng 9 năm 2022 so với</t>
  </si>
  <si>
    <t>đầu năm 2022</t>
  </si>
  <si>
    <t>Vi phạm môi trường</t>
  </si>
  <si>
    <t>Tổng số vụ phát hiện</t>
  </si>
  <si>
    <t>Số vụ đã xử lý</t>
  </si>
  <si>
    <t>Tổng số tiền xử phạt</t>
  </si>
  <si>
    <t>Cộng dồn</t>
  </si>
  <si>
    <t xml:space="preserve">năm </t>
  </si>
  <si>
    <t xml:space="preserve">Dịch vụ tiêu dùng </t>
  </si>
  <si>
    <t>Cơ cấu (%)</t>
  </si>
  <si>
    <t xml:space="preserve"> </t>
  </si>
  <si>
    <t>VII. Các khoản thu không có trong ngân sách</t>
  </si>
  <si>
    <t/>
  </si>
  <si>
    <t>Tổng diện tích gieo trồng cây hàng năm vụ Mùa năm 2022</t>
  </si>
  <si>
    <t>Lúa - Diện tích gieo trồng</t>
  </si>
  <si>
    <t xml:space="preserve"> - Năng suất gieo trồng</t>
  </si>
  <si>
    <t xml:space="preserve"> - Sản lượng</t>
  </si>
  <si>
    <t>Tạ/ha</t>
  </si>
  <si>
    <t>Rau các loại - Diện tích gieo trồng</t>
  </si>
  <si>
    <t>Đậu tương - Diện tích gieo trồng</t>
  </si>
  <si>
    <t>Lạc - Diện tích gieo trồng</t>
  </si>
  <si>
    <t>Khoai lang - Diện tích gieo trồng</t>
  </si>
  <si>
    <t>Ngô - Diện tích gieo trồng</t>
  </si>
  <si>
    <t>1.DIỆN TÍCH, NĂNG SUẤT, SẢN LƯỢNG CÂY HÀNG NĂM VỤ MÙA NĂM 2022</t>
  </si>
  <si>
    <t>2. SẢN PHẨM CHĂN NUÔI 9 THÁNG ĐẦU NĂM 2022</t>
  </si>
  <si>
    <t>3. KẾT QUẢ SẢN XUẤT LÂM NGHIỆP</t>
  </si>
  <si>
    <t>4. SẢN LƯỢNG THỦY SẢN</t>
  </si>
  <si>
    <t>5. CHỈ SỐ SẢN XUẤT CÔNG NGHIỆP THÁNG 9 VÀ 9 THÁNG ĐẦU NĂM 2022</t>
  </si>
  <si>
    <t>6. CHỈ SỐ SẢN XUẤT CÔNG NGHIỆP CÁC QUÝ NĂM 2022</t>
  </si>
  <si>
    <t>7. SẢN LƯỢNG MỘT SỐ SẢN PHẨM CÔNG NGHIỆP CHỦ YẾU</t>
  </si>
  <si>
    <t>8. SẢN LƯỢNG MỘT SỐ SẢN PHẨM CÔNG NGHIỆP CHỦ YẾU CÁC QUÝ NĂM 2021</t>
  </si>
  <si>
    <t>9. VỐN ĐẦU TƯ THỰC HIỆN TRÊN ĐỊA BÀN TỈNH THEO GIÁ HIỆN HÀNH</t>
  </si>
  <si>
    <t xml:space="preserve">10. VỐN ĐẦU TƯ THỰC HIỆN TỪ NGUỒN NGÂN SÁCH NHÀ NƯỚC </t>
  </si>
  <si>
    <t xml:space="preserve">11. VỐN ĐẦU TƯ THỰC HIỆN TỪ NGUỒN NGÂN SÁCH NHÀ NƯỚC </t>
  </si>
  <si>
    <t>12. TÌNH HÌNH ĐĂNG KÝ DOANH NGHIỆP ĐẾN NGÀY 15/9/2022</t>
  </si>
  <si>
    <t>13. THU HÚT ĐẦU TƯ TRỰC TIẾP ĐƯỢC CẤP PHÉP ĐẾN NGÀY 15/9/2022</t>
  </si>
  <si>
    <t xml:space="preserve">14. TỔNG MỨC BÁN LẺ HÀNG HÓA, DOANH THU DỊCH VỤ LƯU TRÚ ĂN UỐNG, 
DU LỊCH LỮ HÀNH VÀ DOANH THU DỊCH VỤ TIÊU DÙNG </t>
  </si>
  <si>
    <t>15. DOANH THU BÁN LẺ HÀNG HÓA THÁNG 9 VÀ 9 THÁNG ĐẦU NĂM 2022</t>
  </si>
  <si>
    <t>16. DOANH THU BÁN LẺ HÀNG HÓA CÁC QUÝ NĂM 2022</t>
  </si>
  <si>
    <t>17. DOANH THU DỊCH VỤ LƯU TRÚ, ĂN UỐNG, DU LỊCH LỮ HÀNH</t>
  </si>
  <si>
    <t>18. DOANH THU DỊCH VỤ LƯU TRÚ, ĂN UỐNG, DU LỊCH LỮ HÀNH</t>
  </si>
  <si>
    <t>19. DOANH THU VẬN TẢI, KHO BÃI VÀ DỊCH VỤ HỖ TRỢ VẬN TẢI</t>
  </si>
  <si>
    <t>20. DOANH THU VẬN TẢI, KHO BÃI VÀ DỊCH VỤ HỖ TRỢ VẬN TẢI</t>
  </si>
  <si>
    <t>21. VẬN TẢI HÀNH KHÁCH VÀ HÀNG HÓA THÁNG 9 VÀ 9 THÁNG ĐẦU NĂM 2022</t>
  </si>
  <si>
    <t>22. VẬN TẢI HÀNH KHÁCH VÀ HÀNG HÓA CÁC QUÝ NĂM 2022</t>
  </si>
  <si>
    <t>USD, %</t>
  </si>
  <si>
    <t>TỔNG TRỊ GIÁ</t>
  </si>
  <si>
    <t>Hàng nông sản</t>
  </si>
  <si>
    <t>Vải các loại</t>
  </si>
  <si>
    <t>Hàng dệt may</t>
  </si>
  <si>
    <t>Giầy dép và sản phẩm từ da</t>
  </si>
  <si>
    <t>Hàng điện tử và linh kiện</t>
  </si>
  <si>
    <t>Hàng gốm sứ</t>
  </si>
  <si>
    <t>Xăng dầu</t>
  </si>
  <si>
    <t>Máy móc, thiết bị và phụ tùng</t>
  </si>
  <si>
    <t>Gỗ và sản phẩm từ gỗ</t>
  </si>
  <si>
    <t>Linh kiện, phụ tùng ô tô</t>
  </si>
  <si>
    <t>Xe máy nguyên chiếc, linh kiện, phụ tùng xe máy</t>
  </si>
  <si>
    <t>Phương tiện vận tải và phụ tùng</t>
  </si>
  <si>
    <t>Hàng khác</t>
  </si>
  <si>
    <t>Hàng điện tử và linh kiện điện tử</t>
  </si>
  <si>
    <t>23. NHẬP KHẨU HÀNG HÓA ĐẾN NGÀY 15/9/2022</t>
  </si>
  <si>
    <t>9 tháng năm 2022 
so với cùng kỳ 
năm trước</t>
  </si>
  <si>
    <t>9 tháng đầu năm 2022</t>
  </si>
  <si>
    <t>Số liệu nhập khẩu hàng hóa lấy từ nguồn số liệu của Chi cục Hải quan Vĩnh Phúc, tính đến ngày 15/9/2022.</t>
  </si>
  <si>
    <t>24. XUẤT KHẨU HÀNG HÓA ĐẾN NGÀY 15/9/2022</t>
  </si>
  <si>
    <t>Số liệu xuất khẩu hàng hóa lấy từ nguồn số liệu của Chi cục Hải quan Vĩnh Phúc, tính đến ngày 15/9/2022.</t>
  </si>
  <si>
    <t>25. THU NGÂN SÁCH NHÀ NƯỚC TRÊN ĐỊA BÀN 9 THÁNG ĐẦU NĂM 2022</t>
  </si>
  <si>
    <t>28. TRẬT TỰ, AN TOÀN XÃ HỘI</t>
  </si>
  <si>
    <t>27. CHỈ SỐ GIÁ TIÊU DÙNG, CHỈ SỐ GIÁ VÀNG, CHỈ SỐ GIÁ ĐÔ LA MỸ
 THÁNG 9 NĂM 2022</t>
  </si>
  <si>
    <t>26. CHI NGÂN SÁCH NHÀ NƯỚC TRÊN ĐỊA BÀN 9 THÁNG ĐẦU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</si>
</sst>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3">
    <numFmt numFmtId="43" formatCode="_-* #,##0.00\ _₫_-;\-* #,##0.00\ _₫_-;_-* &quot;-&quot;??\ _₫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* #,##0.00_);_(* \(#,##0.00\);_(* &quot;-&quot;??_);_(@_)"/>
    <numFmt numFmtId="167" formatCode="_-&quot;£&quot;* #,##0_-;\-&quot;£&quot;* #,##0_-;_-&quot;£&quot;* &quot;-&quot;_-;_-@_-"/>
    <numFmt numFmtId="168" formatCode="_-* #,##0_-;\-* #,##0_-;_-* &quot;-&quot;_-;_-@_-"/>
    <numFmt numFmtId="169" formatCode="_-* #,##0.00_-;\-* #,##0.00_-;_-* &quot;-&quot;??_-;_-@_-"/>
    <numFmt numFmtId="170" formatCode="_-&quot;$&quot;* #,##0_-;\-&quot;$&quot;* #,##0_-;_-&quot;$&quot;* &quot;-&quot;_-;_-@_-"/>
    <numFmt numFmtId="171" formatCode="#,##0.0;[Red]\-#,##0.0"/>
    <numFmt numFmtId="172" formatCode="#.##"/>
    <numFmt numFmtId="173" formatCode="_-* #,##0.00\ _V_N_D_-;\-* #,##0.00\ _V_N_D_-;_-* &quot;-&quot;??\ _V_N_D_-;_-@_-"/>
    <numFmt numFmtId="174" formatCode="_-* #,##0\ _V_N_D_-;\-* #,##0\ _V_N_D_-;_-* &quot;-&quot;\ _V_N_D_-;_-@_-"/>
    <numFmt numFmtId="175" formatCode="&quot;SFr.&quot;\ #,##0.00;[Red]&quot;SFr.&quot;\ \-#,##0.00"/>
    <numFmt numFmtId="176" formatCode="0E+00;\趰"/>
    <numFmt numFmtId="177" formatCode="_ &quot;SFr.&quot;\ * #,##0_ ;_ &quot;SFr.&quot;\ * \-#,##0_ ;_ &quot;SFr.&quot;\ * &quot;-&quot;_ ;_ @_ "/>
    <numFmt numFmtId="178" formatCode="_ * #,##0_ ;_ * \-#,##0_ ;_ * &quot;-&quot;_ ;_ @_ "/>
    <numFmt numFmtId="179" formatCode="_ * #,##0.00_ ;_ * \-#,##0.00_ ;_ * &quot;-&quot;??_ ;_ @_ "/>
    <numFmt numFmtId="180" formatCode="0.000"/>
    <numFmt numFmtId="181" formatCode="_-* #,##0.00\ &quot;F&quot;_-;\-* #,##0.00\ &quot;F&quot;_-;_-* &quot;-&quot;??\ &quot;F&quot;_-;_-@_-"/>
    <numFmt numFmtId="182" formatCode="_-* #,##0\ _P_t_s_-;\-* #,##0\ _P_t_s_-;_-* &quot;-&quot;\ _P_t_s_-;_-@_-"/>
    <numFmt numFmtId="183" formatCode="\ \ ########"/>
    <numFmt numFmtId="184" formatCode="&quot;\&quot;#,##0;[Red]&quot;\&quot;\-#,##0"/>
    <numFmt numFmtId="185" formatCode="0.0"/>
    <numFmt numFmtId="186" formatCode="_-&quot;$&quot;* #,##0.00_-;\-&quot;$&quot;* #,##0.00_-;_-&quot;$&quot;* &quot;-&quot;??_-;_-@_-"/>
    <numFmt numFmtId="187" formatCode="&quot;\&quot;#,##0.00;[Red]&quot;\&quot;&quot;\&quot;&quot;\&quot;&quot;\&quot;&quot;\&quot;&quot;\&quot;\-#,##0.00"/>
    <numFmt numFmtId="188" formatCode="#,##0;\(#,##0\)"/>
    <numFmt numFmtId="189" formatCode="m/d"/>
    <numFmt numFmtId="190" formatCode="_ * #,##0.00_)\ &quot;ĐỒNG&quot;_ ;_ * \(#,##0.00\)\ &quot;ĐỒNG&quot;_ ;_ * &quot;-&quot;??_)\ &quot;ĐỒNG&quot;_ ;_ @_ "/>
    <numFmt numFmtId="191" formatCode="\$#,##0\ ;\(\$#,##0\)"/>
    <numFmt numFmtId="192" formatCode="\t0.00%"/>
    <numFmt numFmtId="193" formatCode="\t#\ ??/??"/>
    <numFmt numFmtId="194" formatCode="_([$€-2]* #,##0.00_);_([$€-2]* \(#,##0.00\);_([$€-2]* &quot;-&quot;??_)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###0.0;\-###0.0"/>
    <numFmt numFmtId="202" formatCode="_(* #,##0_);_(* \(#,##0\);_(* &quot;-&quot;??_);_(@_)"/>
    <numFmt numFmtId="203" formatCode="_-* #,##0\ _₫_-;\-* #,##0\ _₫_-;_-* &quot;-&quot;??\ _₫_-;_-@_-"/>
    <numFmt numFmtId="204" formatCode="_(* #,##0.0_);_(* \(#,##0.0\);_(* &quot;-&quot;??_);_(@_)"/>
    <numFmt numFmtId="205" formatCode="_(* #,##0.0000_);_(* \(#,##0.0000\);_(* &quot;-&quot;??_);_(@_)"/>
  </numFmts>
  <fonts count="119">
    <font>
      <sz val="12"/>
      <color theme="1"/>
      <name val="Times New Roman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4"/>
      <color indexed="8"/>
      <name val="Times New Roman"/>
      <family val="2"/>
    </font>
    <font>
      <sz val="10"/>
      <name val="Arial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2"/>
    </font>
    <font>
      <i/>
      <sz val="10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b/>
      <i/>
      <sz val="11"/>
      <color theme="1"/>
      <name val="Times New Roman"/>
      <family val="1"/>
    </font>
    <font>
      <b/>
      <sz val="14"/>
      <color theme="1"/>
      <name val="Times New Roman"/>
      <family val="1"/>
      <charset val="163"/>
    </font>
    <font>
      <b/>
      <sz val="13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713">
    <xf numFmtId="0" fontId="0" fillId="0" borderId="0"/>
    <xf numFmtId="0" fontId="5" fillId="0" borderId="0"/>
    <xf numFmtId="0" fontId="8" fillId="0" borderId="0"/>
    <xf numFmtId="170" fontId="10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2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170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3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4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69" fontId="10" fillId="0" borderId="0" applyFont="0" applyFill="0" applyBorder="0" applyAlignment="0" applyProtection="0"/>
    <xf numFmtId="174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4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74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0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5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8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9" fontId="29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80" fontId="8" fillId="0" borderId="0" applyFill="0" applyBorder="0" applyAlignment="0"/>
    <xf numFmtId="180" fontId="17" fillId="0" borderId="0" applyFill="0" applyBorder="0" applyAlignment="0"/>
    <xf numFmtId="180" fontId="17" fillId="0" borderId="0" applyFill="0" applyBorder="0" applyAlignment="0"/>
    <xf numFmtId="0" fontId="34" fillId="22" borderId="4" applyNumberFormat="0" applyAlignment="0" applyProtection="0"/>
    <xf numFmtId="0" fontId="35" fillId="0" borderId="0"/>
    <xf numFmtId="181" fontId="16" fillId="0" borderId="0" applyFont="0" applyFill="0" applyBorder="0" applyAlignment="0" applyProtection="0"/>
    <xf numFmtId="0" fontId="36" fillId="23" borderId="5" applyNumberFormat="0" applyAlignment="0" applyProtection="0"/>
    <xf numFmtId="165" fontId="37" fillId="0" borderId="0" applyFont="0" applyFill="0" applyBorder="0" applyAlignment="0" applyProtection="0"/>
    <xf numFmtId="182" fontId="5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24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8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66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24" fillId="0" borderId="0" applyFont="0" applyFill="0" applyBorder="0" applyAlignment="0" applyProtection="0"/>
    <xf numFmtId="186" fontId="5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87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66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166" fontId="44" fillId="0" borderId="0" applyFont="0" applyFill="0" applyBorder="0" applyAlignment="0" applyProtection="0"/>
    <xf numFmtId="166" fontId="45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8" fillId="0" borderId="0" applyFont="0" applyFill="0" applyBorder="0" applyAlignment="0" applyProtection="0"/>
    <xf numFmtId="188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90" fontId="17" fillId="0" borderId="0" applyFont="0" applyFill="0" applyBorder="0" applyAlignment="0" applyProtection="0"/>
    <xf numFmtId="191" fontId="8" fillId="0" borderId="0" applyFont="0" applyFill="0" applyBorder="0" applyAlignment="0" applyProtection="0"/>
    <xf numFmtId="192" fontId="8" fillId="0" borderId="0"/>
    <xf numFmtId="0" fontId="8" fillId="0" borderId="0" applyFont="0" applyFill="0" applyBorder="0" applyAlignment="0" applyProtection="0"/>
    <xf numFmtId="3" fontId="47" fillId="0" borderId="6">
      <alignment horizontal="left" vertical="top" wrapText="1"/>
    </xf>
    <xf numFmtId="193" fontId="8" fillId="0" borderId="0"/>
    <xf numFmtId="194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7" applyNumberFormat="0" applyAlignment="0" applyProtection="0">
      <alignment horizontal="left" vertical="center"/>
    </xf>
    <xf numFmtId="0" fontId="6" fillId="0" borderId="3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8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9" applyNumberFormat="0" applyBorder="0" applyAlignment="0" applyProtection="0"/>
    <xf numFmtId="0" fontId="56" fillId="9" borderId="4" applyNumberFormat="0" applyAlignment="0" applyProtection="0"/>
    <xf numFmtId="0" fontId="8" fillId="0" borderId="0"/>
    <xf numFmtId="0" fontId="57" fillId="0" borderId="10" applyNumberFormat="0" applyFill="0" applyAlignment="0" applyProtection="0"/>
    <xf numFmtId="0" fontId="58" fillId="0" borderId="11"/>
    <xf numFmtId="167" fontId="8" fillId="0" borderId="12"/>
    <xf numFmtId="167" fontId="17" fillId="0" borderId="12"/>
    <xf numFmtId="167" fontId="17" fillId="0" borderId="12"/>
    <xf numFmtId="189" fontId="8" fillId="0" borderId="0" applyFont="0" applyFill="0" applyBorder="0" applyAlignment="0" applyProtection="0"/>
    <xf numFmtId="195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6" fontId="61" fillId="0" borderId="0"/>
    <xf numFmtId="196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3" applyNumberFormat="0" applyFont="0" applyAlignment="0" applyProtection="0"/>
    <xf numFmtId="0" fontId="67" fillId="22" borderId="14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97" fontId="8" fillId="0" borderId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9" applyAlignment="0">
      <alignment horizontal="center" vertical="center" wrapText="1"/>
    </xf>
    <xf numFmtId="0" fontId="74" fillId="0" borderId="9">
      <alignment horizontal="center" vertical="center" wrapText="1"/>
    </xf>
    <xf numFmtId="3" fontId="9" fillId="0" borderId="0"/>
    <xf numFmtId="0" fontId="75" fillId="0" borderId="15"/>
    <xf numFmtId="0" fontId="58" fillId="0" borderId="0"/>
    <xf numFmtId="0" fontId="76" fillId="0" borderId="0" applyFont="0">
      <alignment horizontal="centerContinuous"/>
    </xf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6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8" fontId="8" fillId="0" borderId="0" applyFont="0" applyFill="0" applyBorder="0" applyAlignment="0" applyProtection="0"/>
    <xf numFmtId="187" fontId="8" fillId="0" borderId="0" applyFont="0" applyFill="0" applyBorder="0" applyAlignment="0" applyProtection="0"/>
    <xf numFmtId="199" fontId="84" fillId="0" borderId="0" applyFont="0" applyFill="0" applyBorder="0" applyAlignment="0" applyProtection="0"/>
    <xf numFmtId="184" fontId="84" fillId="0" borderId="0" applyFont="0" applyFill="0" applyBorder="0" applyAlignment="0" applyProtection="0"/>
    <xf numFmtId="0" fontId="85" fillId="0" borderId="0"/>
    <xf numFmtId="0" fontId="7" fillId="0" borderId="0"/>
    <xf numFmtId="168" fontId="86" fillId="0" borderId="0" applyFont="0" applyFill="0" applyBorder="0" applyAlignment="0" applyProtection="0"/>
    <xf numFmtId="169" fontId="86" fillId="0" borderId="0" applyFont="0" applyFill="0" applyBorder="0" applyAlignment="0" applyProtection="0"/>
    <xf numFmtId="0" fontId="5" fillId="0" borderId="0"/>
    <xf numFmtId="170" fontId="86" fillId="0" borderId="0" applyFont="0" applyFill="0" applyBorder="0" applyAlignment="0" applyProtection="0"/>
    <xf numFmtId="200" fontId="87" fillId="0" borderId="0" applyFont="0" applyFill="0" applyBorder="0" applyAlignment="0" applyProtection="0"/>
    <xf numFmtId="186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88" fillId="0" borderId="0"/>
    <xf numFmtId="0" fontId="8" fillId="0" borderId="0"/>
    <xf numFmtId="0" fontId="43" fillId="0" borderId="0"/>
    <xf numFmtId="0" fontId="43" fillId="0" borderId="0"/>
    <xf numFmtId="0" fontId="8" fillId="0" borderId="0"/>
    <xf numFmtId="0" fontId="24" fillId="0" borderId="0"/>
    <xf numFmtId="0" fontId="8" fillId="0" borderId="0"/>
    <xf numFmtId="0" fontId="5" fillId="0" borderId="0"/>
    <xf numFmtId="0" fontId="43" fillId="0" borderId="0"/>
    <xf numFmtId="0" fontId="8" fillId="0" borderId="0"/>
    <xf numFmtId="0" fontId="4" fillId="0" borderId="0"/>
    <xf numFmtId="0" fontId="4" fillId="0" borderId="0"/>
    <xf numFmtId="0" fontId="89" fillId="0" borderId="0"/>
    <xf numFmtId="0" fontId="3" fillId="0" borderId="0"/>
    <xf numFmtId="0" fontId="90" fillId="0" borderId="0"/>
    <xf numFmtId="0" fontId="5" fillId="0" borderId="0"/>
    <xf numFmtId="166" fontId="104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2" fillId="0" borderId="0"/>
    <xf numFmtId="0" fontId="18" fillId="0" borderId="0"/>
    <xf numFmtId="0" fontId="8" fillId="0" borderId="0"/>
    <xf numFmtId="0" fontId="104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" fillId="0" borderId="0"/>
    <xf numFmtId="0" fontId="104" fillId="0" borderId="0"/>
    <xf numFmtId="0" fontId="62" fillId="0" borderId="0"/>
    <xf numFmtId="0" fontId="1" fillId="0" borderId="0"/>
    <xf numFmtId="0" fontId="21" fillId="0" borderId="0"/>
    <xf numFmtId="0" fontId="1" fillId="0" borderId="0"/>
  </cellStyleXfs>
  <cellXfs count="660">
    <xf numFmtId="0" fontId="0" fillId="0" borderId="0" xfId="0"/>
    <xf numFmtId="0" fontId="69" fillId="0" borderId="0" xfId="2672" applyFont="1"/>
    <xf numFmtId="0" fontId="69" fillId="0" borderId="0" xfId="2680" applyFont="1" applyBorder="1"/>
    <xf numFmtId="0" fontId="69" fillId="0" borderId="2" xfId="1" applyFont="1" applyBorder="1" applyAlignment="1">
      <alignment horizontal="center" vertical="center" wrapText="1"/>
    </xf>
    <xf numFmtId="0" fontId="69" fillId="0" borderId="0" xfId="1" applyFont="1" applyBorder="1" applyAlignment="1">
      <alignment horizontal="center" vertical="center" wrapText="1"/>
    </xf>
    <xf numFmtId="0" fontId="69" fillId="0" borderId="1" xfId="1" applyFont="1" applyBorder="1" applyAlignment="1">
      <alignment horizontal="center" vertical="center" wrapText="1"/>
    </xf>
    <xf numFmtId="0" fontId="69" fillId="0" borderId="0" xfId="2663" applyFont="1" applyFill="1" applyBorder="1" applyAlignment="1"/>
    <xf numFmtId="0" fontId="69" fillId="0" borderId="0" xfId="2410" applyFont="1" applyFill="1"/>
    <xf numFmtId="0" fontId="91" fillId="0" borderId="0" xfId="0" applyFont="1" applyFill="1"/>
    <xf numFmtId="0" fontId="69" fillId="0" borderId="0" xfId="0" applyFont="1" applyFill="1"/>
    <xf numFmtId="0" fontId="69" fillId="0" borderId="0" xfId="2690" applyFont="1" applyFill="1" applyAlignment="1"/>
    <xf numFmtId="0" fontId="69" fillId="0" borderId="0" xfId="2690" applyFont="1" applyFill="1" applyAlignment="1">
      <alignment horizontal="center"/>
    </xf>
    <xf numFmtId="185" fontId="69" fillId="0" borderId="0" xfId="2690" applyNumberFormat="1" applyFont="1" applyFill="1" applyBorder="1" applyAlignment="1" applyProtection="1">
      <alignment horizontal="center"/>
    </xf>
    <xf numFmtId="0" fontId="69" fillId="0" borderId="2" xfId="2690" applyFont="1" applyFill="1" applyBorder="1" applyAlignment="1">
      <alignment horizontal="center"/>
    </xf>
    <xf numFmtId="0" fontId="69" fillId="0" borderId="3" xfId="2690" applyFont="1" applyFill="1" applyBorder="1" applyAlignment="1">
      <alignment horizontal="center" vertical="center" wrapText="1"/>
    </xf>
    <xf numFmtId="0" fontId="69" fillId="0" borderId="0" xfId="2690" applyFont="1" applyFill="1" applyBorder="1" applyAlignment="1">
      <alignment horizontal="center"/>
    </xf>
    <xf numFmtId="0" fontId="92" fillId="0" borderId="0" xfId="2690" applyNumberFormat="1" applyFont="1" applyFill="1" applyBorder="1" applyAlignment="1"/>
    <xf numFmtId="0" fontId="69" fillId="0" borderId="0" xfId="2690" applyNumberFormat="1" applyFont="1" applyFill="1" applyBorder="1" applyAlignment="1"/>
    <xf numFmtId="0" fontId="69" fillId="0" borderId="0" xfId="2690" applyNumberFormat="1" applyFont="1" applyFill="1" applyBorder="1" applyAlignment="1">
      <alignment horizontal="left"/>
    </xf>
    <xf numFmtId="0" fontId="69" fillId="0" borderId="0" xfId="2410" applyFont="1"/>
    <xf numFmtId="0" fontId="91" fillId="0" borderId="2" xfId="2326" applyFont="1" applyBorder="1" applyAlignment="1">
      <alignment horizontal="center"/>
    </xf>
    <xf numFmtId="0" fontId="94" fillId="0" borderId="0" xfId="2410" applyFont="1"/>
    <xf numFmtId="0" fontId="91" fillId="0" borderId="0" xfId="2326" applyFont="1" applyBorder="1" applyAlignment="1">
      <alignment horizontal="center"/>
    </xf>
    <xf numFmtId="0" fontId="91" fillId="0" borderId="0" xfId="2326" applyFont="1" applyBorder="1" applyAlignment="1">
      <alignment horizontal="center" vertical="center"/>
    </xf>
    <xf numFmtId="0" fontId="69" fillId="0" borderId="0" xfId="2326" applyFont="1" applyBorder="1" applyAlignment="1">
      <alignment horizontal="center" vertical="center"/>
    </xf>
    <xf numFmtId="0" fontId="69" fillId="0" borderId="0" xfId="2663" applyFont="1" applyBorder="1" applyAlignment="1"/>
    <xf numFmtId="0" fontId="69" fillId="0" borderId="0" xfId="2410" applyFont="1" applyAlignment="1">
      <alignment horizontal="left" indent="1"/>
    </xf>
    <xf numFmtId="0" fontId="69" fillId="0" borderId="0" xfId="2691" applyFont="1" applyBorder="1"/>
    <xf numFmtId="0" fontId="91" fillId="0" borderId="0" xfId="2326" applyFont="1" applyAlignment="1"/>
    <xf numFmtId="0" fontId="69" fillId="0" borderId="0" xfId="2326" applyFont="1"/>
    <xf numFmtId="0" fontId="69" fillId="0" borderId="2" xfId="2410" applyFont="1" applyFill="1" applyBorder="1"/>
    <xf numFmtId="0" fontId="69" fillId="0" borderId="0" xfId="2410" applyFont="1" applyFill="1" applyBorder="1"/>
    <xf numFmtId="0" fontId="69" fillId="0" borderId="0" xfId="1" applyFont="1" applyBorder="1" applyAlignment="1">
      <alignment vertical="center" wrapText="1"/>
    </xf>
    <xf numFmtId="185" fontId="69" fillId="0" borderId="0" xfId="2434" applyNumberFormat="1" applyFont="1" applyFill="1" applyAlignment="1">
      <alignment horizontal="right" indent="1"/>
    </xf>
    <xf numFmtId="185" fontId="91" fillId="0" borderId="0" xfId="2434" applyNumberFormat="1" applyFont="1" applyFill="1" applyAlignment="1">
      <alignment horizontal="right" indent="1"/>
    </xf>
    <xf numFmtId="0" fontId="91" fillId="0" borderId="0" xfId="2410" applyFont="1" applyFill="1" applyBorder="1"/>
    <xf numFmtId="0" fontId="69" fillId="0" borderId="0" xfId="2542" applyFont="1" applyFill="1" applyBorder="1" applyAlignment="1">
      <alignment horizontal="center"/>
    </xf>
    <xf numFmtId="0" fontId="92" fillId="0" borderId="0" xfId="2542" applyFont="1" applyFill="1" applyAlignment="1">
      <alignment horizontal="right"/>
    </xf>
    <xf numFmtId="0" fontId="69" fillId="0" borderId="0" xfId="2542" applyFont="1" applyFill="1"/>
    <xf numFmtId="0" fontId="91" fillId="0" borderId="0" xfId="2410" applyFont="1" applyFill="1" applyBorder="1" applyAlignment="1"/>
    <xf numFmtId="0" fontId="69" fillId="0" borderId="0" xfId="2410" applyFont="1" applyFill="1" applyBorder="1" applyAlignment="1">
      <alignment horizontal="left" wrapText="1" indent="1"/>
    </xf>
    <xf numFmtId="0" fontId="69" fillId="0" borderId="0" xfId="2410" applyFont="1" applyFill="1" applyBorder="1" applyAlignment="1">
      <alignment horizontal="left" indent="1"/>
    </xf>
    <xf numFmtId="0" fontId="69" fillId="0" borderId="0" xfId="2664" applyFont="1" applyFill="1"/>
    <xf numFmtId="0" fontId="91" fillId="0" borderId="0" xfId="2664" applyNumberFormat="1" applyFont="1" applyFill="1" applyAlignment="1">
      <alignment horizontal="left"/>
    </xf>
    <xf numFmtId="0" fontId="69" fillId="0" borderId="0" xfId="2664" applyFont="1" applyFill="1" applyAlignment="1">
      <alignment horizontal="right"/>
    </xf>
    <xf numFmtId="0" fontId="92" fillId="0" borderId="0" xfId="2664" applyFont="1" applyFill="1" applyAlignment="1">
      <alignment horizontal="right"/>
    </xf>
    <xf numFmtId="0" fontId="91" fillId="0" borderId="2" xfId="2664" applyNumberFormat="1" applyFont="1" applyFill="1" applyBorder="1" applyAlignment="1">
      <alignment vertical="center" wrapText="1"/>
    </xf>
    <xf numFmtId="0" fontId="69" fillId="0" borderId="2" xfId="2664" applyNumberFormat="1" applyFont="1" applyFill="1" applyBorder="1" applyAlignment="1">
      <alignment horizontal="center" vertical="center" wrapText="1"/>
    </xf>
    <xf numFmtId="0" fontId="91" fillId="0" borderId="0" xfId="2664" applyNumberFormat="1" applyFont="1" applyFill="1" applyBorder="1" applyAlignment="1">
      <alignment vertical="center" wrapText="1"/>
    </xf>
    <xf numFmtId="0" fontId="69" fillId="0" borderId="0" xfId="2664" applyNumberFormat="1" applyFont="1" applyFill="1" applyBorder="1" applyAlignment="1">
      <alignment horizontal="center" vertical="center" wrapText="1"/>
    </xf>
    <xf numFmtId="0" fontId="69" fillId="0" borderId="1" xfId="2664" applyNumberFormat="1" applyFont="1" applyFill="1" applyBorder="1" applyAlignment="1">
      <alignment horizontal="center" vertical="center" wrapText="1"/>
    </xf>
    <xf numFmtId="185" fontId="91" fillId="0" borderId="0" xfId="2664" applyNumberFormat="1" applyFont="1" applyFill="1" applyBorder="1" applyAlignment="1">
      <alignment horizontal="right" indent="1"/>
    </xf>
    <xf numFmtId="0" fontId="69" fillId="0" borderId="0" xfId="2664" applyFont="1" applyFill="1" applyAlignment="1">
      <alignment horizontal="center" vertical="center" wrapText="1"/>
    </xf>
    <xf numFmtId="0" fontId="91" fillId="0" borderId="0" xfId="0" applyNumberFormat="1" applyFont="1" applyFill="1" applyBorder="1" applyAlignment="1"/>
    <xf numFmtId="0" fontId="91" fillId="0" borderId="0" xfId="2664" applyFont="1" applyFill="1" applyAlignment="1">
      <alignment horizontal="center" vertical="center" wrapText="1"/>
    </xf>
    <xf numFmtId="0" fontId="92" fillId="0" borderId="0" xfId="2664" applyFont="1" applyFill="1" applyAlignment="1">
      <alignment horizontal="center" vertical="center" wrapText="1"/>
    </xf>
    <xf numFmtId="0" fontId="91" fillId="0" borderId="0" xfId="2664" applyFont="1" applyFill="1"/>
    <xf numFmtId="0" fontId="69" fillId="0" borderId="0" xfId="2664" applyFont="1" applyFill="1" applyBorder="1"/>
    <xf numFmtId="0" fontId="91" fillId="0" borderId="0" xfId="2664" applyNumberFormat="1" applyFont="1" applyFill="1" applyAlignment="1">
      <alignment horizontal="left" wrapText="1"/>
    </xf>
    <xf numFmtId="0" fontId="69" fillId="0" borderId="0" xfId="2665" applyFont="1" applyFill="1" applyBorder="1"/>
    <xf numFmtId="0" fontId="69" fillId="0" borderId="1" xfId="2665" applyFont="1" applyFill="1" applyBorder="1"/>
    <xf numFmtId="185" fontId="69" fillId="0" borderId="0" xfId="2665" applyNumberFormat="1" applyFont="1" applyFill="1" applyBorder="1"/>
    <xf numFmtId="0" fontId="69" fillId="0" borderId="0" xfId="2666" applyFont="1" applyFill="1" applyBorder="1" applyAlignment="1">
      <alignment horizontal="centerContinuous"/>
    </xf>
    <xf numFmtId="0" fontId="69" fillId="0" borderId="2" xfId="2666" applyFont="1" applyFill="1" applyBorder="1" applyAlignment="1">
      <alignment horizontal="centerContinuous"/>
    </xf>
    <xf numFmtId="0" fontId="69" fillId="0" borderId="2" xfId="2666" applyFont="1" applyFill="1" applyBorder="1" applyAlignment="1">
      <alignment horizontal="center" vertical="center"/>
    </xf>
    <xf numFmtId="0" fontId="69" fillId="0" borderId="0" xfId="2666" applyFont="1" applyFill="1" applyBorder="1" applyAlignment="1">
      <alignment horizontal="center" vertical="center"/>
    </xf>
    <xf numFmtId="0" fontId="69" fillId="0" borderId="0" xfId="2666" quotePrefix="1" applyFont="1" applyFill="1" applyBorder="1" applyAlignment="1">
      <alignment horizontal="center" vertical="center"/>
    </xf>
    <xf numFmtId="0" fontId="69" fillId="0" borderId="1" xfId="2666" applyFont="1" applyFill="1" applyBorder="1" applyAlignment="1">
      <alignment horizontal="centerContinuous"/>
    </xf>
    <xf numFmtId="0" fontId="69" fillId="0" borderId="1" xfId="2666" applyFont="1" applyFill="1" applyBorder="1" applyAlignment="1">
      <alignment horizontal="center" vertical="center"/>
    </xf>
    <xf numFmtId="0" fontId="69" fillId="0" borderId="0" xfId="2665" applyNumberFormat="1" applyFont="1" applyFill="1" applyBorder="1" applyAlignment="1">
      <alignment horizontal="center"/>
    </xf>
    <xf numFmtId="185" fontId="69" fillId="0" borderId="0" xfId="2664" applyNumberFormat="1" applyFont="1" applyFill="1" applyBorder="1" applyAlignment="1"/>
    <xf numFmtId="201" fontId="69" fillId="0" borderId="0" xfId="2665" applyNumberFormat="1" applyFont="1" applyFill="1" applyBorder="1" applyAlignment="1">
      <alignment horizontal="right" indent="1"/>
    </xf>
    <xf numFmtId="0" fontId="69" fillId="0" borderId="0" xfId="2664" applyNumberFormat="1" applyFont="1" applyFill="1" applyBorder="1" applyAlignment="1">
      <alignment horizontal="left"/>
    </xf>
    <xf numFmtId="0" fontId="69" fillId="0" borderId="0" xfId="2664" applyNumberFormat="1" applyFont="1" applyFill="1" applyBorder="1" applyAlignment="1"/>
    <xf numFmtId="0" fontId="69" fillId="0" borderId="0" xfId="2664" applyNumberFormat="1" applyFont="1" applyFill="1" applyBorder="1" applyAlignment="1">
      <alignment horizontal="left" wrapText="1"/>
    </xf>
    <xf numFmtId="0" fontId="97" fillId="0" borderId="0" xfId="2664" applyNumberFormat="1" applyFont="1" applyFill="1" applyBorder="1" applyAlignment="1">
      <alignment horizontal="left" wrapText="1"/>
    </xf>
    <xf numFmtId="0" fontId="91" fillId="0" borderId="0" xfId="2667" applyFont="1" applyFill="1" applyBorder="1" applyAlignment="1">
      <alignment horizontal="left"/>
    </xf>
    <xf numFmtId="0" fontId="69" fillId="0" borderId="0" xfId="2666" applyFont="1" applyFill="1" applyBorder="1" applyAlignment="1">
      <alignment horizontal="center"/>
    </xf>
    <xf numFmtId="0" fontId="69" fillId="0" borderId="0" xfId="2683" applyFont="1"/>
    <xf numFmtId="185" fontId="69" fillId="0" borderId="0" xfId="2683" applyNumberFormat="1" applyFont="1"/>
    <xf numFmtId="1" fontId="69" fillId="0" borderId="0" xfId="2683" applyNumberFormat="1" applyFont="1"/>
    <xf numFmtId="0" fontId="91" fillId="0" borderId="0" xfId="2684" applyNumberFormat="1" applyFont="1" applyBorder="1" applyAlignment="1"/>
    <xf numFmtId="0" fontId="92" fillId="0" borderId="0" xfId="2683" applyNumberFormat="1" applyFont="1" applyBorder="1" applyAlignment="1">
      <alignment horizontal="right"/>
    </xf>
    <xf numFmtId="0" fontId="69" fillId="0" borderId="2" xfId="2683" applyFont="1" applyBorder="1"/>
    <xf numFmtId="0" fontId="69" fillId="0" borderId="2" xfId="2683" applyNumberFormat="1" applyFont="1" applyBorder="1" applyAlignment="1">
      <alignment horizontal="center" vertical="center" wrapText="1"/>
    </xf>
    <xf numFmtId="0" fontId="69" fillId="0" borderId="0" xfId="2683" applyFont="1" applyBorder="1"/>
    <xf numFmtId="0" fontId="69" fillId="0" borderId="0" xfId="2683" applyFont="1" applyBorder="1" applyAlignment="1">
      <alignment horizontal="center" vertical="center" wrapText="1"/>
    </xf>
    <xf numFmtId="0" fontId="69" fillId="0" borderId="0" xfId="2683" applyNumberFormat="1" applyFont="1" applyBorder="1" applyAlignment="1">
      <alignment horizontal="center" vertical="center" wrapText="1"/>
    </xf>
    <xf numFmtId="0" fontId="91" fillId="0" borderId="0" xfId="2676" applyFont="1" applyBorder="1" applyAlignment="1">
      <alignment horizontal="left"/>
    </xf>
    <xf numFmtId="0" fontId="91" fillId="0" borderId="0" xfId="2676" applyFont="1" applyBorder="1"/>
    <xf numFmtId="185" fontId="91" fillId="0" borderId="0" xfId="2685" applyNumberFormat="1" applyFont="1" applyBorder="1" applyAlignment="1">
      <alignment horizontal="right" indent="2"/>
    </xf>
    <xf numFmtId="0" fontId="69" fillId="0" borderId="0" xfId="2676" applyFont="1" applyBorder="1"/>
    <xf numFmtId="0" fontId="69" fillId="0" borderId="0" xfId="2676" applyFont="1" applyBorder="1" applyAlignment="1">
      <alignment horizontal="left"/>
    </xf>
    <xf numFmtId="185" fontId="97" fillId="0" borderId="0" xfId="2685" applyNumberFormat="1" applyFont="1" applyBorder="1" applyAlignment="1">
      <alignment horizontal="right" indent="1"/>
    </xf>
    <xf numFmtId="185" fontId="97" fillId="0" borderId="0" xfId="2685" applyNumberFormat="1" applyFont="1" applyBorder="1" applyAlignment="1">
      <alignment horizontal="right" indent="2"/>
    </xf>
    <xf numFmtId="0" fontId="69" fillId="0" borderId="0" xfId="2676" applyFont="1" applyBorder="1" applyAlignment="1">
      <alignment horizontal="left" wrapText="1"/>
    </xf>
    <xf numFmtId="0" fontId="69" fillId="0" borderId="0" xfId="2676" applyFont="1" applyBorder="1" applyAlignment="1">
      <alignment wrapText="1"/>
    </xf>
    <xf numFmtId="0" fontId="69" fillId="0" borderId="0" xfId="2676" applyFont="1" applyBorder="1" applyAlignment="1"/>
    <xf numFmtId="185" fontId="69" fillId="0" borderId="0" xfId="2685" applyNumberFormat="1" applyFont="1" applyBorder="1" applyAlignment="1">
      <alignment horizontal="right" indent="2"/>
    </xf>
    <xf numFmtId="0" fontId="92" fillId="0" borderId="0" xfId="2676" applyFont="1" applyBorder="1" applyAlignment="1">
      <alignment horizontal="left"/>
    </xf>
    <xf numFmtId="1" fontId="92" fillId="0" borderId="0" xfId="2685" applyNumberFormat="1" applyFont="1" applyBorder="1" applyAlignment="1">
      <alignment horizontal="right"/>
    </xf>
    <xf numFmtId="1" fontId="98" fillId="0" borderId="0" xfId="2685" applyNumberFormat="1" applyFont="1" applyBorder="1" applyAlignment="1">
      <alignment horizontal="right"/>
    </xf>
    <xf numFmtId="185" fontId="98" fillId="0" borderId="0" xfId="2685" applyNumberFormat="1" applyFont="1" applyBorder="1" applyAlignment="1">
      <alignment horizontal="right" indent="1"/>
    </xf>
    <xf numFmtId="0" fontId="69" fillId="0" borderId="0" xfId="2688" applyFont="1" applyFill="1" applyBorder="1" applyAlignment="1">
      <alignment horizontal="left" indent="1"/>
    </xf>
    <xf numFmtId="185" fontId="69" fillId="0" borderId="0" xfId="2685" applyNumberFormat="1" applyFont="1" applyBorder="1" applyAlignment="1">
      <alignment horizontal="right"/>
    </xf>
    <xf numFmtId="1" fontId="69" fillId="0" borderId="0" xfId="2685" applyNumberFormat="1" applyFont="1" applyBorder="1" applyAlignment="1">
      <alignment horizontal="right"/>
    </xf>
    <xf numFmtId="0" fontId="92" fillId="0" borderId="0" xfId="2676" applyFont="1" applyBorder="1"/>
    <xf numFmtId="185" fontId="69" fillId="0" borderId="0" xfId="2683" applyNumberFormat="1" applyFont="1" applyFill="1" applyBorder="1" applyAlignment="1">
      <alignment horizontal="right"/>
    </xf>
    <xf numFmtId="185" fontId="69" fillId="0" borderId="0" xfId="2683" applyNumberFormat="1" applyFont="1" applyAlignment="1">
      <alignment horizontal="right" indent="1"/>
    </xf>
    <xf numFmtId="0" fontId="69" fillId="0" borderId="0" xfId="2667" applyFont="1" applyBorder="1"/>
    <xf numFmtId="0" fontId="69" fillId="0" borderId="0" xfId="2667" applyFont="1" applyFill="1" applyBorder="1" applyAlignment="1">
      <alignment horizontal="left" indent="1"/>
    </xf>
    <xf numFmtId="1" fontId="69" fillId="0" borderId="0" xfId="2683" applyNumberFormat="1" applyFont="1" applyFill="1" applyBorder="1" applyAlignment="1">
      <alignment horizontal="right"/>
    </xf>
    <xf numFmtId="1" fontId="69" fillId="0" borderId="0" xfId="2683" applyNumberFormat="1" applyFont="1" applyFill="1" applyAlignment="1">
      <alignment horizontal="right"/>
    </xf>
    <xf numFmtId="0" fontId="69" fillId="0" borderId="0" xfId="2683" applyFont="1" applyFill="1"/>
    <xf numFmtId="0" fontId="69" fillId="0" borderId="1" xfId="2683" applyNumberFormat="1" applyFont="1" applyBorder="1" applyAlignment="1">
      <alignment horizontal="center" vertical="center" wrapText="1"/>
    </xf>
    <xf numFmtId="0" fontId="91" fillId="0" borderId="0" xfId="2670" applyNumberFormat="1" applyFont="1" applyFill="1" applyBorder="1"/>
    <xf numFmtId="0" fontId="69" fillId="0" borderId="0" xfId="2670" applyFont="1" applyFill="1" applyBorder="1"/>
    <xf numFmtId="185" fontId="98" fillId="0" borderId="0" xfId="2685" applyNumberFormat="1" applyFont="1" applyBorder="1" applyAlignment="1">
      <alignment horizontal="right" indent="2"/>
    </xf>
    <xf numFmtId="0" fontId="69" fillId="0" borderId="0" xfId="2674" applyFont="1" applyFill="1" applyBorder="1"/>
    <xf numFmtId="1" fontId="69" fillId="0" borderId="0" xfId="2685" applyNumberFormat="1" applyFont="1" applyBorder="1" applyAlignment="1">
      <alignment horizontal="right" indent="1"/>
    </xf>
    <xf numFmtId="1" fontId="97" fillId="0" borderId="0" xfId="2685" applyNumberFormat="1" applyFont="1" applyBorder="1" applyAlignment="1">
      <alignment horizontal="right" indent="1"/>
    </xf>
    <xf numFmtId="0" fontId="69" fillId="0" borderId="0" xfId="2689" applyFont="1" applyFill="1"/>
    <xf numFmtId="0" fontId="91" fillId="0" borderId="0" xfId="2670" applyFont="1" applyFill="1" applyBorder="1"/>
    <xf numFmtId="1" fontId="69" fillId="0" borderId="0" xfId="2683" applyNumberFormat="1" applyFont="1" applyFill="1" applyAlignment="1">
      <alignment horizontal="right" indent="1"/>
    </xf>
    <xf numFmtId="185" fontId="69" fillId="0" borderId="0" xfId="2683" applyNumberFormat="1" applyFont="1" applyAlignment="1">
      <alignment horizontal="right" indent="2"/>
    </xf>
    <xf numFmtId="0" fontId="69" fillId="0" borderId="0" xfId="2539" applyFont="1" applyFill="1" applyBorder="1" applyAlignment="1">
      <alignment horizontal="left" indent="1"/>
    </xf>
    <xf numFmtId="185" fontId="69" fillId="0" borderId="0" xfId="2683" applyNumberFormat="1" applyFont="1" applyFill="1" applyBorder="1" applyAlignment="1">
      <alignment horizontal="right" indent="1"/>
    </xf>
    <xf numFmtId="1" fontId="69" fillId="0" borderId="0" xfId="2683" applyNumberFormat="1" applyFont="1" applyFill="1" applyBorder="1" applyAlignment="1">
      <alignment horizontal="right" indent="1"/>
    </xf>
    <xf numFmtId="0" fontId="69" fillId="0" borderId="0" xfId="0" applyFont="1" applyBorder="1" applyAlignment="1">
      <alignment wrapText="1"/>
    </xf>
    <xf numFmtId="0" fontId="99" fillId="0" borderId="0" xfId="0" applyFont="1" applyBorder="1" applyAlignment="1">
      <alignment wrapText="1"/>
    </xf>
    <xf numFmtId="0" fontId="69" fillId="0" borderId="0" xfId="0" quotePrefix="1" applyFont="1" applyBorder="1" applyAlignment="1">
      <alignment wrapText="1"/>
    </xf>
    <xf numFmtId="0" fontId="91" fillId="0" borderId="0" xfId="2676" applyFont="1" applyBorder="1" applyAlignment="1"/>
    <xf numFmtId="0" fontId="69" fillId="0" borderId="0" xfId="2670" applyFont="1" applyFill="1" applyBorder="1" applyAlignment="1"/>
    <xf numFmtId="0" fontId="69" fillId="0" borderId="0" xfId="2674" applyFont="1" applyFill="1" applyBorder="1" applyAlignment="1"/>
    <xf numFmtId="0" fontId="92" fillId="0" borderId="1" xfId="2683" applyNumberFormat="1" applyFont="1" applyBorder="1" applyAlignment="1">
      <alignment horizontal="right" vertical="center"/>
    </xf>
    <xf numFmtId="0" fontId="69" fillId="0" borderId="0" xfId="2683" applyFont="1" applyAlignment="1">
      <alignment vertical="center"/>
    </xf>
    <xf numFmtId="0" fontId="91" fillId="0" borderId="0" xfId="2673" applyFont="1" applyBorder="1" applyAlignment="1"/>
    <xf numFmtId="0" fontId="91" fillId="0" borderId="0" xfId="2667" applyFont="1" applyBorder="1" applyAlignment="1">
      <alignment horizontal="left"/>
    </xf>
    <xf numFmtId="0" fontId="91" fillId="0" borderId="0" xfId="2673" applyFont="1" applyBorder="1" applyAlignment="1">
      <alignment horizontal="center"/>
    </xf>
    <xf numFmtId="0" fontId="69" fillId="0" borderId="0" xfId="2673" applyFont="1" applyBorder="1"/>
    <xf numFmtId="0" fontId="94" fillId="0" borderId="0" xfId="0" applyFont="1" applyBorder="1" applyAlignment="1">
      <alignment wrapText="1"/>
    </xf>
    <xf numFmtId="0" fontId="69" fillId="0" borderId="1" xfId="2673" applyFont="1" applyBorder="1"/>
    <xf numFmtId="0" fontId="92" fillId="0" borderId="0" xfId="2673" applyFont="1" applyBorder="1" applyAlignment="1">
      <alignment horizontal="right"/>
    </xf>
    <xf numFmtId="0" fontId="69" fillId="0" borderId="0" xfId="2673" applyFont="1" applyBorder="1" applyAlignment="1"/>
    <xf numFmtId="0" fontId="94" fillId="0" borderId="2" xfId="0" applyFont="1" applyBorder="1" applyAlignment="1">
      <alignment horizontal="center" vertical="center" wrapText="1"/>
    </xf>
    <xf numFmtId="185" fontId="69" fillId="0" borderId="0" xfId="2673" applyNumberFormat="1" applyFont="1" applyBorder="1" applyAlignment="1">
      <alignment horizontal="right" indent="1"/>
    </xf>
    <xf numFmtId="185" fontId="69" fillId="0" borderId="0" xfId="2673" applyNumberFormat="1" applyFont="1" applyBorder="1" applyAlignment="1">
      <alignment horizontal="right" indent="3"/>
    </xf>
    <xf numFmtId="0" fontId="94" fillId="0" borderId="0" xfId="0" applyFont="1" applyBorder="1" applyAlignment="1">
      <alignment horizontal="center" vertical="center" wrapText="1"/>
    </xf>
    <xf numFmtId="0" fontId="94" fillId="0" borderId="1" xfId="0" applyFont="1" applyBorder="1" applyAlignment="1">
      <alignment horizontal="center" vertical="center" wrapText="1"/>
    </xf>
    <xf numFmtId="0" fontId="92" fillId="0" borderId="0" xfId="2673" applyFont="1" applyBorder="1" applyAlignment="1"/>
    <xf numFmtId="0" fontId="94" fillId="0" borderId="0" xfId="0" applyFont="1" applyAlignment="1">
      <alignment wrapText="1"/>
    </xf>
    <xf numFmtId="0" fontId="99" fillId="0" borderId="0" xfId="2673" applyFont="1" applyBorder="1" applyAlignment="1"/>
    <xf numFmtId="0" fontId="92" fillId="0" borderId="0" xfId="2673" quotePrefix="1" applyFont="1" applyBorder="1" applyAlignment="1">
      <alignment horizontal="left"/>
    </xf>
    <xf numFmtId="0" fontId="69" fillId="0" borderId="0" xfId="2673" applyFont="1" applyBorder="1" applyAlignment="1">
      <alignment horizontal="left"/>
    </xf>
    <xf numFmtId="1" fontId="69" fillId="0" borderId="0" xfId="2668" applyNumberFormat="1" applyFont="1" applyAlignment="1">
      <alignment horizontal="right"/>
    </xf>
    <xf numFmtId="2" fontId="69" fillId="0" borderId="0" xfId="0" applyNumberFormat="1" applyFont="1" applyBorder="1" applyAlignment="1"/>
    <xf numFmtId="2" fontId="69" fillId="0" borderId="0" xfId="0" applyNumberFormat="1" applyFont="1" applyBorder="1" applyAlignment="1">
      <alignment wrapText="1"/>
    </xf>
    <xf numFmtId="0" fontId="69" fillId="0" borderId="0" xfId="0" applyFont="1" applyBorder="1" applyAlignment="1"/>
    <xf numFmtId="0" fontId="91" fillId="0" borderId="0" xfId="2673" applyFont="1" applyBorder="1"/>
    <xf numFmtId="0" fontId="69" fillId="0" borderId="0" xfId="2671" applyFont="1" applyBorder="1"/>
    <xf numFmtId="0" fontId="69" fillId="0" borderId="0" xfId="2682" applyFont="1"/>
    <xf numFmtId="0" fontId="69" fillId="0" borderId="2" xfId="2671" applyFont="1" applyBorder="1"/>
    <xf numFmtId="0" fontId="91" fillId="0" borderId="0" xfId="2671" applyFont="1" applyBorder="1" applyAlignment="1">
      <alignment horizontal="left"/>
    </xf>
    <xf numFmtId="0" fontId="92" fillId="0" borderId="0" xfId="2671" applyFont="1" applyBorder="1" applyAlignment="1">
      <alignment horizontal="right"/>
    </xf>
    <xf numFmtId="0" fontId="69" fillId="0" borderId="0" xfId="2671" applyNumberFormat="1" applyFont="1" applyBorder="1" applyAlignment="1">
      <alignment horizontal="center" vertical="center"/>
    </xf>
    <xf numFmtId="0" fontId="69" fillId="0" borderId="0" xfId="2671" quotePrefix="1" applyNumberFormat="1" applyFont="1" applyBorder="1" applyAlignment="1">
      <alignment horizontal="center" vertical="center"/>
    </xf>
    <xf numFmtId="0" fontId="69" fillId="0" borderId="0" xfId="2671" applyFont="1" applyBorder="1" applyAlignment="1">
      <alignment vertical="center"/>
    </xf>
    <xf numFmtId="0" fontId="69" fillId="0" borderId="0" xfId="2671" applyFont="1" applyBorder="1" applyAlignment="1">
      <alignment horizontal="center" vertical="center"/>
    </xf>
    <xf numFmtId="0" fontId="69" fillId="0" borderId="1" xfId="2682" applyFont="1" applyBorder="1" applyAlignment="1">
      <alignment vertical="center"/>
    </xf>
    <xf numFmtId="0" fontId="69" fillId="0" borderId="1" xfId="2682" applyFont="1" applyBorder="1" applyAlignment="1">
      <alignment horizontal="right" vertical="center"/>
    </xf>
    <xf numFmtId="2" fontId="69" fillId="0" borderId="0" xfId="2682" applyNumberFormat="1" applyFont="1"/>
    <xf numFmtId="2" fontId="69" fillId="0" borderId="0" xfId="2682" applyNumberFormat="1" applyFont="1" applyAlignment="1">
      <alignment horizontal="right" indent="1"/>
    </xf>
    <xf numFmtId="0" fontId="69" fillId="0" borderId="0" xfId="2671" applyFont="1" applyBorder="1" applyAlignment="1"/>
    <xf numFmtId="0" fontId="99" fillId="0" borderId="0" xfId="2671" applyFont="1" applyBorder="1" applyAlignment="1"/>
    <xf numFmtId="2" fontId="91" fillId="0" borderId="0" xfId="2675" applyNumberFormat="1" applyFont="1" applyBorder="1" applyAlignment="1">
      <alignment horizontal="right"/>
    </xf>
    <xf numFmtId="185" fontId="91" fillId="0" borderId="0" xfId="2671" applyNumberFormat="1" applyFont="1" applyBorder="1" applyAlignment="1">
      <alignment horizontal="center"/>
    </xf>
    <xf numFmtId="0" fontId="91" fillId="0" borderId="0" xfId="2326" applyNumberFormat="1" applyFont="1" applyFill="1" applyBorder="1" applyAlignment="1"/>
    <xf numFmtId="0" fontId="69" fillId="0" borderId="0" xfId="2326" applyFont="1" applyFill="1"/>
    <xf numFmtId="0" fontId="69" fillId="0" borderId="1" xfId="2326" applyFont="1" applyFill="1" applyBorder="1"/>
    <xf numFmtId="0" fontId="91" fillId="0" borderId="0" xfId="2326" applyFont="1" applyFill="1"/>
    <xf numFmtId="0" fontId="91" fillId="0" borderId="0" xfId="2672" applyNumberFormat="1" applyFont="1" applyBorder="1" applyAlignment="1"/>
    <xf numFmtId="0" fontId="94" fillId="0" borderId="0" xfId="2686" applyFont="1"/>
    <xf numFmtId="0" fontId="69" fillId="0" borderId="0" xfId="2681" applyFont="1" applyBorder="1" applyAlignment="1">
      <alignment horizontal="left"/>
    </xf>
    <xf numFmtId="0" fontId="69" fillId="0" borderId="0" xfId="2681" applyFont="1" applyBorder="1"/>
    <xf numFmtId="0" fontId="69" fillId="0" borderId="0" xfId="2681" applyFont="1" applyBorder="1" applyAlignment="1">
      <alignment horizontal="center"/>
    </xf>
    <xf numFmtId="0" fontId="92" fillId="0" borderId="0" xfId="2681" applyNumberFormat="1" applyFont="1" applyBorder="1" applyAlignment="1">
      <alignment horizontal="right"/>
    </xf>
    <xf numFmtId="0" fontId="69" fillId="0" borderId="2" xfId="2681" applyFont="1" applyBorder="1" applyAlignment="1">
      <alignment vertical="center" wrapText="1"/>
    </xf>
    <xf numFmtId="0" fontId="94" fillId="0" borderId="2" xfId="2668" applyFont="1" applyBorder="1" applyAlignment="1">
      <alignment horizontal="center" vertical="center" wrapText="1"/>
    </xf>
    <xf numFmtId="0" fontId="69" fillId="0" borderId="0" xfId="2681" applyFont="1" applyBorder="1" applyAlignment="1">
      <alignment vertical="center" wrapText="1"/>
    </xf>
    <xf numFmtId="0" fontId="94" fillId="0" borderId="0" xfId="2668" applyFont="1" applyBorder="1" applyAlignment="1">
      <alignment horizontal="center" vertical="center" wrapText="1"/>
    </xf>
    <xf numFmtId="0" fontId="69" fillId="0" borderId="0" xfId="2681" applyFont="1" applyBorder="1" applyAlignment="1">
      <alignment horizontal="center" vertical="top" wrapText="1"/>
    </xf>
    <xf numFmtId="1" fontId="69" fillId="0" borderId="0" xfId="2677" applyNumberFormat="1" applyFont="1" applyFill="1" applyBorder="1" applyAlignment="1">
      <alignment horizontal="center" vertical="top" wrapText="1"/>
    </xf>
    <xf numFmtId="0" fontId="69" fillId="0" borderId="0" xfId="2673" applyFont="1" applyBorder="1" applyAlignment="1">
      <alignment horizontal="center" vertical="top" wrapText="1"/>
    </xf>
    <xf numFmtId="0" fontId="91" fillId="0" borderId="0" xfId="2679" applyNumberFormat="1" applyFont="1" applyBorder="1" applyAlignment="1">
      <alignment horizontal="left"/>
    </xf>
    <xf numFmtId="0" fontId="91" fillId="0" borderId="0" xfId="2679" applyNumberFormat="1" applyFont="1" applyBorder="1" applyAlignment="1">
      <alignment horizontal="left" wrapText="1"/>
    </xf>
    <xf numFmtId="0" fontId="69" fillId="0" borderId="0" xfId="2679" applyFont="1" applyBorder="1" applyAlignment="1">
      <alignment horizontal="left"/>
    </xf>
    <xf numFmtId="0" fontId="69" fillId="0" borderId="0" xfId="2679" applyNumberFormat="1" applyFont="1" applyBorder="1" applyAlignment="1">
      <alignment horizontal="left"/>
    </xf>
    <xf numFmtId="0" fontId="91" fillId="0" borderId="0" xfId="2679" applyNumberFormat="1" applyFont="1" applyBorder="1" applyAlignment="1"/>
    <xf numFmtId="0" fontId="69" fillId="0" borderId="0" xfId="2679" applyFont="1" applyBorder="1" applyAlignment="1"/>
    <xf numFmtId="0" fontId="94" fillId="0" borderId="0" xfId="2686" applyFont="1" applyFill="1"/>
    <xf numFmtId="0" fontId="94" fillId="0" borderId="0" xfId="2437" applyFont="1"/>
    <xf numFmtId="0" fontId="69" fillId="0" borderId="0" xfId="2672" applyFont="1" applyBorder="1" applyAlignment="1">
      <alignment vertical="center"/>
    </xf>
    <xf numFmtId="0" fontId="69" fillId="0" borderId="0" xfId="2679" applyNumberFormat="1" applyFont="1" applyBorder="1" applyAlignment="1"/>
    <xf numFmtId="0" fontId="96" fillId="0" borderId="0" xfId="2668" applyFont="1"/>
    <xf numFmtId="0" fontId="94" fillId="0" borderId="0" xfId="2668" applyFont="1"/>
    <xf numFmtId="0" fontId="94" fillId="0" borderId="2" xfId="2668" applyFont="1" applyBorder="1"/>
    <xf numFmtId="0" fontId="100" fillId="0" borderId="2" xfId="0" applyFont="1" applyBorder="1" applyAlignment="1">
      <alignment horizontal="center" vertical="center" wrapText="1"/>
    </xf>
    <xf numFmtId="0" fontId="94" fillId="0" borderId="0" xfId="2668" applyFont="1" applyBorder="1"/>
    <xf numFmtId="0" fontId="100" fillId="0" borderId="1" xfId="0" applyFont="1" applyBorder="1" applyAlignment="1">
      <alignment horizontal="center" vertical="center" wrapText="1"/>
    </xf>
    <xf numFmtId="0" fontId="100" fillId="0" borderId="0" xfId="0" applyFont="1" applyBorder="1" applyAlignment="1">
      <alignment horizontal="center" vertical="center" wrapText="1"/>
    </xf>
    <xf numFmtId="0" fontId="94" fillId="0" borderId="0" xfId="2668" applyFont="1" applyAlignment="1">
      <alignment horizontal="center"/>
    </xf>
    <xf numFmtId="49" fontId="94" fillId="0" borderId="0" xfId="0" applyNumberFormat="1" applyFont="1" applyFill="1" applyBorder="1" applyAlignment="1">
      <alignment horizontal="left" wrapText="1" indent="1"/>
    </xf>
    <xf numFmtId="3" fontId="69" fillId="0" borderId="0" xfId="2665" applyNumberFormat="1" applyFont="1" applyFill="1" applyBorder="1"/>
    <xf numFmtId="3" fontId="69" fillId="0" borderId="0" xfId="2664" applyNumberFormat="1" applyFont="1" applyFill="1" applyBorder="1" applyAlignment="1">
      <alignment horizontal="right" indent="1"/>
    </xf>
    <xf numFmtId="3" fontId="102" fillId="0" borderId="0" xfId="2685" applyNumberFormat="1" applyFont="1" applyBorder="1" applyAlignment="1">
      <alignment horizontal="right"/>
    </xf>
    <xf numFmtId="0" fontId="69" fillId="0" borderId="0" xfId="2683" applyFont="1" applyAlignment="1">
      <alignment horizontal="center"/>
    </xf>
    <xf numFmtId="3" fontId="69" fillId="0" borderId="0" xfId="2683" applyNumberFormat="1" applyFont="1"/>
    <xf numFmtId="3" fontId="91" fillId="0" borderId="0" xfId="2683" applyNumberFormat="1" applyFont="1"/>
    <xf numFmtId="4" fontId="69" fillId="0" borderId="0" xfId="2683" applyNumberFormat="1" applyFont="1" applyFill="1" applyAlignment="1">
      <alignment horizontal="right" indent="1"/>
    </xf>
    <xf numFmtId="4" fontId="69" fillId="0" borderId="0" xfId="2683" applyNumberFormat="1" applyFont="1" applyAlignment="1">
      <alignment horizontal="right" indent="2"/>
    </xf>
    <xf numFmtId="4" fontId="69" fillId="0" borderId="0" xfId="2683" applyNumberFormat="1" applyFont="1" applyFill="1" applyBorder="1" applyAlignment="1">
      <alignment horizontal="right" indent="1"/>
    </xf>
    <xf numFmtId="4" fontId="69" fillId="0" borderId="0" xfId="2683" applyNumberFormat="1" applyFont="1"/>
    <xf numFmtId="2" fontId="69" fillId="0" borderId="0" xfId="2410" applyNumberFormat="1" applyFont="1" applyFill="1"/>
    <xf numFmtId="3" fontId="69" fillId="0" borderId="0" xfId="2690" applyNumberFormat="1" applyFont="1" applyFill="1" applyBorder="1" applyAlignment="1">
      <alignment horizontal="right" indent="1"/>
    </xf>
    <xf numFmtId="4" fontId="69" fillId="0" borderId="0" xfId="2690" applyNumberFormat="1" applyFont="1" applyFill="1" applyBorder="1" applyAlignment="1">
      <alignment horizontal="right" indent="1"/>
    </xf>
    <xf numFmtId="3" fontId="92" fillId="0" borderId="0" xfId="2690" applyNumberFormat="1" applyFont="1" applyFill="1" applyBorder="1" applyAlignment="1">
      <alignment horizontal="right" indent="1"/>
    </xf>
    <xf numFmtId="2" fontId="69" fillId="0" borderId="0" xfId="2690" applyNumberFormat="1" applyFont="1" applyFill="1" applyBorder="1" applyAlignment="1">
      <alignment horizontal="right" indent="2"/>
    </xf>
    <xf numFmtId="2" fontId="69" fillId="0" borderId="0" xfId="2664" applyNumberFormat="1" applyFont="1" applyFill="1" applyBorder="1" applyAlignment="1">
      <alignment horizontal="right" indent="1"/>
    </xf>
    <xf numFmtId="3" fontId="69" fillId="0" borderId="0" xfId="2664" applyNumberFormat="1" applyFont="1" applyFill="1" applyBorder="1" applyAlignment="1"/>
    <xf numFmtId="4" fontId="69" fillId="0" borderId="0" xfId="2664" applyNumberFormat="1" applyFont="1" applyFill="1" applyBorder="1" applyAlignment="1">
      <alignment horizontal="right" indent="1"/>
    </xf>
    <xf numFmtId="4" fontId="69" fillId="0" borderId="0" xfId="2664" applyNumberFormat="1" applyFont="1" applyFill="1" applyBorder="1" applyAlignment="1">
      <alignment horizontal="right" indent="2"/>
    </xf>
    <xf numFmtId="3" fontId="69" fillId="0" borderId="0" xfId="2683" applyNumberFormat="1" applyFont="1" applyAlignment="1">
      <alignment horizontal="right"/>
    </xf>
    <xf numFmtId="3" fontId="69" fillId="0" borderId="0" xfId="2673" applyNumberFormat="1" applyFont="1" applyBorder="1" applyAlignment="1"/>
    <xf numFmtId="3" fontId="96" fillId="0" borderId="0" xfId="0" applyNumberFormat="1" applyFont="1" applyAlignment="1">
      <alignment wrapText="1"/>
    </xf>
    <xf numFmtId="3" fontId="91" fillId="0" borderId="0" xfId="2673" applyNumberFormat="1" applyFont="1" applyBorder="1" applyAlignment="1">
      <alignment horizontal="right" indent="1"/>
    </xf>
    <xf numFmtId="0" fontId="69" fillId="0" borderId="0" xfId="2673" applyFont="1" applyBorder="1" applyAlignment="1">
      <alignment horizontal="right" indent="1"/>
    </xf>
    <xf numFmtId="0" fontId="69" fillId="0" borderId="0" xfId="1" applyFont="1" applyBorder="1" applyAlignment="1">
      <alignment horizontal="center" vertical="center" wrapText="1"/>
    </xf>
    <xf numFmtId="0" fontId="93" fillId="0" borderId="0" xfId="2673" applyFont="1" applyBorder="1" applyAlignment="1">
      <alignment horizontal="center"/>
    </xf>
    <xf numFmtId="3" fontId="69" fillId="0" borderId="0" xfId="2410" applyNumberFormat="1" applyFont="1" applyFill="1"/>
    <xf numFmtId="3" fontId="91" fillId="0" borderId="0" xfId="2673" applyNumberFormat="1" applyFont="1" applyBorder="1" applyAlignment="1"/>
    <xf numFmtId="0" fontId="69" fillId="0" borderId="0" xfId="2673" applyFont="1" applyBorder="1" applyAlignment="1">
      <alignment horizontal="center"/>
    </xf>
    <xf numFmtId="3" fontId="91" fillId="0" borderId="0" xfId="2673" applyNumberFormat="1" applyFont="1" applyBorder="1" applyAlignment="1">
      <alignment horizontal="right"/>
    </xf>
    <xf numFmtId="3" fontId="69" fillId="0" borderId="0" xfId="2673" applyNumberFormat="1" applyFont="1" applyBorder="1" applyAlignment="1">
      <alignment horizontal="right"/>
    </xf>
    <xf numFmtId="3" fontId="94" fillId="0" borderId="0" xfId="0" applyNumberFormat="1" applyFont="1" applyAlignment="1">
      <alignment wrapText="1"/>
    </xf>
    <xf numFmtId="2" fontId="69" fillId="0" borderId="0" xfId="1" applyNumberFormat="1" applyFont="1" applyBorder="1" applyAlignment="1">
      <alignment horizontal="right" wrapText="1"/>
    </xf>
    <xf numFmtId="2" fontId="91" fillId="0" borderId="0" xfId="1" applyNumberFormat="1" applyFont="1" applyBorder="1" applyAlignment="1">
      <alignment horizontal="right" wrapText="1"/>
    </xf>
    <xf numFmtId="2" fontId="69" fillId="0" borderId="0" xfId="2673" applyNumberFormat="1" applyFont="1" applyBorder="1" applyAlignment="1"/>
    <xf numFmtId="2" fontId="91" fillId="0" borderId="0" xfId="2673" applyNumberFormat="1" applyFont="1" applyBorder="1" applyAlignment="1"/>
    <xf numFmtId="2" fontId="91" fillId="0" borderId="0" xfId="1" applyNumberFormat="1" applyFont="1" applyBorder="1" applyAlignment="1">
      <alignment horizontal="right" wrapText="1" indent="1"/>
    </xf>
    <xf numFmtId="2" fontId="69" fillId="0" borderId="0" xfId="1" applyNumberFormat="1" applyFont="1" applyBorder="1" applyAlignment="1">
      <alignment horizontal="right" wrapText="1" indent="1"/>
    </xf>
    <xf numFmtId="2" fontId="91" fillId="0" borderId="0" xfId="1" applyNumberFormat="1" applyFont="1" applyBorder="1" applyAlignment="1">
      <alignment horizontal="right" wrapText="1" indent="2"/>
    </xf>
    <xf numFmtId="2" fontId="69" fillId="0" borderId="0" xfId="1" applyNumberFormat="1" applyFont="1" applyBorder="1" applyAlignment="1">
      <alignment horizontal="right" wrapText="1" indent="2"/>
    </xf>
    <xf numFmtId="3" fontId="69" fillId="0" borderId="0" xfId="2326" applyNumberFormat="1" applyFont="1" applyFill="1"/>
    <xf numFmtId="4" fontId="69" fillId="0" borderId="0" xfId="2326" applyNumberFormat="1" applyFont="1" applyFill="1"/>
    <xf numFmtId="3" fontId="91" fillId="0" borderId="0" xfId="2326" applyNumberFormat="1" applyFont="1" applyFill="1"/>
    <xf numFmtId="3" fontId="69" fillId="0" borderId="0" xfId="2326" applyNumberFormat="1" applyFont="1" applyFill="1" applyAlignment="1">
      <alignment horizontal="right"/>
    </xf>
    <xf numFmtId="3" fontId="91" fillId="0" borderId="0" xfId="2681" applyNumberFormat="1" applyFont="1" applyBorder="1" applyAlignment="1">
      <alignment horizontal="right" indent="1"/>
    </xf>
    <xf numFmtId="3" fontId="69" fillId="0" borderId="0" xfId="2681" applyNumberFormat="1" applyFont="1" applyFill="1" applyBorder="1" applyAlignment="1">
      <alignment horizontal="right" indent="1"/>
    </xf>
    <xf numFmtId="3" fontId="69" fillId="0" borderId="0" xfId="2681" applyNumberFormat="1" applyFont="1" applyBorder="1" applyAlignment="1">
      <alignment horizontal="right" indent="1"/>
    </xf>
    <xf numFmtId="3" fontId="91" fillId="0" borderId="0" xfId="2681" applyNumberFormat="1" applyFont="1" applyFill="1" applyBorder="1" applyAlignment="1">
      <alignment horizontal="right" indent="1"/>
    </xf>
    <xf numFmtId="3" fontId="94" fillId="0" borderId="0" xfId="2686" applyNumberFormat="1" applyFont="1"/>
    <xf numFmtId="3" fontId="69" fillId="0" borderId="0" xfId="2681" applyNumberFormat="1" applyFont="1" applyBorder="1"/>
    <xf numFmtId="4" fontId="69" fillId="0" borderId="0" xfId="2681" applyNumberFormat="1" applyFont="1" applyBorder="1" applyAlignment="1">
      <alignment horizontal="right" indent="1"/>
    </xf>
    <xf numFmtId="4" fontId="94" fillId="0" borderId="0" xfId="2686" applyNumberFormat="1" applyFont="1"/>
    <xf numFmtId="4" fontId="69" fillId="0" borderId="0" xfId="2681" applyNumberFormat="1" applyFont="1" applyBorder="1"/>
    <xf numFmtId="4" fontId="91" fillId="0" borderId="0" xfId="2681" applyNumberFormat="1" applyFont="1" applyBorder="1" applyAlignment="1">
      <alignment horizontal="right" indent="2"/>
    </xf>
    <xf numFmtId="3" fontId="94" fillId="0" borderId="0" xfId="2686" applyNumberFormat="1" applyFont="1" applyFill="1"/>
    <xf numFmtId="3" fontId="94" fillId="0" borderId="0" xfId="2686" applyNumberFormat="1" applyFont="1" applyAlignment="1">
      <alignment horizontal="right" indent="1"/>
    </xf>
    <xf numFmtId="3" fontId="69" fillId="0" borderId="0" xfId="2681" applyNumberFormat="1" applyFont="1" applyBorder="1" applyAlignment="1">
      <alignment horizontal="right" indent="2"/>
    </xf>
    <xf numFmtId="2" fontId="69" fillId="0" borderId="0" xfId="2683" applyNumberFormat="1" applyFont="1"/>
    <xf numFmtId="3" fontId="69" fillId="0" borderId="0" xfId="2672" applyNumberFormat="1" applyFont="1"/>
    <xf numFmtId="0" fontId="69" fillId="0" borderId="0" xfId="2672" applyFont="1" applyAlignment="1">
      <alignment horizontal="center"/>
    </xf>
    <xf numFmtId="4" fontId="69" fillId="0" borderId="0" xfId="2672" applyNumberFormat="1" applyFont="1"/>
    <xf numFmtId="3" fontId="91" fillId="0" borderId="0" xfId="2672" applyNumberFormat="1" applyFont="1"/>
    <xf numFmtId="4" fontId="91" fillId="0" borderId="0" xfId="2672" applyNumberFormat="1" applyFont="1"/>
    <xf numFmtId="0" fontId="91" fillId="0" borderId="0" xfId="2672" applyFont="1"/>
    <xf numFmtId="4" fontId="91" fillId="0" borderId="0" xfId="2664" applyNumberFormat="1" applyFont="1" applyFill="1" applyBorder="1" applyAlignment="1">
      <alignment horizontal="right" indent="3"/>
    </xf>
    <xf numFmtId="4" fontId="69" fillId="0" borderId="0" xfId="2664" applyNumberFormat="1" applyFont="1" applyFill="1" applyBorder="1" applyAlignment="1">
      <alignment horizontal="right" indent="3"/>
    </xf>
    <xf numFmtId="0" fontId="69" fillId="0" borderId="0" xfId="2682" applyFont="1" applyBorder="1" applyAlignment="1"/>
    <xf numFmtId="2" fontId="69" fillId="0" borderId="0" xfId="2682" applyNumberFormat="1" applyFont="1" applyBorder="1" applyAlignment="1"/>
    <xf numFmtId="2" fontId="69" fillId="0" borderId="0" xfId="2682" applyNumberFormat="1" applyFont="1" applyBorder="1" applyAlignment="1">
      <alignment horizontal="right"/>
    </xf>
    <xf numFmtId="2" fontId="69" fillId="0" borderId="0" xfId="2665" applyNumberFormat="1" applyFont="1" applyFill="1" applyBorder="1"/>
    <xf numFmtId="0" fontId="69" fillId="0" borderId="1" xfId="1" applyFont="1" applyBorder="1" applyAlignment="1">
      <alignment horizontal="center" vertical="center" wrapText="1"/>
    </xf>
    <xf numFmtId="0" fontId="96" fillId="0" borderId="0" xfId="2410" applyFont="1"/>
    <xf numFmtId="0" fontId="94" fillId="0" borderId="0" xfId="2410" applyFont="1" applyAlignment="1">
      <alignment horizontal="left" indent="1"/>
    </xf>
    <xf numFmtId="49" fontId="96" fillId="0" borderId="0" xfId="0" applyNumberFormat="1" applyFont="1" applyBorder="1" applyAlignment="1">
      <alignment wrapText="1"/>
    </xf>
    <xf numFmtId="49" fontId="94" fillId="0" borderId="0" xfId="0" applyNumberFormat="1" applyFont="1" applyBorder="1" applyAlignment="1">
      <alignment horizontal="left" wrapText="1" indent="1"/>
    </xf>
    <xf numFmtId="0" fontId="31" fillId="0" borderId="0" xfId="0" applyFont="1" applyFill="1"/>
    <xf numFmtId="0" fontId="69" fillId="0" borderId="1" xfId="0" applyFont="1" applyFill="1" applyBorder="1"/>
    <xf numFmtId="0" fontId="92" fillId="0" borderId="1" xfId="0" applyFont="1" applyFill="1" applyBorder="1" applyAlignment="1">
      <alignment horizontal="right"/>
    </xf>
    <xf numFmtId="0" fontId="69" fillId="0" borderId="0" xfId="1" applyFont="1" applyBorder="1" applyAlignment="1">
      <alignment horizontal="center" vertical="center" wrapText="1"/>
    </xf>
    <xf numFmtId="3" fontId="101" fillId="0" borderId="0" xfId="2683" applyNumberFormat="1" applyFont="1" applyBorder="1"/>
    <xf numFmtId="3" fontId="102" fillId="0" borderId="0" xfId="2683" applyNumberFormat="1" applyFont="1" applyBorder="1"/>
    <xf numFmtId="0" fontId="102" fillId="0" borderId="0" xfId="2683" applyFont="1" applyBorder="1" applyAlignment="1">
      <alignment horizontal="right"/>
    </xf>
    <xf numFmtId="0" fontId="91" fillId="0" borderId="0" xfId="2683" applyFont="1" applyAlignment="1">
      <alignment horizontal="center"/>
    </xf>
    <xf numFmtId="3" fontId="102" fillId="0" borderId="0" xfId="2683" applyNumberFormat="1" applyFont="1"/>
    <xf numFmtId="3" fontId="102" fillId="0" borderId="0" xfId="2683" applyNumberFormat="1" applyFont="1" applyAlignment="1">
      <alignment horizontal="right"/>
    </xf>
    <xf numFmtId="3" fontId="101" fillId="0" borderId="0" xfId="2683" applyNumberFormat="1" applyFont="1" applyAlignment="1">
      <alignment horizontal="right"/>
    </xf>
    <xf numFmtId="0" fontId="94" fillId="0" borderId="0" xfId="2668" applyFont="1" applyAlignment="1">
      <alignment horizontal="right"/>
    </xf>
    <xf numFmtId="0" fontId="69" fillId="0" borderId="0" xfId="1" applyFont="1" applyBorder="1" applyAlignment="1">
      <alignment horizontal="center" vertical="center" wrapText="1"/>
    </xf>
    <xf numFmtId="3" fontId="94" fillId="0" borderId="0" xfId="2410" applyNumberFormat="1" applyFont="1"/>
    <xf numFmtId="4" fontId="94" fillId="0" borderId="0" xfId="2410" applyNumberFormat="1" applyFont="1"/>
    <xf numFmtId="3" fontId="96" fillId="0" borderId="0" xfId="2410" applyNumberFormat="1" applyFont="1"/>
    <xf numFmtId="2" fontId="96" fillId="0" borderId="0" xfId="2410" applyNumberFormat="1" applyFont="1"/>
    <xf numFmtId="0" fontId="69" fillId="0" borderId="0" xfId="1" applyFont="1" applyBorder="1" applyAlignment="1">
      <alignment horizontal="center" vertical="center" wrapText="1"/>
    </xf>
    <xf numFmtId="2" fontId="94" fillId="0" borderId="0" xfId="2410" applyNumberFormat="1" applyFont="1"/>
    <xf numFmtId="0" fontId="94" fillId="0" borderId="0" xfId="2410" applyFont="1" applyBorder="1"/>
    <xf numFmtId="3" fontId="69" fillId="0" borderId="0" xfId="2673" applyNumberFormat="1" applyFont="1" applyBorder="1" applyAlignment="1">
      <alignment horizontal="right" indent="3"/>
    </xf>
    <xf numFmtId="3" fontId="91" fillId="0" borderId="0" xfId="2673" applyNumberFormat="1" applyFont="1" applyBorder="1" applyAlignment="1">
      <alignment horizontal="right" indent="3"/>
    </xf>
    <xf numFmtId="3" fontId="91" fillId="0" borderId="0" xfId="0" applyNumberFormat="1" applyFont="1" applyFill="1" applyBorder="1"/>
    <xf numFmtId="3" fontId="69" fillId="0" borderId="0" xfId="0" applyNumberFormat="1" applyFont="1" applyFill="1"/>
    <xf numFmtId="3" fontId="91" fillId="0" borderId="0" xfId="0" applyNumberFormat="1" applyFont="1" applyFill="1"/>
    <xf numFmtId="3" fontId="91" fillId="0" borderId="0" xfId="0" applyNumberFormat="1" applyFont="1" applyFill="1" applyAlignment="1">
      <alignment horizontal="right"/>
    </xf>
    <xf numFmtId="4" fontId="91" fillId="0" borderId="0" xfId="0" applyNumberFormat="1" applyFont="1" applyFill="1" applyAlignment="1">
      <alignment horizontal="right" indent="2"/>
    </xf>
    <xf numFmtId="4" fontId="69" fillId="0" borderId="0" xfId="0" applyNumberFormat="1" applyFont="1" applyFill="1" applyAlignment="1">
      <alignment horizontal="right" indent="2"/>
    </xf>
    <xf numFmtId="4" fontId="69" fillId="0" borderId="0" xfId="2682" applyNumberFormat="1" applyFont="1"/>
    <xf numFmtId="4" fontId="69" fillId="0" borderId="0" xfId="2682" applyNumberFormat="1" applyFont="1" applyBorder="1" applyAlignment="1"/>
    <xf numFmtId="4" fontId="99" fillId="0" borderId="0" xfId="2682" applyNumberFormat="1" applyFont="1" applyFill="1" applyBorder="1" applyAlignment="1"/>
    <xf numFmtId="4" fontId="99" fillId="0" borderId="0" xfId="2682" applyNumberFormat="1" applyFont="1"/>
    <xf numFmtId="2" fontId="91" fillId="0" borderId="0" xfId="2682" applyNumberFormat="1" applyFont="1"/>
    <xf numFmtId="2" fontId="69" fillId="0" borderId="0" xfId="2682" applyNumberFormat="1" applyFont="1" applyAlignment="1">
      <alignment horizontal="right" indent="2"/>
    </xf>
    <xf numFmtId="2" fontId="99" fillId="0" borderId="0" xfId="2682" applyNumberFormat="1" applyFont="1" applyAlignment="1">
      <alignment horizontal="right" indent="2"/>
    </xf>
    <xf numFmtId="2" fontId="91" fillId="0" borderId="0" xfId="2682" applyNumberFormat="1" applyFont="1" applyAlignment="1">
      <alignment horizontal="right" indent="2"/>
    </xf>
    <xf numFmtId="0" fontId="69" fillId="0" borderId="1" xfId="1" applyFont="1" applyBorder="1" applyAlignment="1">
      <alignment horizontal="center" vertical="center" wrapText="1"/>
    </xf>
    <xf numFmtId="0" fontId="69" fillId="0" borderId="0" xfId="1" applyFont="1" applyBorder="1" applyAlignment="1">
      <alignment horizontal="center" vertical="center" wrapText="1"/>
    </xf>
    <xf numFmtId="202" fontId="69" fillId="0" borderId="0" xfId="2692" applyNumberFormat="1" applyFont="1" applyBorder="1" applyAlignment="1">
      <alignment horizontal="right" indent="1"/>
    </xf>
    <xf numFmtId="4" fontId="91" fillId="0" borderId="0" xfId="2673" applyNumberFormat="1" applyFont="1" applyBorder="1" applyAlignment="1"/>
    <xf numFmtId="202" fontId="106" fillId="0" borderId="0" xfId="2692" applyNumberFormat="1" applyFont="1" applyBorder="1" applyAlignment="1">
      <alignment horizontal="right" indent="3"/>
    </xf>
    <xf numFmtId="3" fontId="106" fillId="0" borderId="0" xfId="2673" applyNumberFormat="1" applyFont="1" applyBorder="1" applyAlignment="1"/>
    <xf numFmtId="166" fontId="106" fillId="0" borderId="0" xfId="2673" applyNumberFormat="1" applyFont="1" applyBorder="1" applyAlignment="1"/>
    <xf numFmtId="43" fontId="106" fillId="0" borderId="0" xfId="2673" applyNumberFormat="1" applyFont="1" applyBorder="1" applyAlignment="1"/>
    <xf numFmtId="202" fontId="69" fillId="0" borderId="0" xfId="2692" applyNumberFormat="1" applyFont="1" applyFill="1"/>
    <xf numFmtId="185" fontId="91" fillId="0" borderId="0" xfId="2681" applyNumberFormat="1" applyFont="1" applyBorder="1" applyAlignment="1">
      <alignment horizontal="center"/>
    </xf>
    <xf numFmtId="3" fontId="96" fillId="0" borderId="0" xfId="0" applyNumberFormat="1" applyFont="1" applyAlignment="1">
      <alignment horizontal="center"/>
    </xf>
    <xf numFmtId="4" fontId="91" fillId="0" borderId="0" xfId="2673" applyNumberFormat="1" applyFont="1" applyBorder="1" applyAlignment="1">
      <alignment horizontal="center"/>
    </xf>
    <xf numFmtId="3" fontId="69" fillId="0" borderId="0" xfId="2673" applyNumberFormat="1" applyFont="1" applyBorder="1" applyAlignment="1">
      <alignment horizontal="center"/>
    </xf>
    <xf numFmtId="4" fontId="69" fillId="0" borderId="0" xfId="2673" applyNumberFormat="1" applyFont="1" applyBorder="1" applyAlignment="1">
      <alignment horizontal="center"/>
    </xf>
    <xf numFmtId="3" fontId="91" fillId="0" borderId="0" xfId="2673" applyNumberFormat="1" applyFont="1" applyBorder="1" applyAlignment="1">
      <alignment horizontal="center"/>
    </xf>
    <xf numFmtId="0" fontId="94" fillId="0" borderId="0" xfId="0" applyFont="1" applyAlignment="1">
      <alignment horizontal="center"/>
    </xf>
    <xf numFmtId="0" fontId="94" fillId="0" borderId="0" xfId="0" applyFont="1"/>
    <xf numFmtId="0" fontId="31" fillId="0" borderId="1" xfId="2673" applyFont="1" applyBorder="1"/>
    <xf numFmtId="166" fontId="69" fillId="0" borderId="0" xfId="2692" applyFont="1" applyBorder="1" applyAlignment="1"/>
    <xf numFmtId="166" fontId="91" fillId="0" borderId="0" xfId="2692" applyFont="1" applyBorder="1" applyAlignment="1">
      <alignment horizontal="right" indent="1"/>
    </xf>
    <xf numFmtId="166" fontId="91" fillId="0" borderId="0" xfId="2692" applyFont="1" applyBorder="1" applyAlignment="1"/>
    <xf numFmtId="166" fontId="69" fillId="0" borderId="0" xfId="2692" applyFont="1" applyBorder="1" applyAlignment="1">
      <alignment horizontal="right" indent="1"/>
    </xf>
    <xf numFmtId="202" fontId="69" fillId="0" borderId="0" xfId="2692" applyNumberFormat="1" applyFont="1" applyBorder="1" applyAlignment="1"/>
    <xf numFmtId="202" fontId="69" fillId="0" borderId="2" xfId="2692" applyNumberFormat="1" applyFont="1" applyBorder="1" applyAlignment="1">
      <alignment horizontal="center" vertical="center" wrapText="1"/>
    </xf>
    <xf numFmtId="202" fontId="94" fillId="0" borderId="0" xfId="2692" applyNumberFormat="1" applyFont="1" applyBorder="1" applyAlignment="1">
      <alignment horizontal="center" vertical="center" wrapText="1"/>
    </xf>
    <xf numFmtId="202" fontId="69" fillId="0" borderId="0" xfId="2692" applyNumberFormat="1" applyFont="1" applyBorder="1" applyAlignment="1">
      <alignment horizontal="center" vertical="center" wrapText="1"/>
    </xf>
    <xf numFmtId="202" fontId="69" fillId="0" borderId="0" xfId="2692" applyNumberFormat="1" applyFont="1" applyBorder="1" applyAlignment="1">
      <alignment horizontal="center" vertical="center"/>
    </xf>
    <xf numFmtId="202" fontId="92" fillId="0" borderId="0" xfId="2692" applyNumberFormat="1" applyFont="1" applyBorder="1" applyAlignment="1"/>
    <xf numFmtId="202" fontId="69" fillId="0" borderId="1" xfId="2692" applyNumberFormat="1" applyFont="1" applyBorder="1" applyAlignment="1">
      <alignment horizontal="center" vertical="center"/>
    </xf>
    <xf numFmtId="202" fontId="94" fillId="0" borderId="0" xfId="2692" applyNumberFormat="1" applyFont="1" applyBorder="1" applyAlignment="1">
      <alignment wrapText="1"/>
    </xf>
    <xf numFmtId="202" fontId="91" fillId="0" borderId="0" xfId="2692" applyNumberFormat="1" applyFont="1" applyBorder="1" applyAlignment="1">
      <alignment horizontal="right" indent="1"/>
    </xf>
    <xf numFmtId="202" fontId="92" fillId="0" borderId="0" xfId="2692" quotePrefix="1" applyNumberFormat="1" applyFont="1" applyBorder="1" applyAlignment="1">
      <alignment horizontal="left"/>
    </xf>
    <xf numFmtId="202" fontId="69" fillId="0" borderId="0" xfId="2692" applyNumberFormat="1" applyFont="1" applyBorder="1" applyAlignment="1">
      <alignment horizontal="left"/>
    </xf>
    <xf numFmtId="0" fontId="94" fillId="0" borderId="0" xfId="2692" applyNumberFormat="1" applyFont="1" applyBorder="1" applyAlignment="1">
      <alignment horizontal="center" vertical="center" wrapText="1"/>
    </xf>
    <xf numFmtId="49" fontId="94" fillId="0" borderId="0" xfId="0" applyNumberFormat="1" applyFont="1" applyBorder="1" applyAlignment="1">
      <alignment wrapText="1"/>
    </xf>
    <xf numFmtId="49" fontId="94" fillId="0" borderId="0" xfId="0" applyNumberFormat="1" applyFont="1" applyBorder="1" applyAlignment="1">
      <alignment horizontal="left" wrapText="1"/>
    </xf>
    <xf numFmtId="49" fontId="96" fillId="0" borderId="0" xfId="0" applyNumberFormat="1" applyFont="1" applyBorder="1" applyAlignment="1">
      <alignment horizontal="left" wrapText="1"/>
    </xf>
    <xf numFmtId="166" fontId="91" fillId="0" borderId="0" xfId="2685" applyNumberFormat="1" applyFont="1" applyBorder="1" applyAlignment="1">
      <alignment horizontal="right" indent="1"/>
    </xf>
    <xf numFmtId="166" fontId="69" fillId="0" borderId="0" xfId="2685" applyNumberFormat="1" applyFont="1" applyBorder="1" applyAlignment="1">
      <alignment horizontal="right" indent="1"/>
    </xf>
    <xf numFmtId="166" fontId="99" fillId="0" borderId="0" xfId="2685" applyNumberFormat="1" applyFont="1" applyBorder="1" applyAlignment="1">
      <alignment horizontal="right" indent="1"/>
    </xf>
    <xf numFmtId="202" fontId="91" fillId="0" borderId="0" xfId="2685" applyNumberFormat="1" applyFont="1" applyBorder="1" applyAlignment="1"/>
    <xf numFmtId="202" fontId="69" fillId="0" borderId="0" xfId="2685" applyNumberFormat="1" applyFont="1" applyBorder="1" applyAlignment="1"/>
    <xf numFmtId="202" fontId="97" fillId="0" borderId="0" xfId="2685" applyNumberFormat="1" applyFont="1" applyBorder="1" applyAlignment="1"/>
    <xf numFmtId="202" fontId="99" fillId="0" borderId="0" xfId="2685" applyNumberFormat="1" applyFont="1" applyBorder="1" applyAlignment="1">
      <alignment horizontal="right"/>
    </xf>
    <xf numFmtId="202" fontId="69" fillId="0" borderId="0" xfId="2685" applyNumberFormat="1" applyFont="1" applyBorder="1" applyAlignment="1">
      <alignment horizontal="right"/>
    </xf>
    <xf numFmtId="202" fontId="103" fillId="0" borderId="0" xfId="2685" applyNumberFormat="1" applyFont="1" applyBorder="1" applyAlignment="1"/>
    <xf numFmtId="202" fontId="91" fillId="0" borderId="0" xfId="2685" applyNumberFormat="1" applyFont="1" applyBorder="1" applyAlignment="1">
      <alignment horizontal="right" indent="1"/>
    </xf>
    <xf numFmtId="202" fontId="69" fillId="0" borderId="0" xfId="2685" applyNumberFormat="1" applyFont="1" applyBorder="1" applyAlignment="1">
      <alignment horizontal="right" indent="1"/>
    </xf>
    <xf numFmtId="166" fontId="103" fillId="0" borderId="0" xfId="2692" applyFont="1" applyBorder="1" applyAlignment="1">
      <alignment horizontal="right" indent="1"/>
    </xf>
    <xf numFmtId="166" fontId="97" fillId="0" borderId="0" xfId="2692" applyFont="1" applyBorder="1" applyAlignment="1">
      <alignment horizontal="right" indent="1"/>
    </xf>
    <xf numFmtId="0" fontId="91" fillId="0" borderId="0" xfId="2679" applyNumberFormat="1" applyFont="1" applyFill="1" applyBorder="1" applyAlignment="1">
      <alignment horizontal="left"/>
    </xf>
    <xf numFmtId="0" fontId="69" fillId="0" borderId="0" xfId="2679" applyNumberFormat="1" applyFont="1" applyFill="1" applyBorder="1" applyAlignment="1">
      <alignment horizontal="left" indent="1"/>
    </xf>
    <xf numFmtId="202" fontId="69" fillId="0" borderId="0" xfId="2326" applyNumberFormat="1" applyFont="1" applyFill="1"/>
    <xf numFmtId="166" fontId="91" fillId="0" borderId="0" xfId="2692" applyFont="1" applyFill="1" applyAlignment="1">
      <alignment horizontal="center"/>
    </xf>
    <xf numFmtId="166" fontId="69" fillId="0" borderId="0" xfId="2692" applyFont="1" applyFill="1"/>
    <xf numFmtId="202" fontId="91" fillId="0" borderId="0" xfId="2326" applyNumberFormat="1" applyFont="1" applyFill="1"/>
    <xf numFmtId="166" fontId="91" fillId="0" borderId="0" xfId="2692" applyFont="1" applyFill="1"/>
    <xf numFmtId="202" fontId="91" fillId="0" borderId="0" xfId="2326" applyNumberFormat="1" applyFont="1" applyFill="1" applyAlignment="1">
      <alignment horizontal="right" indent="1"/>
    </xf>
    <xf numFmtId="202" fontId="69" fillId="0" borderId="0" xfId="2326" applyNumberFormat="1" applyFont="1" applyFill="1" applyAlignment="1">
      <alignment horizontal="right" indent="1"/>
    </xf>
    <xf numFmtId="166" fontId="91" fillId="0" borderId="0" xfId="2692" applyFont="1" applyFill="1" applyAlignment="1">
      <alignment horizontal="right" indent="1"/>
    </xf>
    <xf numFmtId="166" fontId="91" fillId="0" borderId="0" xfId="2692" applyFont="1" applyFill="1" applyAlignment="1">
      <alignment horizontal="right" indent="2"/>
    </xf>
    <xf numFmtId="166" fontId="69" fillId="0" borderId="0" xfId="2692" applyFont="1" applyFill="1" applyAlignment="1">
      <alignment horizontal="right" indent="1"/>
    </xf>
    <xf numFmtId="166" fontId="69" fillId="0" borderId="0" xfId="2692" applyFont="1" applyFill="1" applyAlignment="1">
      <alignment horizontal="right" indent="2"/>
    </xf>
    <xf numFmtId="0" fontId="91" fillId="0" borderId="0" xfId="2326" applyFont="1" applyFill="1" applyBorder="1" applyAlignment="1">
      <alignment horizontal="center"/>
    </xf>
    <xf numFmtId="0" fontId="92" fillId="0" borderId="0" xfId="2326" applyFont="1" applyFill="1" applyBorder="1" applyAlignment="1"/>
    <xf numFmtId="0" fontId="91" fillId="0" borderId="0" xfId="2326" applyFont="1" applyFill="1" applyBorder="1" applyAlignment="1">
      <alignment horizontal="left"/>
    </xf>
    <xf numFmtId="166" fontId="69" fillId="0" borderId="0" xfId="2692" applyFont="1" applyBorder="1"/>
    <xf numFmtId="166" fontId="69" fillId="0" borderId="0" xfId="2692" applyFont="1" applyBorder="1" applyAlignment="1">
      <alignment horizontal="center" vertical="center" wrapText="1"/>
    </xf>
    <xf numFmtId="166" fontId="101" fillId="0" borderId="0" xfId="2692" applyFont="1" applyBorder="1"/>
    <xf numFmtId="166" fontId="102" fillId="0" borderId="0" xfId="2692" applyFont="1" applyBorder="1"/>
    <xf numFmtId="166" fontId="102" fillId="0" borderId="0" xfId="2692" applyFont="1" applyBorder="1" applyAlignment="1">
      <alignment horizontal="right"/>
    </xf>
    <xf numFmtId="166" fontId="94" fillId="0" borderId="0" xfId="2692" applyFont="1"/>
    <xf numFmtId="166" fontId="91" fillId="0" borderId="0" xfId="2692" applyFont="1" applyFill="1" applyAlignment="1">
      <alignment horizontal="right"/>
    </xf>
    <xf numFmtId="166" fontId="69" fillId="0" borderId="0" xfId="2692" applyFont="1" applyFill="1" applyAlignment="1">
      <alignment horizontal="right"/>
    </xf>
    <xf numFmtId="202" fontId="91" fillId="0" borderId="0" xfId="2326" applyNumberFormat="1" applyFont="1" applyFill="1" applyAlignment="1">
      <alignment horizontal="right"/>
    </xf>
    <xf numFmtId="202" fontId="69" fillId="0" borderId="0" xfId="2326" applyNumberFormat="1" applyFont="1" applyFill="1" applyAlignment="1">
      <alignment horizontal="right"/>
    </xf>
    <xf numFmtId="0" fontId="91" fillId="0" borderId="0" xfId="2663" applyNumberFormat="1" applyFont="1" applyFill="1" applyBorder="1" applyAlignment="1"/>
    <xf numFmtId="0" fontId="64" fillId="0" borderId="0" xfId="0" applyFont="1" applyFill="1" applyBorder="1" applyAlignment="1">
      <alignment vertical="top"/>
    </xf>
    <xf numFmtId="3" fontId="64" fillId="0" borderId="0" xfId="0" applyNumberFormat="1" applyFont="1" applyFill="1" applyBorder="1" applyAlignment="1">
      <alignment vertical="top"/>
    </xf>
    <xf numFmtId="0" fontId="108" fillId="0" borderId="0" xfId="2710" applyFont="1" applyFill="1"/>
    <xf numFmtId="0" fontId="96" fillId="0" borderId="0" xfId="0" applyFont="1"/>
    <xf numFmtId="3" fontId="69" fillId="0" borderId="3" xfId="0" applyNumberFormat="1" applyFont="1" applyFill="1" applyBorder="1" applyAlignment="1">
      <alignment horizontal="center" vertical="center" wrapText="1"/>
    </xf>
    <xf numFmtId="1" fontId="69" fillId="0" borderId="1" xfId="0" applyNumberFormat="1" applyFont="1" applyFill="1" applyBorder="1" applyAlignment="1">
      <alignment horizontal="center" vertical="center" wrapText="1"/>
    </xf>
    <xf numFmtId="0" fontId="91" fillId="0" borderId="0" xfId="0" applyFont="1" applyFill="1" applyBorder="1" applyAlignment="1">
      <alignment horizontal="left" vertical="center" wrapText="1"/>
    </xf>
    <xf numFmtId="166" fontId="96" fillId="0" borderId="0" xfId="2692" applyFont="1" applyAlignment="1">
      <alignment horizontal="center" vertical="center"/>
    </xf>
    <xf numFmtId="0" fontId="94" fillId="0" borderId="0" xfId="0" applyFont="1" applyBorder="1"/>
    <xf numFmtId="0" fontId="91" fillId="0" borderId="0" xfId="0" applyFont="1" applyAlignment="1">
      <alignment horizontal="left" vertical="center" wrapText="1"/>
    </xf>
    <xf numFmtId="4" fontId="91" fillId="0" borderId="0" xfId="0" applyNumberFormat="1" applyFont="1" applyFill="1" applyBorder="1" applyAlignment="1">
      <alignment vertical="center"/>
    </xf>
    <xf numFmtId="0" fontId="107" fillId="0" borderId="0" xfId="0" applyFont="1"/>
    <xf numFmtId="0" fontId="69" fillId="0" borderId="0" xfId="2711" applyNumberFormat="1" applyFont="1" applyFill="1" applyAlignment="1">
      <alignment wrapText="1"/>
    </xf>
    <xf numFmtId="0" fontId="94" fillId="0" borderId="0" xfId="0" applyFont="1" applyAlignment="1">
      <alignment horizontal="left" wrapText="1"/>
    </xf>
    <xf numFmtId="0" fontId="94" fillId="0" borderId="0" xfId="0" applyFont="1" applyBorder="1" applyAlignment="1">
      <alignment horizontal="left" vertical="center" wrapText="1"/>
    </xf>
    <xf numFmtId="0" fontId="94" fillId="0" borderId="0" xfId="0" applyFont="1" applyBorder="1" applyAlignment="1">
      <alignment horizontal="left" wrapText="1"/>
    </xf>
    <xf numFmtId="0" fontId="96" fillId="0" borderId="0" xfId="0" applyFont="1" applyAlignment="1">
      <alignment wrapText="1"/>
    </xf>
    <xf numFmtId="0" fontId="108" fillId="0" borderId="0" xfId="0" applyFont="1"/>
    <xf numFmtId="166" fontId="96" fillId="0" borderId="0" xfId="2692" applyFont="1" applyAlignment="1">
      <alignment horizontal="right"/>
    </xf>
    <xf numFmtId="166" fontId="94" fillId="0" borderId="0" xfId="2692" applyFont="1" applyAlignment="1">
      <alignment horizontal="right"/>
    </xf>
    <xf numFmtId="166" fontId="96" fillId="0" borderId="0" xfId="0" applyNumberFormat="1" applyFont="1"/>
    <xf numFmtId="43" fontId="96" fillId="0" borderId="0" xfId="2692" applyNumberFormat="1" applyFont="1"/>
    <xf numFmtId="0" fontId="96" fillId="0" borderId="0" xfId="0" applyFont="1" applyAlignment="1">
      <alignment horizontal="center"/>
    </xf>
    <xf numFmtId="0" fontId="96" fillId="0" borderId="0" xfId="0" applyFont="1" applyAlignment="1">
      <alignment horizontal="right"/>
    </xf>
    <xf numFmtId="166" fontId="110" fillId="0" borderId="0" xfId="2692" applyFont="1" applyAlignment="1">
      <alignment horizontal="right"/>
    </xf>
    <xf numFmtId="0" fontId="110" fillId="0" borderId="0" xfId="0" applyFont="1"/>
    <xf numFmtId="0" fontId="110" fillId="0" borderId="0" xfId="0" applyFont="1" applyAlignment="1">
      <alignment horizontal="center"/>
    </xf>
    <xf numFmtId="202" fontId="91" fillId="0" borderId="0" xfId="2692" applyNumberFormat="1" applyFont="1" applyFill="1" applyBorder="1" applyAlignment="1">
      <alignment horizontal="center" vertical="center"/>
    </xf>
    <xf numFmtId="0" fontId="105" fillId="0" borderId="0" xfId="0" applyFont="1" applyFill="1"/>
    <xf numFmtId="0" fontId="96" fillId="0" borderId="0" xfId="0" applyFont="1" applyFill="1" applyBorder="1" applyAlignment="1">
      <alignment horizontal="center" wrapText="1"/>
    </xf>
    <xf numFmtId="202" fontId="96" fillId="0" borderId="0" xfId="2692" applyNumberFormat="1" applyFont="1" applyBorder="1" applyAlignment="1">
      <alignment horizontal="center" wrapText="1"/>
    </xf>
    <xf numFmtId="202" fontId="96" fillId="0" borderId="0" xfId="2692" applyNumberFormat="1" applyFont="1" applyBorder="1" applyAlignment="1">
      <alignment wrapText="1"/>
    </xf>
    <xf numFmtId="202" fontId="94" fillId="0" borderId="0" xfId="2692" applyNumberFormat="1" applyFont="1" applyBorder="1" applyAlignment="1">
      <alignment horizontal="left" wrapText="1" indent="1"/>
    </xf>
    <xf numFmtId="202" fontId="96" fillId="0" borderId="0" xfId="2692" applyNumberFormat="1" applyFont="1" applyBorder="1"/>
    <xf numFmtId="202" fontId="69" fillId="0" borderId="0" xfId="2326" applyNumberFormat="1" applyFont="1" applyAlignment="1">
      <alignment horizontal="right" vertical="center"/>
    </xf>
    <xf numFmtId="166" fontId="69" fillId="0" borderId="0" xfId="2692" applyFont="1" applyAlignment="1">
      <alignment horizontal="left" vertical="center"/>
    </xf>
    <xf numFmtId="202" fontId="69" fillId="0" borderId="0" xfId="2326" applyNumberFormat="1" applyFont="1" applyBorder="1" applyAlignment="1">
      <alignment horizontal="right" vertical="center"/>
    </xf>
    <xf numFmtId="166" fontId="69" fillId="0" borderId="0" xfId="2692" applyFont="1" applyBorder="1" applyAlignment="1">
      <alignment horizontal="left" vertical="center"/>
    </xf>
    <xf numFmtId="202" fontId="69" fillId="0" borderId="0" xfId="2326" applyNumberFormat="1" applyFont="1" applyBorder="1" applyAlignment="1">
      <alignment vertical="center"/>
    </xf>
    <xf numFmtId="202" fontId="91" fillId="0" borderId="0" xfId="2410" applyNumberFormat="1" applyFont="1" applyFill="1" applyBorder="1" applyAlignment="1"/>
    <xf numFmtId="166" fontId="91" fillId="0" borderId="0" xfId="2692" applyFont="1" applyFill="1" applyAlignment="1"/>
    <xf numFmtId="202" fontId="69" fillId="0" borderId="0" xfId="2410" applyNumberFormat="1" applyFont="1" applyFill="1" applyBorder="1" applyAlignment="1"/>
    <xf numFmtId="202" fontId="69" fillId="0" borderId="0" xfId="2410" applyNumberFormat="1" applyFont="1" applyFill="1" applyAlignment="1"/>
    <xf numFmtId="166" fontId="69" fillId="0" borderId="0" xfId="2692" applyFont="1" applyFill="1" applyAlignment="1"/>
    <xf numFmtId="2" fontId="91" fillId="0" borderId="0" xfId="2664" applyNumberFormat="1" applyFont="1" applyFill="1" applyBorder="1" applyAlignment="1">
      <alignment horizontal="center" vertical="center"/>
    </xf>
    <xf numFmtId="2" fontId="69" fillId="0" borderId="0" xfId="2664" applyNumberFormat="1" applyFont="1" applyFill="1" applyBorder="1" applyAlignment="1">
      <alignment horizontal="center" vertical="center"/>
    </xf>
    <xf numFmtId="49" fontId="94" fillId="0" borderId="0" xfId="0" applyNumberFormat="1" applyFont="1" applyBorder="1" applyAlignment="1">
      <alignment vertical="center" wrapText="1"/>
    </xf>
    <xf numFmtId="4" fontId="91" fillId="0" borderId="0" xfId="2664" applyNumberFormat="1" applyFont="1" applyFill="1" applyBorder="1" applyAlignment="1">
      <alignment horizontal="center" vertical="center"/>
    </xf>
    <xf numFmtId="4" fontId="69" fillId="0" borderId="0" xfId="2664" applyNumberFormat="1" applyFont="1" applyFill="1" applyBorder="1" applyAlignment="1">
      <alignment horizontal="center" vertical="center"/>
    </xf>
    <xf numFmtId="2" fontId="69" fillId="0" borderId="0" xfId="2664" applyNumberFormat="1" applyFont="1" applyFill="1" applyBorder="1" applyAlignment="1">
      <alignment horizontal="center"/>
    </xf>
    <xf numFmtId="3" fontId="69" fillId="0" borderId="0" xfId="2664" applyNumberFormat="1" applyFont="1" applyFill="1" applyBorder="1" applyAlignment="1">
      <alignment horizontal="center"/>
    </xf>
    <xf numFmtId="0" fontId="111" fillId="0" borderId="0" xfId="0" applyFont="1" applyAlignment="1"/>
    <xf numFmtId="0" fontId="111" fillId="0" borderId="2" xfId="0" applyFont="1" applyBorder="1" applyAlignment="1"/>
    <xf numFmtId="202" fontId="94" fillId="0" borderId="0" xfId="2692" applyNumberFormat="1" applyFont="1" applyAlignment="1">
      <alignment horizontal="center" vertical="center"/>
    </xf>
    <xf numFmtId="202" fontId="96" fillId="0" borderId="0" xfId="2692" applyNumberFormat="1" applyFont="1" applyAlignment="1">
      <alignment horizontal="center" vertical="center"/>
    </xf>
    <xf numFmtId="202" fontId="108" fillId="0" borderId="0" xfId="2692" applyNumberFormat="1" applyFont="1" applyAlignment="1">
      <alignment horizontal="center" vertical="center"/>
    </xf>
    <xf numFmtId="3" fontId="96" fillId="0" borderId="0" xfId="0" applyNumberFormat="1" applyFont="1" applyAlignment="1">
      <alignment horizontal="center" vertical="center" wrapText="1"/>
    </xf>
    <xf numFmtId="4" fontId="91" fillId="0" borderId="0" xfId="2673" applyNumberFormat="1" applyFont="1" applyBorder="1" applyAlignment="1">
      <alignment horizontal="center" vertical="center"/>
    </xf>
    <xf numFmtId="0" fontId="94" fillId="0" borderId="0" xfId="0" applyFont="1" applyAlignment="1">
      <alignment horizontal="center" vertical="center"/>
    </xf>
    <xf numFmtId="3" fontId="69" fillId="0" borderId="0" xfId="2673" applyNumberFormat="1" applyFont="1" applyBorder="1" applyAlignment="1">
      <alignment horizontal="center" vertical="center"/>
    </xf>
    <xf numFmtId="4" fontId="69" fillId="0" borderId="0" xfId="2673" applyNumberFormat="1" applyFont="1" applyBorder="1" applyAlignment="1">
      <alignment horizontal="center" vertical="center"/>
    </xf>
    <xf numFmtId="202" fontId="96" fillId="0" borderId="0" xfId="0" applyNumberFormat="1" applyFont="1" applyAlignment="1">
      <alignment horizontal="center" vertical="center"/>
    </xf>
    <xf numFmtId="166" fontId="91" fillId="0" borderId="0" xfId="2692" applyFont="1" applyBorder="1" applyAlignment="1">
      <alignment horizontal="center" vertical="center"/>
    </xf>
    <xf numFmtId="202" fontId="69" fillId="0" borderId="0" xfId="2673" applyNumberFormat="1" applyFont="1" applyBorder="1" applyAlignment="1">
      <alignment horizontal="center" vertical="center"/>
    </xf>
    <xf numFmtId="166" fontId="69" fillId="0" borderId="0" xfId="2692" applyFont="1" applyBorder="1" applyAlignment="1">
      <alignment horizontal="center" vertical="center"/>
    </xf>
    <xf numFmtId="185" fontId="69" fillId="0" borderId="0" xfId="2673" applyNumberFormat="1" applyFont="1" applyBorder="1" applyAlignment="1"/>
    <xf numFmtId="0" fontId="105" fillId="0" borderId="0" xfId="0" applyFont="1" applyFill="1" applyAlignment="1">
      <alignment vertical="center" wrapText="1"/>
    </xf>
    <xf numFmtId="0" fontId="105" fillId="0" borderId="2" xfId="0" applyFont="1" applyFill="1" applyBorder="1" applyAlignment="1">
      <alignment vertical="center"/>
    </xf>
    <xf numFmtId="202" fontId="91" fillId="0" borderId="0" xfId="0" applyNumberFormat="1" applyFont="1" applyFill="1" applyAlignment="1">
      <alignment horizontal="right" vertical="center"/>
    </xf>
    <xf numFmtId="202" fontId="91" fillId="0" borderId="0" xfId="0" applyNumberFormat="1" applyFont="1" applyFill="1" applyBorder="1" applyAlignment="1">
      <alignment horizontal="center" vertical="center"/>
    </xf>
    <xf numFmtId="166" fontId="91" fillId="0" borderId="0" xfId="2692" applyFont="1" applyFill="1" applyAlignment="1">
      <alignment horizontal="center" vertical="center"/>
    </xf>
    <xf numFmtId="202" fontId="69" fillId="0" borderId="0" xfId="0" applyNumberFormat="1" applyFont="1" applyFill="1" applyAlignment="1">
      <alignment horizontal="center" vertical="center"/>
    </xf>
    <xf numFmtId="166" fontId="69" fillId="0" borderId="0" xfId="2692" applyFont="1" applyFill="1" applyAlignment="1">
      <alignment horizontal="center" vertical="center"/>
    </xf>
    <xf numFmtId="202" fontId="99" fillId="0" borderId="0" xfId="0" applyNumberFormat="1" applyFont="1" applyFill="1" applyAlignment="1">
      <alignment horizontal="center" vertical="center"/>
    </xf>
    <xf numFmtId="166" fontId="99" fillId="0" borderId="0" xfId="2692" applyFont="1" applyFill="1" applyAlignment="1">
      <alignment horizontal="center" vertical="center"/>
    </xf>
    <xf numFmtId="202" fontId="91" fillId="0" borderId="0" xfId="0" applyNumberFormat="1" applyFont="1" applyFill="1" applyAlignment="1">
      <alignment horizontal="center" vertical="center"/>
    </xf>
    <xf numFmtId="0" fontId="96" fillId="0" borderId="0" xfId="0" applyFont="1" applyFill="1" applyBorder="1" applyAlignment="1">
      <alignment vertical="center" wrapText="1"/>
    </xf>
    <xf numFmtId="0" fontId="94" fillId="0" borderId="0" xfId="0" applyFont="1" applyFill="1" applyBorder="1" applyAlignment="1">
      <alignment vertical="center" wrapText="1"/>
    </xf>
    <xf numFmtId="0" fontId="94" fillId="0" borderId="0" xfId="0" applyFont="1" applyBorder="1" applyAlignment="1">
      <alignment vertical="center" wrapText="1"/>
    </xf>
    <xf numFmtId="0" fontId="96" fillId="0" borderId="0" xfId="0" applyFont="1" applyBorder="1" applyAlignment="1">
      <alignment vertical="center" wrapText="1"/>
    </xf>
    <xf numFmtId="0" fontId="96" fillId="0" borderId="0" xfId="0" applyFont="1" applyBorder="1" applyAlignment="1">
      <alignment horizontal="left" vertical="center"/>
    </xf>
    <xf numFmtId="203" fontId="96" fillId="0" borderId="0" xfId="2692" applyNumberFormat="1" applyFont="1" applyFill="1" applyBorder="1" applyAlignment="1">
      <alignment horizontal="left" vertical="center" wrapText="1"/>
    </xf>
    <xf numFmtId="166" fontId="69" fillId="0" borderId="0" xfId="0" applyNumberFormat="1" applyFont="1" applyFill="1"/>
    <xf numFmtId="166" fontId="91" fillId="0" borderId="0" xfId="2692" applyNumberFormat="1" applyFont="1" applyFill="1" applyBorder="1" applyAlignment="1">
      <alignment horizontal="center" vertical="center"/>
    </xf>
    <xf numFmtId="166" fontId="94" fillId="0" borderId="0" xfId="2692" applyNumberFormat="1" applyFont="1" applyAlignment="1">
      <alignment horizontal="center" vertical="center"/>
    </xf>
    <xf numFmtId="166" fontId="0" fillId="0" borderId="0" xfId="0" applyNumberFormat="1"/>
    <xf numFmtId="202" fontId="108" fillId="0" borderId="0" xfId="0" applyNumberFormat="1" applyFont="1"/>
    <xf numFmtId="202" fontId="96" fillId="0" borderId="0" xfId="0" applyNumberFormat="1" applyFont="1"/>
    <xf numFmtId="166" fontId="96" fillId="0" borderId="0" xfId="2692" applyFont="1"/>
    <xf numFmtId="0" fontId="112" fillId="0" borderId="0" xfId="0" applyFont="1" applyFill="1"/>
    <xf numFmtId="166" fontId="94" fillId="0" borderId="0" xfId="2692" applyFont="1" applyBorder="1" applyAlignment="1">
      <alignment horizontal="left" indent="1"/>
    </xf>
    <xf numFmtId="166" fontId="107" fillId="0" borderId="0" xfId="2692" applyFont="1" applyBorder="1"/>
    <xf numFmtId="202" fontId="69" fillId="0" borderId="0" xfId="2692" applyNumberFormat="1" applyFont="1" applyFill="1" applyBorder="1" applyAlignment="1">
      <alignment horizontal="right" vertical="center"/>
    </xf>
    <xf numFmtId="202" fontId="31" fillId="0" borderId="0" xfId="0" applyNumberFormat="1" applyFont="1" applyFill="1"/>
    <xf numFmtId="204" fontId="31" fillId="0" borderId="0" xfId="0" applyNumberFormat="1" applyFont="1" applyFill="1"/>
    <xf numFmtId="2" fontId="91" fillId="0" borderId="0" xfId="2664" applyNumberFormat="1" applyFont="1" applyFill="1" applyBorder="1" applyAlignment="1">
      <alignment horizontal="center"/>
    </xf>
    <xf numFmtId="0" fontId="93" fillId="0" borderId="0" xfId="2678" applyNumberFormat="1" applyFont="1" applyBorder="1" applyAlignment="1"/>
    <xf numFmtId="0" fontId="93" fillId="0" borderId="0" xfId="2684" applyNumberFormat="1" applyFont="1" applyBorder="1" applyAlignment="1"/>
    <xf numFmtId="0" fontId="69" fillId="0" borderId="1" xfId="1" applyFont="1" applyBorder="1" applyAlignment="1">
      <alignment horizontal="center" vertical="center" wrapText="1"/>
    </xf>
    <xf numFmtId="0" fontId="69" fillId="0" borderId="0" xfId="1" applyFont="1" applyBorder="1" applyAlignment="1">
      <alignment horizontal="center" vertical="center" wrapText="1"/>
    </xf>
    <xf numFmtId="166" fontId="44" fillId="0" borderId="0" xfId="2692" applyFont="1" applyFill="1" applyAlignment="1">
      <alignment horizontal="center" vertical="center"/>
    </xf>
    <xf numFmtId="166" fontId="113" fillId="0" borderId="0" xfId="2692" applyFont="1" applyFill="1" applyAlignment="1">
      <alignment horizontal="center" vertical="center"/>
    </xf>
    <xf numFmtId="4" fontId="44" fillId="0" borderId="0" xfId="0" applyNumberFormat="1" applyFont="1" applyFill="1" applyAlignment="1">
      <alignment horizontal="right" indent="2"/>
    </xf>
    <xf numFmtId="4" fontId="113" fillId="0" borderId="0" xfId="0" applyNumberFormat="1" applyFont="1" applyFill="1" applyAlignment="1">
      <alignment horizontal="right" indent="2"/>
    </xf>
    <xf numFmtId="202" fontId="69" fillId="0" borderId="0" xfId="0" applyNumberFormat="1" applyFont="1" applyFill="1"/>
    <xf numFmtId="166" fontId="44" fillId="0" borderId="0" xfId="2685" applyNumberFormat="1" applyFont="1" applyBorder="1" applyAlignment="1">
      <alignment horizontal="right" indent="1"/>
    </xf>
    <xf numFmtId="0" fontId="91" fillId="0" borderId="0" xfId="0" applyFont="1" applyFill="1" applyAlignment="1">
      <alignment vertical="center" wrapText="1"/>
    </xf>
    <xf numFmtId="0" fontId="91" fillId="0" borderId="0" xfId="0" applyFont="1" applyFill="1" applyAlignment="1">
      <alignment horizontal="center" vertical="center" wrapText="1"/>
    </xf>
    <xf numFmtId="203" fontId="91" fillId="0" borderId="0" xfId="2692" applyNumberFormat="1" applyFont="1" applyFill="1" applyAlignment="1">
      <alignment horizontal="right" vertical="center"/>
    </xf>
    <xf numFmtId="166" fontId="91" fillId="0" borderId="0" xfId="2692" applyFont="1" applyFill="1" applyBorder="1" applyAlignment="1">
      <alignment horizontal="right" vertical="center"/>
    </xf>
    <xf numFmtId="2" fontId="69" fillId="0" borderId="0" xfId="0" applyNumberFormat="1" applyFont="1" applyBorder="1" applyAlignment="1">
      <alignment horizontal="left" vertical="center"/>
    </xf>
    <xf numFmtId="2" fontId="69" fillId="0" borderId="0" xfId="0" applyNumberFormat="1" applyFont="1" applyBorder="1" applyAlignment="1">
      <alignment horizontal="center" vertical="center"/>
    </xf>
    <xf numFmtId="203" fontId="69" fillId="0" borderId="0" xfId="2692" applyNumberFormat="1" applyFont="1" applyFill="1" applyAlignment="1">
      <alignment horizontal="right" vertical="center"/>
    </xf>
    <xf numFmtId="203" fontId="69" fillId="0" borderId="0" xfId="2692" applyNumberFormat="1" applyFont="1" applyFill="1" applyBorder="1" applyAlignment="1">
      <alignment horizontal="right" vertical="center"/>
    </xf>
    <xf numFmtId="166" fontId="69" fillId="0" borderId="0" xfId="2692" applyFont="1" applyFill="1" applyBorder="1" applyAlignment="1">
      <alignment horizontal="right" vertical="center"/>
    </xf>
    <xf numFmtId="2" fontId="69" fillId="0" borderId="0" xfId="0" applyNumberFormat="1" applyFont="1" applyBorder="1" applyAlignment="1">
      <alignment horizontal="left" vertical="center" wrapText="1"/>
    </xf>
    <xf numFmtId="2" fontId="69" fillId="0" borderId="0" xfId="0" applyNumberFormat="1" applyFont="1" applyBorder="1" applyAlignment="1">
      <alignment horizontal="center" vertical="center" wrapText="1"/>
    </xf>
    <xf numFmtId="202" fontId="44" fillId="0" borderId="0" xfId="2326" applyNumberFormat="1" applyFont="1" applyFill="1" applyAlignment="1">
      <alignment horizontal="right"/>
    </xf>
    <xf numFmtId="166" fontId="44" fillId="0" borderId="0" xfId="2692" applyFont="1" applyFill="1" applyAlignment="1">
      <alignment horizontal="right"/>
    </xf>
    <xf numFmtId="0" fontId="91" fillId="0" borderId="0" xfId="2679" applyNumberFormat="1" applyFont="1" applyFill="1" applyBorder="1" applyAlignment="1">
      <alignment wrapText="1"/>
    </xf>
    <xf numFmtId="0" fontId="93" fillId="0" borderId="0" xfId="2672" applyNumberFormat="1" applyFont="1" applyBorder="1" applyAlignment="1"/>
    <xf numFmtId="3" fontId="69" fillId="0" borderId="0" xfId="2681" applyNumberFormat="1" applyFont="1" applyBorder="1" applyAlignment="1">
      <alignment horizontal="right"/>
    </xf>
    <xf numFmtId="4" fontId="69" fillId="0" borderId="0" xfId="2681" applyNumberFormat="1" applyFont="1" applyBorder="1" applyAlignment="1">
      <alignment horizontal="right"/>
    </xf>
    <xf numFmtId="4" fontId="91" fillId="0" borderId="0" xfId="2692" applyNumberFormat="1" applyFont="1" applyBorder="1" applyAlignment="1">
      <alignment horizontal="right"/>
    </xf>
    <xf numFmtId="4" fontId="69" fillId="0" borderId="0" xfId="2692" applyNumberFormat="1" applyFont="1" applyFill="1" applyBorder="1" applyAlignment="1">
      <alignment horizontal="right"/>
    </xf>
    <xf numFmtId="4" fontId="91" fillId="0" borderId="0" xfId="2692" applyNumberFormat="1" applyFont="1" applyFill="1" applyBorder="1" applyAlignment="1">
      <alignment horizontal="right"/>
    </xf>
    <xf numFmtId="4" fontId="113" fillId="0" borderId="0" xfId="2692" applyNumberFormat="1" applyFont="1" applyBorder="1" applyAlignment="1">
      <alignment horizontal="right"/>
    </xf>
    <xf numFmtId="4" fontId="69" fillId="0" borderId="0" xfId="2692" applyNumberFormat="1" applyFont="1" applyBorder="1" applyAlignment="1">
      <alignment horizontal="right"/>
    </xf>
    <xf numFmtId="4" fontId="113" fillId="0" borderId="0" xfId="2681" applyNumberFormat="1" applyFont="1" applyBorder="1" applyAlignment="1">
      <alignment horizontal="right"/>
    </xf>
    <xf numFmtId="4" fontId="44" fillId="0" borderId="0" xfId="2692" applyNumberFormat="1" applyFont="1" applyBorder="1" applyAlignment="1">
      <alignment horizontal="right"/>
    </xf>
    <xf numFmtId="4" fontId="114" fillId="0" borderId="0" xfId="2692" applyNumberFormat="1" applyFont="1" applyAlignment="1">
      <alignment horizontal="right"/>
    </xf>
    <xf numFmtId="3" fontId="91" fillId="0" borderId="0" xfId="2681" applyNumberFormat="1" applyFont="1" applyBorder="1" applyAlignment="1">
      <alignment horizontal="right"/>
    </xf>
    <xf numFmtId="3" fontId="69" fillId="0" borderId="0" xfId="2681" applyNumberFormat="1" applyFont="1" applyFill="1" applyBorder="1" applyAlignment="1">
      <alignment horizontal="right"/>
    </xf>
    <xf numFmtId="3" fontId="91" fillId="0" borderId="0" xfId="2681" applyNumberFormat="1" applyFont="1" applyFill="1" applyBorder="1" applyAlignment="1">
      <alignment horizontal="right"/>
    </xf>
    <xf numFmtId="3" fontId="113" fillId="0" borderId="0" xfId="2681" applyNumberFormat="1" applyFont="1" applyBorder="1" applyAlignment="1">
      <alignment horizontal="right"/>
    </xf>
    <xf numFmtId="3" fontId="44" fillId="0" borderId="0" xfId="2681" applyNumberFormat="1" applyFont="1" applyBorder="1" applyAlignment="1">
      <alignment horizontal="right"/>
    </xf>
    <xf numFmtId="3" fontId="114" fillId="0" borderId="0" xfId="2686" applyNumberFormat="1" applyFont="1" applyAlignment="1">
      <alignment horizontal="right"/>
    </xf>
    <xf numFmtId="3" fontId="91" fillId="0" borderId="0" xfId="2672" applyNumberFormat="1" applyFont="1" applyAlignment="1">
      <alignment horizontal="right"/>
    </xf>
    <xf numFmtId="4" fontId="91" fillId="0" borderId="0" xfId="2692" applyNumberFormat="1" applyFont="1" applyAlignment="1">
      <alignment horizontal="right"/>
    </xf>
    <xf numFmtId="3" fontId="69" fillId="0" borderId="0" xfId="2672" applyNumberFormat="1" applyFont="1" applyAlignment="1">
      <alignment horizontal="right"/>
    </xf>
    <xf numFmtId="4" fontId="69" fillId="0" borderId="0" xfId="2692" applyNumberFormat="1" applyFont="1" applyAlignment="1">
      <alignment horizontal="right"/>
    </xf>
    <xf numFmtId="4" fontId="69" fillId="0" borderId="0" xfId="2672" applyNumberFormat="1" applyFont="1" applyAlignment="1">
      <alignment horizontal="right"/>
    </xf>
    <xf numFmtId="3" fontId="113" fillId="0" borderId="0" xfId="2672" applyNumberFormat="1" applyFont="1" applyAlignment="1">
      <alignment horizontal="right"/>
    </xf>
    <xf numFmtId="4" fontId="113" fillId="0" borderId="0" xfId="2692" applyNumberFormat="1" applyFont="1" applyAlignment="1">
      <alignment horizontal="right"/>
    </xf>
    <xf numFmtId="3" fontId="44" fillId="0" borderId="0" xfId="2672" applyNumberFormat="1" applyFont="1" applyAlignment="1">
      <alignment horizontal="right"/>
    </xf>
    <xf numFmtId="4" fontId="44" fillId="0" borderId="0" xfId="2692" applyNumberFormat="1" applyFont="1" applyAlignment="1">
      <alignment horizontal="right"/>
    </xf>
    <xf numFmtId="0" fontId="69" fillId="0" borderId="0" xfId="2410" applyFont="1" applyFill="1" applyAlignment="1">
      <alignment vertical="center" wrapText="1"/>
    </xf>
    <xf numFmtId="0" fontId="69" fillId="0" borderId="0" xfId="2410" applyFont="1" applyFill="1" applyAlignment="1">
      <alignment vertical="center"/>
    </xf>
    <xf numFmtId="0" fontId="69" fillId="0" borderId="0" xfId="2410" applyFont="1" applyFill="1" applyAlignment="1">
      <alignment horizontal="left" vertical="center"/>
    </xf>
    <xf numFmtId="37" fontId="69" fillId="0" borderId="0" xfId="2410" applyNumberFormat="1" applyFont="1" applyFill="1" applyBorder="1" applyAlignment="1"/>
    <xf numFmtId="37" fontId="69" fillId="0" borderId="0" xfId="2410" applyNumberFormat="1" applyFont="1" applyFill="1" applyAlignment="1"/>
    <xf numFmtId="202" fontId="94" fillId="0" borderId="0" xfId="2668" applyNumberFormat="1" applyFont="1" applyAlignment="1">
      <alignment horizontal="left" indent="1"/>
    </xf>
    <xf numFmtId="166" fontId="94" fillId="0" borderId="0" xfId="2692" applyFont="1" applyAlignment="1">
      <alignment horizontal="left" indent="1"/>
    </xf>
    <xf numFmtId="202" fontId="31" fillId="0" borderId="0" xfId="2692" applyNumberFormat="1" applyFont="1" applyFill="1"/>
    <xf numFmtId="202" fontId="94" fillId="0" borderId="2" xfId="2692" applyNumberFormat="1" applyFont="1" applyBorder="1" applyAlignment="1">
      <alignment horizontal="center" vertical="center" wrapText="1"/>
    </xf>
    <xf numFmtId="202" fontId="94" fillId="0" borderId="1" xfId="2692" applyNumberFormat="1" applyFont="1" applyBorder="1" applyAlignment="1">
      <alignment horizontal="center" vertical="center" wrapText="1"/>
    </xf>
    <xf numFmtId="0" fontId="91" fillId="0" borderId="0" xfId="2673" applyFont="1" applyBorder="1" applyAlignment="1">
      <alignment horizontal="center"/>
    </xf>
    <xf numFmtId="0" fontId="91" fillId="0" borderId="0" xfId="2663" applyFont="1"/>
    <xf numFmtId="0" fontId="102" fillId="0" borderId="0" xfId="2681" applyFont="1" applyAlignment="1">
      <alignment horizontal="center"/>
    </xf>
    <xf numFmtId="0" fontId="109" fillId="0" borderId="0" xfId="2681" applyFont="1" applyAlignment="1">
      <alignment horizontal="right"/>
    </xf>
    <xf numFmtId="0" fontId="107" fillId="0" borderId="0" xfId="2710" applyFont="1"/>
    <xf numFmtId="0" fontId="109" fillId="0" borderId="2" xfId="2681" applyFont="1" applyBorder="1" applyAlignment="1">
      <alignment horizontal="right"/>
    </xf>
    <xf numFmtId="0" fontId="69" fillId="0" borderId="1" xfId="2683" applyFont="1" applyBorder="1" applyAlignment="1">
      <alignment horizontal="center" vertical="center" wrapText="1"/>
    </xf>
    <xf numFmtId="0" fontId="69" fillId="0" borderId="3" xfId="2683" applyFont="1" applyBorder="1" applyAlignment="1">
      <alignment horizontal="center" vertical="center" wrapText="1"/>
    </xf>
    <xf numFmtId="0" fontId="69" fillId="0" borderId="3" xfId="5" applyFont="1" applyBorder="1" applyAlignment="1">
      <alignment horizontal="center" vertical="center" wrapText="1"/>
    </xf>
    <xf numFmtId="0" fontId="108" fillId="0" borderId="0" xfId="2710" applyFont="1"/>
    <xf numFmtId="0" fontId="91" fillId="0" borderId="0" xfId="2681" applyFont="1" applyAlignment="1">
      <alignment vertical="center" wrapText="1"/>
    </xf>
    <xf numFmtId="3" fontId="96" fillId="0" borderId="0" xfId="2692" applyNumberFormat="1" applyFont="1" applyAlignment="1">
      <alignment horizontal="right" vertical="center"/>
    </xf>
    <xf numFmtId="4" fontId="96" fillId="0" borderId="0" xfId="2692" applyNumberFormat="1" applyFont="1" applyAlignment="1">
      <alignment horizontal="right" vertical="center"/>
    </xf>
    <xf numFmtId="4" fontId="114" fillId="0" borderId="0" xfId="2692" applyNumberFormat="1" applyFont="1" applyAlignment="1">
      <alignment horizontal="right" vertical="center"/>
    </xf>
    <xf numFmtId="166" fontId="108" fillId="0" borderId="0" xfId="2710" applyNumberFormat="1" applyFont="1"/>
    <xf numFmtId="0" fontId="96" fillId="0" borderId="0" xfId="0" applyFont="1" applyAlignment="1">
      <alignment horizontal="left" vertical="center" wrapText="1"/>
    </xf>
    <xf numFmtId="0" fontId="94" fillId="0" borderId="0" xfId="0" applyFont="1" applyAlignment="1">
      <alignment vertical="center" wrapText="1"/>
    </xf>
    <xf numFmtId="165" fontId="69" fillId="0" borderId="0" xfId="2692" applyNumberFormat="1" applyFont="1" applyFill="1" applyBorder="1" applyAlignment="1">
      <alignment horizontal="right" vertical="center"/>
    </xf>
    <xf numFmtId="166" fontId="107" fillId="0" borderId="0" xfId="2710" applyNumberFormat="1" applyFont="1"/>
    <xf numFmtId="3" fontId="94" fillId="0" borderId="0" xfId="2692" applyNumberFormat="1" applyFont="1" applyAlignment="1">
      <alignment horizontal="right" vertical="center"/>
    </xf>
    <xf numFmtId="4" fontId="94" fillId="0" borderId="0" xfId="2692" applyNumberFormat="1" applyFont="1" applyAlignment="1">
      <alignment horizontal="right" vertical="center"/>
    </xf>
    <xf numFmtId="0" fontId="69" fillId="0" borderId="0" xfId="2681" applyFont="1" applyAlignment="1">
      <alignment vertical="center" wrapText="1"/>
    </xf>
    <xf numFmtId="1" fontId="69" fillId="0" borderId="0" xfId="2692" applyNumberFormat="1" applyFont="1" applyFill="1" applyBorder="1" applyAlignment="1">
      <alignment horizontal="right" vertical="center"/>
    </xf>
    <xf numFmtId="1" fontId="94" fillId="0" borderId="0" xfId="2692" applyNumberFormat="1" applyFont="1" applyAlignment="1">
      <alignment horizontal="right" vertical="center"/>
    </xf>
    <xf numFmtId="0" fontId="94" fillId="0" borderId="0" xfId="0" applyFont="1" applyAlignment="1">
      <alignment horizontal="left" vertical="center" wrapText="1"/>
    </xf>
    <xf numFmtId="4" fontId="94" fillId="0" borderId="0" xfId="2692" applyNumberFormat="1" applyFont="1" applyFill="1" applyAlignment="1">
      <alignment horizontal="right" vertical="center"/>
    </xf>
    <xf numFmtId="0" fontId="110" fillId="0" borderId="0" xfId="0" applyFont="1" applyAlignment="1">
      <alignment vertical="center" wrapText="1"/>
    </xf>
    <xf numFmtId="3" fontId="110" fillId="0" borderId="0" xfId="2692" applyNumberFormat="1" applyFont="1" applyAlignment="1">
      <alignment horizontal="right" vertical="center"/>
    </xf>
    <xf numFmtId="4" fontId="110" fillId="0" borderId="0" xfId="2692" applyNumberFormat="1" applyFont="1" applyAlignment="1">
      <alignment horizontal="right" vertical="center"/>
    </xf>
    <xf numFmtId="4" fontId="110" fillId="0" borderId="0" xfId="2692" applyNumberFormat="1" applyFont="1" applyFill="1" applyAlignment="1">
      <alignment horizontal="right" vertical="center"/>
    </xf>
    <xf numFmtId="166" fontId="115" fillId="0" borderId="0" xfId="2710" applyNumberFormat="1" applyFont="1"/>
    <xf numFmtId="0" fontId="111" fillId="0" borderId="2" xfId="0" applyFont="1" applyBorder="1"/>
    <xf numFmtId="0" fontId="96" fillId="0" borderId="0" xfId="2712" applyFont="1"/>
    <xf numFmtId="0" fontId="94" fillId="0" borderId="0" xfId="2712" applyFont="1"/>
    <xf numFmtId="3" fontId="94" fillId="0" borderId="0" xfId="2712" applyNumberFormat="1" applyFont="1" applyAlignment="1">
      <alignment horizontal="right"/>
    </xf>
    <xf numFmtId="0" fontId="94" fillId="0" borderId="0" xfId="2712" applyFont="1" applyAlignment="1">
      <alignment horizontal="center"/>
    </xf>
    <xf numFmtId="0" fontId="94" fillId="0" borderId="0" xfId="2712" applyFont="1" applyAlignment="1">
      <alignment horizontal="left" indent="2"/>
    </xf>
    <xf numFmtId="166" fontId="103" fillId="0" borderId="0" xfId="2692" applyNumberFormat="1" applyFont="1" applyBorder="1" applyAlignment="1">
      <alignment horizontal="right" indent="1"/>
    </xf>
    <xf numFmtId="166" fontId="97" fillId="0" borderId="0" xfId="2692" applyNumberFormat="1" applyFont="1" applyBorder="1" applyAlignment="1">
      <alignment horizontal="right" indent="1"/>
    </xf>
    <xf numFmtId="166" fontId="94" fillId="0" borderId="0" xfId="0" applyNumberFormat="1" applyFont="1"/>
    <xf numFmtId="202" fontId="94" fillId="0" borderId="0" xfId="0" applyNumberFormat="1" applyFont="1"/>
    <xf numFmtId="202" fontId="69" fillId="0" borderId="0" xfId="2692" applyNumberFormat="1" applyFont="1" applyBorder="1" applyAlignment="1">
      <alignment horizontal="center"/>
    </xf>
    <xf numFmtId="0" fontId="114" fillId="0" borderId="0" xfId="0" applyFont="1" applyAlignment="1">
      <alignment vertical="center"/>
    </xf>
    <xf numFmtId="166" fontId="113" fillId="0" borderId="0" xfId="2692" applyFont="1" applyFill="1" applyBorder="1" applyAlignment="1">
      <alignment horizontal="right" indent="1"/>
    </xf>
    <xf numFmtId="202" fontId="44" fillId="0" borderId="0" xfId="2326" applyNumberFormat="1" applyFont="1" applyFill="1" applyAlignment="1">
      <alignment horizontal="right" indent="1"/>
    </xf>
    <xf numFmtId="166" fontId="44" fillId="0" borderId="0" xfId="2692" applyFont="1" applyFill="1" applyAlignment="1">
      <alignment horizontal="right" indent="1"/>
    </xf>
    <xf numFmtId="166" fontId="44" fillId="0" borderId="0" xfId="2692" applyFont="1" applyFill="1" applyAlignment="1">
      <alignment horizontal="right" indent="2"/>
    </xf>
    <xf numFmtId="0" fontId="113" fillId="0" borderId="0" xfId="0" applyFont="1" applyAlignment="1">
      <alignment wrapText="1"/>
    </xf>
    <xf numFmtId="4" fontId="69" fillId="0" borderId="0" xfId="2692" applyNumberFormat="1" applyFont="1" applyFill="1" applyBorder="1" applyAlignment="1">
      <alignment horizontal="right" vertical="center"/>
    </xf>
    <xf numFmtId="4" fontId="69" fillId="0" borderId="0" xfId="2410" applyNumberFormat="1" applyFont="1" applyFill="1"/>
    <xf numFmtId="2" fontId="69" fillId="0" borderId="0" xfId="2664" applyNumberFormat="1" applyFont="1" applyFill="1"/>
    <xf numFmtId="0" fontId="93" fillId="0" borderId="0" xfId="2690" applyNumberFormat="1" applyFont="1" applyFill="1" applyAlignment="1">
      <alignment horizontal="center"/>
    </xf>
    <xf numFmtId="0" fontId="69" fillId="0" borderId="2" xfId="1" applyFont="1" applyBorder="1" applyAlignment="1">
      <alignment horizontal="center" vertical="center"/>
    </xf>
    <xf numFmtId="0" fontId="69" fillId="0" borderId="1" xfId="1" applyFont="1" applyBorder="1" applyAlignment="1">
      <alignment horizontal="center" vertical="center"/>
    </xf>
    <xf numFmtId="0" fontId="93" fillId="0" borderId="0" xfId="2326" applyNumberFormat="1" applyFont="1" applyAlignment="1">
      <alignment horizontal="center"/>
    </xf>
    <xf numFmtId="0" fontId="69" fillId="0" borderId="3" xfId="1" applyFont="1" applyBorder="1" applyAlignment="1">
      <alignment horizontal="center" vertical="center"/>
    </xf>
    <xf numFmtId="0" fontId="93" fillId="0" borderId="0" xfId="2410" applyFont="1" applyFill="1" applyAlignment="1">
      <alignment horizontal="center"/>
    </xf>
    <xf numFmtId="0" fontId="93" fillId="0" borderId="0" xfId="2410" applyFont="1" applyFill="1" applyBorder="1" applyAlignment="1">
      <alignment horizontal="center"/>
    </xf>
    <xf numFmtId="0" fontId="93" fillId="0" borderId="0" xfId="2664" applyNumberFormat="1" applyFont="1" applyFill="1" applyAlignment="1">
      <alignment horizontal="center" wrapText="1"/>
    </xf>
    <xf numFmtId="0" fontId="93" fillId="0" borderId="0" xfId="2666" applyNumberFormat="1" applyFont="1" applyFill="1" applyBorder="1" applyAlignment="1">
      <alignment horizontal="center"/>
    </xf>
    <xf numFmtId="0" fontId="93" fillId="0" borderId="0" xfId="2667" applyFont="1" applyFill="1" applyBorder="1" applyAlignment="1">
      <alignment horizontal="center"/>
    </xf>
    <xf numFmtId="0" fontId="69" fillId="0" borderId="3" xfId="2666" applyFont="1" applyFill="1" applyBorder="1" applyAlignment="1">
      <alignment horizontal="center" vertical="center"/>
    </xf>
    <xf numFmtId="0" fontId="69" fillId="0" borderId="3" xfId="2683" applyNumberFormat="1" applyFont="1" applyBorder="1" applyAlignment="1">
      <alignment horizontal="center" vertical="center" wrapText="1"/>
    </xf>
    <xf numFmtId="0" fontId="93" fillId="0" borderId="0" xfId="2678" applyNumberFormat="1" applyFont="1" applyBorder="1" applyAlignment="1">
      <alignment horizontal="center"/>
    </xf>
    <xf numFmtId="0" fontId="93" fillId="0" borderId="0" xfId="2684" applyNumberFormat="1" applyFont="1" applyBorder="1" applyAlignment="1">
      <alignment horizontal="center"/>
    </xf>
    <xf numFmtId="0" fontId="69" fillId="0" borderId="2" xfId="2666" applyFont="1" applyFill="1" applyBorder="1" applyAlignment="1">
      <alignment horizontal="center" vertical="center"/>
    </xf>
    <xf numFmtId="0" fontId="93" fillId="0" borderId="0" xfId="0" applyFont="1" applyFill="1" applyBorder="1" applyAlignment="1">
      <alignment horizontal="center" vertical="center"/>
    </xf>
    <xf numFmtId="0" fontId="69" fillId="0" borderId="2" xfId="0" applyFont="1" applyFill="1" applyBorder="1" applyAlignment="1">
      <alignment horizontal="center" vertical="top"/>
    </xf>
    <xf numFmtId="0" fontId="69" fillId="0" borderId="0" xfId="0" applyFont="1" applyFill="1" applyBorder="1" applyAlignment="1">
      <alignment horizontal="center" vertical="top"/>
    </xf>
    <xf numFmtId="3" fontId="69" fillId="0" borderId="3" xfId="0" applyNumberFormat="1" applyFont="1" applyFill="1" applyBorder="1" applyAlignment="1">
      <alignment horizontal="center" vertical="center" wrapText="1"/>
    </xf>
    <xf numFmtId="0" fontId="93" fillId="0" borderId="0" xfId="2663" applyFont="1" applyAlignment="1">
      <alignment horizontal="center" vertical="center"/>
    </xf>
    <xf numFmtId="0" fontId="107" fillId="0" borderId="0" xfId="2710" applyFont="1" applyAlignment="1">
      <alignment horizontal="center"/>
    </xf>
    <xf numFmtId="0" fontId="102" fillId="0" borderId="2" xfId="2681" applyFont="1" applyBorder="1" applyAlignment="1">
      <alignment horizontal="center"/>
    </xf>
    <xf numFmtId="0" fontId="102" fillId="0" borderId="0" xfId="2681" applyFont="1" applyAlignment="1">
      <alignment horizontal="center"/>
    </xf>
    <xf numFmtId="0" fontId="69" fillId="0" borderId="2" xfId="2683" applyFont="1" applyBorder="1" applyAlignment="1">
      <alignment horizontal="center" vertical="center" wrapText="1"/>
    </xf>
    <xf numFmtId="0" fontId="69" fillId="0" borderId="1" xfId="2683" applyFont="1" applyBorder="1" applyAlignment="1">
      <alignment horizontal="center" vertical="center" wrapText="1"/>
    </xf>
    <xf numFmtId="0" fontId="94" fillId="0" borderId="2" xfId="2710" applyFont="1" applyBorder="1" applyAlignment="1">
      <alignment horizontal="center"/>
    </xf>
    <xf numFmtId="202" fontId="116" fillId="0" borderId="2" xfId="2692" applyNumberFormat="1" applyFont="1" applyBorder="1" applyAlignment="1">
      <alignment horizontal="center"/>
    </xf>
    <xf numFmtId="202" fontId="91" fillId="0" borderId="0" xfId="2692" applyNumberFormat="1" applyFont="1" applyBorder="1" applyAlignment="1">
      <alignment horizontal="left"/>
    </xf>
    <xf numFmtId="0" fontId="93" fillId="0" borderId="0" xfId="2673" applyFont="1" applyBorder="1" applyAlignment="1">
      <alignment horizontal="center" vertical="center" wrapText="1"/>
    </xf>
    <xf numFmtId="0" fontId="93" fillId="0" borderId="0" xfId="2673" applyFont="1" applyBorder="1" applyAlignment="1">
      <alignment horizontal="center" vertical="center"/>
    </xf>
    <xf numFmtId="0" fontId="91" fillId="0" borderId="0" xfId="2673" applyFont="1" applyBorder="1" applyAlignment="1">
      <alignment horizontal="center"/>
    </xf>
    <xf numFmtId="0" fontId="91" fillId="0" borderId="0" xfId="2673" applyFont="1" applyBorder="1" applyAlignment="1">
      <alignment horizontal="left"/>
    </xf>
    <xf numFmtId="0" fontId="93" fillId="0" borderId="0" xfId="2673" applyFont="1" applyBorder="1" applyAlignment="1">
      <alignment horizontal="center"/>
    </xf>
    <xf numFmtId="0" fontId="93" fillId="0" borderId="0" xfId="2326" applyNumberFormat="1" applyFont="1" applyFill="1" applyBorder="1" applyAlignment="1">
      <alignment horizontal="center"/>
    </xf>
    <xf numFmtId="185" fontId="69" fillId="0" borderId="0" xfId="2673" applyNumberFormat="1" applyFont="1" applyBorder="1" applyAlignment="1">
      <alignment horizontal="center"/>
    </xf>
    <xf numFmtId="0" fontId="93" fillId="0" borderId="0" xfId="2672" applyNumberFormat="1" applyFont="1" applyBorder="1" applyAlignment="1">
      <alignment horizontal="center"/>
    </xf>
    <xf numFmtId="0" fontId="93" fillId="0" borderId="0" xfId="0" applyFont="1" applyFill="1" applyAlignment="1">
      <alignment horizontal="center"/>
    </xf>
    <xf numFmtId="0" fontId="69" fillId="0" borderId="3" xfId="2671" applyNumberFormat="1" applyFont="1" applyBorder="1" applyAlignment="1">
      <alignment horizontal="center" vertical="center"/>
    </xf>
    <xf numFmtId="0" fontId="93" fillId="0" borderId="0" xfId="2682" applyFont="1" applyAlignment="1">
      <alignment horizontal="center" wrapText="1"/>
    </xf>
    <xf numFmtId="0" fontId="69" fillId="0" borderId="3" xfId="2683" applyNumberFormat="1" applyFont="1" applyBorder="1" applyAlignment="1">
      <alignment horizontal="center" vertical="center"/>
    </xf>
    <xf numFmtId="0" fontId="96" fillId="0" borderId="0" xfId="2712" applyFont="1" applyAlignment="1">
      <alignment horizontal="center" vertical="center"/>
    </xf>
    <xf numFmtId="0" fontId="117" fillId="0" borderId="0" xfId="0" applyFont="1" applyAlignment="1">
      <alignment horizontal="center" vertical="center"/>
    </xf>
    <xf numFmtId="0" fontId="94" fillId="0" borderId="0" xfId="0" applyFont="1" applyAlignment="1">
      <alignment horizontal="center" wrapText="1"/>
    </xf>
    <xf numFmtId="0" fontId="118" fillId="0" borderId="0" xfId="0" applyFont="1" applyAlignment="1">
      <alignment horizontal="right"/>
    </xf>
    <xf numFmtId="0" fontId="96" fillId="0" borderId="2" xfId="0" applyFont="1" applyBorder="1" applyAlignment="1">
      <alignment horizontal="center" vertical="center" wrapText="1"/>
    </xf>
    <xf numFmtId="0" fontId="96" fillId="0" borderId="3" xfId="0" applyFont="1" applyBorder="1" applyAlignment="1">
      <alignment horizontal="center" vertical="center" wrapText="1"/>
    </xf>
    <xf numFmtId="0" fontId="96" fillId="0" borderId="0" xfId="0" applyFont="1" applyAlignment="1">
      <alignment horizontal="center" vertical="center" wrapText="1"/>
    </xf>
    <xf numFmtId="166" fontId="96" fillId="0" borderId="0" xfId="2692" applyFont="1" applyBorder="1"/>
    <xf numFmtId="166" fontId="94" fillId="0" borderId="0" xfId="2692" applyFont="1" applyBorder="1"/>
    <xf numFmtId="202" fontId="94" fillId="0" borderId="0" xfId="2692" applyNumberFormat="1" applyFont="1" applyBorder="1"/>
    <xf numFmtId="0" fontId="105" fillId="0" borderId="0" xfId="0" applyFont="1" applyAlignment="1">
      <alignment vertical="center"/>
    </xf>
    <xf numFmtId="205" fontId="94" fillId="0" borderId="0" xfId="2692" applyNumberFormat="1" applyFont="1" applyBorder="1"/>
    <xf numFmtId="15" fontId="96" fillId="0" borderId="3" xfId="0" applyNumberFormat="1" applyFont="1" applyBorder="1" applyAlignment="1">
      <alignment horizontal="center" vertical="center" wrapText="1"/>
    </xf>
  </cellXfs>
  <cellStyles count="2713">
    <cellStyle name="_x0001_" xfId="3"/>
    <cellStyle name="??" xfId="4"/>
    <cellStyle name="?? [0.00]_PRODUCT DETAIL Q1" xfId="5"/>
    <cellStyle name="?? [0]" xfId="6"/>
    <cellStyle name="???? [0.00]_PRODUCT DETAIL Q1" xfId="7"/>
    <cellStyle name="????_PRODUCT DETAIL Q1" xfId="8"/>
    <cellStyle name="???[0]_Book1" xfId="9"/>
    <cellStyle name="???_95" xfId="10"/>
    <cellStyle name="??_(????)??????" xfId="11"/>
    <cellStyle name="_00.Bia" xfId="12"/>
    <cellStyle name="_01 DVHC" xfId="13"/>
    <cellStyle name="_01 DVHC - DD (Ok)" xfId="14"/>
    <cellStyle name="_01 DVHC - DD (Ok)_04 Doanh nghiep va CSKDCT 2012" xfId="15"/>
    <cellStyle name="_01 DVHC - DD (Ok)_Xl0000167" xfId="16"/>
    <cellStyle name="_01 DVHC(OK)" xfId="17"/>
    <cellStyle name="_01 DVHC(OK)_02  Dan so lao dong(OK)" xfId="18"/>
    <cellStyle name="_01 DVHC(OK)_03 TKQG va Thu chi NSNN 2012" xfId="19"/>
    <cellStyle name="_01 DVHC(OK)_04 Doanh nghiep va CSKDCT 2012" xfId="20"/>
    <cellStyle name="_01 DVHC(OK)_05 Doanh nghiep va Ca the_2011 (Ok)" xfId="21"/>
    <cellStyle name="_01 DVHC(OK)_07 NGTT CN 2012" xfId="22"/>
    <cellStyle name="_01 DVHC(OK)_08 Thuong mai Tong muc - Diep" xfId="23"/>
    <cellStyle name="_01 DVHC(OK)_08 Thuong mai va Du lich (Ok)" xfId="24"/>
    <cellStyle name="_01 DVHC(OK)_09 Chi so gia 2011- VuTKG-1 (Ok)" xfId="25"/>
    <cellStyle name="_01 DVHC(OK)_09 Du lich" xfId="26"/>
    <cellStyle name="_01 DVHC(OK)_10 Van tai va BCVT (da sua ok)" xfId="27"/>
    <cellStyle name="_01 DVHC(OK)_11 (3)" xfId="28"/>
    <cellStyle name="_01 DVHC(OK)_11 (3)_04 Doanh nghiep va CSKDCT 2012" xfId="29"/>
    <cellStyle name="_01 DVHC(OK)_11 (3)_Xl0000167" xfId="30"/>
    <cellStyle name="_01 DVHC(OK)_12 (2)" xfId="31"/>
    <cellStyle name="_01 DVHC(OK)_12 (2)_04 Doanh nghiep va CSKDCT 2012" xfId="32"/>
    <cellStyle name="_01 DVHC(OK)_12 (2)_Xl0000167" xfId="33"/>
    <cellStyle name="_01 DVHC(OK)_12 Giao duc, Y Te va Muc songnam2011" xfId="34"/>
    <cellStyle name="_01 DVHC(OK)_13 Van tai 2012" xfId="35"/>
    <cellStyle name="_01 DVHC(OK)_Giaoduc2013(ok)" xfId="36"/>
    <cellStyle name="_01 DVHC(OK)_Maket NGTT2012 LN,TS (7-1-2013)" xfId="37"/>
    <cellStyle name="_01 DVHC(OK)_Maket NGTT2012 LN,TS (7-1-2013)_Nongnghiep" xfId="38"/>
    <cellStyle name="_01 DVHC(OK)_Nien giam TT Vu Nong nghiep 2012(solieu)-gui Vu TH 29-3-2013" xfId="42"/>
    <cellStyle name="_01 DVHC(OK)_Nongnghiep" xfId="43"/>
    <cellStyle name="_01 DVHC(OK)_Nongnghiep NGDD 2012_cap nhat den 24-5-2013(1)" xfId="44"/>
    <cellStyle name="_01 DVHC(OK)_Nongnghiep_Nongnghiep NGDD 2012_cap nhat den 24-5-2013(1)" xfId="45"/>
    <cellStyle name="_01 DVHC(OK)_Ngiam_lamnghiep_2011_v2(1)(1)" xfId="39"/>
    <cellStyle name="_01 DVHC(OK)_Ngiam_lamnghiep_2011_v2(1)(1)_Nongnghiep" xfId="40"/>
    <cellStyle name="_01 DVHC(OK)_NGTT LN,TS 2012 (Chuan)" xfId="41"/>
    <cellStyle name="_01 DVHC(OK)_Xl0000147" xfId="46"/>
    <cellStyle name="_01 DVHC(OK)_Xl0000167" xfId="47"/>
    <cellStyle name="_01 DVHC(OK)_XNK" xfId="48"/>
    <cellStyle name="_01 DVHC_01 Don vi HC" xfId="49"/>
    <cellStyle name="_01 DVHC_02 Danso_Laodong 2012(chuan) CO SO" xfId="50"/>
    <cellStyle name="_01 DVHC_04 Doanh nghiep va CSKDCT 2012" xfId="51"/>
    <cellStyle name="_01 DVHC_08 Thuong mai Tong muc - Diep" xfId="52"/>
    <cellStyle name="_01 DVHC_09 Thuong mai va Du lich" xfId="53"/>
    <cellStyle name="_01 DVHC_09 Thuong mai va Du lich_01 Don vi HC" xfId="54"/>
    <cellStyle name="_01 DVHC_09 Thuong mai va Du lich_NGDD 2013 Thu chi NSNN " xfId="55"/>
    <cellStyle name="_01 DVHC_Xl0000167" xfId="56"/>
    <cellStyle name="_01.NGTT2009-DVHC" xfId="57"/>
    <cellStyle name="_02 dan so (OK)" xfId="58"/>
    <cellStyle name="_02.NGTT2009-DSLD" xfId="59"/>
    <cellStyle name="_02.NGTT2009-DSLDok" xfId="60"/>
    <cellStyle name="_03 Dautu 2010" xfId="61"/>
    <cellStyle name="_03.NGTT2009-TKQG" xfId="62"/>
    <cellStyle name="_05 Thuong mai" xfId="63"/>
    <cellStyle name="_05 Thuong mai_01 Don vi HC" xfId="64"/>
    <cellStyle name="_05 Thuong mai_02 Danso_Laodong 2012(chuan) CO SO" xfId="65"/>
    <cellStyle name="_05 Thuong mai_04 Doanh nghiep va CSKDCT 2012" xfId="66"/>
    <cellStyle name="_05 Thuong mai_Nien giam KT_TV 2010" xfId="68"/>
    <cellStyle name="_05 Thuong mai_NGDD 2013 Thu chi NSNN " xfId="67"/>
    <cellStyle name="_05 Thuong mai_Xl0000167" xfId="69"/>
    <cellStyle name="_06 Van tai" xfId="70"/>
    <cellStyle name="_06 Van tai_01 Don vi HC" xfId="71"/>
    <cellStyle name="_06 Van tai_02 Danso_Laodong 2012(chuan) CO SO" xfId="72"/>
    <cellStyle name="_06 Van tai_04 Doanh nghiep va CSKDCT 2012" xfId="73"/>
    <cellStyle name="_06 Van tai_Nien giam KT_TV 2010" xfId="75"/>
    <cellStyle name="_06 Van tai_NGDD 2013 Thu chi NSNN " xfId="74"/>
    <cellStyle name="_06 Van tai_Xl0000167" xfId="76"/>
    <cellStyle name="_07 Buu dien" xfId="77"/>
    <cellStyle name="_07 Buu dien_01 Don vi HC" xfId="78"/>
    <cellStyle name="_07 Buu dien_02 Danso_Laodong 2012(chuan) CO SO" xfId="79"/>
    <cellStyle name="_07 Buu dien_04 Doanh nghiep va CSKDCT 2012" xfId="80"/>
    <cellStyle name="_07 Buu dien_Nien giam KT_TV 2010" xfId="82"/>
    <cellStyle name="_07 Buu dien_NGDD 2013 Thu chi NSNN " xfId="81"/>
    <cellStyle name="_07 Buu dien_Xl0000167" xfId="83"/>
    <cellStyle name="_07. NGTT2009-NN" xfId="84"/>
    <cellStyle name="_07. NGTT2009-NN 10" xfId="85"/>
    <cellStyle name="_07. NGTT2009-NN 11" xfId="86"/>
    <cellStyle name="_07. NGTT2009-NN 12" xfId="87"/>
    <cellStyle name="_07. NGTT2009-NN 13" xfId="88"/>
    <cellStyle name="_07. NGTT2009-NN 14" xfId="89"/>
    <cellStyle name="_07. NGTT2009-NN 15" xfId="90"/>
    <cellStyle name="_07. NGTT2009-NN 16" xfId="91"/>
    <cellStyle name="_07. NGTT2009-NN 17" xfId="92"/>
    <cellStyle name="_07. NGTT2009-NN 18" xfId="93"/>
    <cellStyle name="_07. NGTT2009-NN 19" xfId="94"/>
    <cellStyle name="_07. NGTT2009-NN 2" xfId="95"/>
    <cellStyle name="_07. NGTT2009-NN 3" xfId="96"/>
    <cellStyle name="_07. NGTT2009-NN 4" xfId="97"/>
    <cellStyle name="_07. NGTT2009-NN 5" xfId="98"/>
    <cellStyle name="_07. NGTT2009-NN 6" xfId="99"/>
    <cellStyle name="_07. NGTT2009-NN 7" xfId="100"/>
    <cellStyle name="_07. NGTT2009-NN 8" xfId="101"/>
    <cellStyle name="_07. NGTT2009-NN 9" xfId="102"/>
    <cellStyle name="_07. NGTT2009-NN_01 Don vi HC" xfId="103"/>
    <cellStyle name="_07. NGTT2009-NN_01 DVHC-DSLD 2010" xfId="104"/>
    <cellStyle name="_07. NGTT2009-NN_01 DVHC-DSLD 2010_01 Don vi HC" xfId="105"/>
    <cellStyle name="_07. NGTT2009-NN_01 DVHC-DSLD 2010_02 Danso_Laodong 2012(chuan) CO SO" xfId="106"/>
    <cellStyle name="_07. NGTT2009-NN_01 DVHC-DSLD 2010_04 Doanh nghiep va CSKDCT 2012" xfId="107"/>
    <cellStyle name="_07. NGTT2009-NN_01 DVHC-DSLD 2010_08 Thuong mai Tong muc - Diep" xfId="108"/>
    <cellStyle name="_07. NGTT2009-NN_01 DVHC-DSLD 2010_Bo sung 04 bieu Cong nghiep" xfId="109"/>
    <cellStyle name="_07. NGTT2009-NN_01 DVHC-DSLD 2010_Mau" xfId="110"/>
    <cellStyle name="_07. NGTT2009-NN_01 DVHC-DSLD 2010_Nien giam KT_TV 2010" xfId="112"/>
    <cellStyle name="_07. NGTT2009-NN_01 DVHC-DSLD 2010_nien giam tom tat 2010 (thuy)" xfId="113"/>
    <cellStyle name="_07. NGTT2009-NN_01 DVHC-DSLD 2010_nien giam tom tat 2010 (thuy)_01 Don vi HC" xfId="114"/>
    <cellStyle name="_07. NGTT2009-NN_01 DVHC-DSLD 2010_nien giam tom tat 2010 (thuy)_02 Danso_Laodong 2012(chuan) CO SO" xfId="115"/>
    <cellStyle name="_07. NGTT2009-NN_01 DVHC-DSLD 2010_nien giam tom tat 2010 (thuy)_04 Doanh nghiep va CSKDCT 2012" xfId="116"/>
    <cellStyle name="_07. NGTT2009-NN_01 DVHC-DSLD 2010_nien giam tom tat 2010 (thuy)_08 Thuong mai Tong muc - Diep" xfId="117"/>
    <cellStyle name="_07. NGTT2009-NN_01 DVHC-DSLD 2010_nien giam tom tat 2010 (thuy)_09 Thuong mai va Du lich" xfId="118"/>
    <cellStyle name="_07. NGTT2009-NN_01 DVHC-DSLD 2010_nien giam tom tat 2010 (thuy)_09 Thuong mai va Du lich_01 Don vi HC" xfId="119"/>
    <cellStyle name="_07. NGTT2009-NN_01 DVHC-DSLD 2010_nien giam tom tat 2010 (thuy)_09 Thuong mai va Du lich_NGDD 2013 Thu chi NSNN " xfId="120"/>
    <cellStyle name="_07. NGTT2009-NN_01 DVHC-DSLD 2010_nien giam tom tat 2010 (thuy)_Xl0000167" xfId="121"/>
    <cellStyle name="_07. NGTT2009-NN_01 DVHC-DSLD 2010_NGDD 2013 Thu chi NSNN " xfId="111"/>
    <cellStyle name="_07. NGTT2009-NN_01 DVHC-DSLD 2010_Tong hop NGTT" xfId="122"/>
    <cellStyle name="_07. NGTT2009-NN_01 DVHC-DSLD 2010_Tong hop NGTT_09 Thuong mai va Du lich" xfId="123"/>
    <cellStyle name="_07. NGTT2009-NN_01 DVHC-DSLD 2010_Tong hop NGTT_09 Thuong mai va Du lich_01 Don vi HC" xfId="124"/>
    <cellStyle name="_07. NGTT2009-NN_01 DVHC-DSLD 2010_Tong hop NGTT_09 Thuong mai va Du lich_NGDD 2013 Thu chi NSNN " xfId="125"/>
    <cellStyle name="_07. NGTT2009-NN_01 DVHC-DSLD 2010_Xl0000167" xfId="126"/>
    <cellStyle name="_07. NGTT2009-NN_02  Dan so lao dong(OK)" xfId="127"/>
    <cellStyle name="_07. NGTT2009-NN_02 Danso_Laodong 2012(chuan) CO SO" xfId="128"/>
    <cellStyle name="_07. NGTT2009-NN_03 Dautu 2010" xfId="129"/>
    <cellStyle name="_07. NGTT2009-NN_03 Dautu 2010_01 Don vi HC" xfId="130"/>
    <cellStyle name="_07. NGTT2009-NN_03 Dautu 2010_02 Danso_Laodong 2012(chuan) CO SO" xfId="131"/>
    <cellStyle name="_07. NGTT2009-NN_03 Dautu 2010_04 Doanh nghiep va CSKDCT 2012" xfId="132"/>
    <cellStyle name="_07. NGTT2009-NN_03 Dautu 2010_08 Thuong mai Tong muc - Diep" xfId="133"/>
    <cellStyle name="_07. NGTT2009-NN_03 Dautu 2010_09 Thuong mai va Du lich" xfId="134"/>
    <cellStyle name="_07. NGTT2009-NN_03 Dautu 2010_09 Thuong mai va Du lich_01 Don vi HC" xfId="135"/>
    <cellStyle name="_07. NGTT2009-NN_03 Dautu 2010_09 Thuong mai va Du lich_NGDD 2013 Thu chi NSNN " xfId="136"/>
    <cellStyle name="_07. NGTT2009-NN_03 Dautu 2010_Xl0000167" xfId="137"/>
    <cellStyle name="_07. NGTT2009-NN_03 TKQG" xfId="138"/>
    <cellStyle name="_07. NGTT2009-NN_03 TKQG_02  Dan so lao dong(OK)" xfId="139"/>
    <cellStyle name="_07. NGTT2009-NN_03 TKQG_Xl0000167" xfId="140"/>
    <cellStyle name="_07. NGTT2009-NN_04 Doanh nghiep va CSKDCT 2012" xfId="141"/>
    <cellStyle name="_07. NGTT2009-NN_05 Doanh nghiep va Ca the_2011 (Ok)" xfId="142"/>
    <cellStyle name="_07. NGTT2009-NN_05 Thu chi NSNN" xfId="143"/>
    <cellStyle name="_07. NGTT2009-NN_05 Thuong mai" xfId="144"/>
    <cellStyle name="_07. NGTT2009-NN_05 Thuong mai_01 Don vi HC" xfId="145"/>
    <cellStyle name="_07. NGTT2009-NN_05 Thuong mai_02 Danso_Laodong 2012(chuan) CO SO" xfId="146"/>
    <cellStyle name="_07. NGTT2009-NN_05 Thuong mai_04 Doanh nghiep va CSKDCT 2012" xfId="147"/>
    <cellStyle name="_07. NGTT2009-NN_05 Thuong mai_Nien giam KT_TV 2010" xfId="149"/>
    <cellStyle name="_07. NGTT2009-NN_05 Thuong mai_NGDD 2013 Thu chi NSNN " xfId="148"/>
    <cellStyle name="_07. NGTT2009-NN_05 Thuong mai_Xl0000167" xfId="150"/>
    <cellStyle name="_07. NGTT2009-NN_06 Nong, lam nghiep 2010  (ok)" xfId="151"/>
    <cellStyle name="_07. NGTT2009-NN_06 Van tai" xfId="152"/>
    <cellStyle name="_07. NGTT2009-NN_06 Van tai_01 Don vi HC" xfId="153"/>
    <cellStyle name="_07. NGTT2009-NN_06 Van tai_02 Danso_Laodong 2012(chuan) CO SO" xfId="154"/>
    <cellStyle name="_07. NGTT2009-NN_06 Van tai_04 Doanh nghiep va CSKDCT 2012" xfId="155"/>
    <cellStyle name="_07. NGTT2009-NN_06 Van tai_Nien giam KT_TV 2010" xfId="157"/>
    <cellStyle name="_07. NGTT2009-NN_06 Van tai_NGDD 2013 Thu chi NSNN " xfId="156"/>
    <cellStyle name="_07. NGTT2009-NN_06 Van tai_Xl0000167" xfId="158"/>
    <cellStyle name="_07. NGTT2009-NN_07 Buu dien" xfId="159"/>
    <cellStyle name="_07. NGTT2009-NN_07 Buu dien_01 Don vi HC" xfId="160"/>
    <cellStyle name="_07. NGTT2009-NN_07 Buu dien_02 Danso_Laodong 2012(chuan) CO SO" xfId="161"/>
    <cellStyle name="_07. NGTT2009-NN_07 Buu dien_04 Doanh nghiep va CSKDCT 2012" xfId="162"/>
    <cellStyle name="_07. NGTT2009-NN_07 Buu dien_Nien giam KT_TV 2010" xfId="164"/>
    <cellStyle name="_07. NGTT2009-NN_07 Buu dien_NGDD 2013 Thu chi NSNN " xfId="163"/>
    <cellStyle name="_07. NGTT2009-NN_07 Buu dien_Xl0000167" xfId="165"/>
    <cellStyle name="_07. NGTT2009-NN_07 NGTT CN 2012" xfId="166"/>
    <cellStyle name="_07. NGTT2009-NN_08 Thuong mai Tong muc - Diep" xfId="167"/>
    <cellStyle name="_07. NGTT2009-NN_08 Thuong mai va Du lich (Ok)" xfId="168"/>
    <cellStyle name="_07. NGTT2009-NN_08 Van tai" xfId="169"/>
    <cellStyle name="_07. NGTT2009-NN_08 Van tai_01 Don vi HC" xfId="170"/>
    <cellStyle name="_07. NGTT2009-NN_08 Van tai_02 Danso_Laodong 2012(chuan) CO SO" xfId="171"/>
    <cellStyle name="_07. NGTT2009-NN_08 Van tai_04 Doanh nghiep va CSKDCT 2012" xfId="172"/>
    <cellStyle name="_07. NGTT2009-NN_08 Van tai_Nien giam KT_TV 2010" xfId="174"/>
    <cellStyle name="_07. NGTT2009-NN_08 Van tai_NGDD 2013 Thu chi NSNN " xfId="173"/>
    <cellStyle name="_07. NGTT2009-NN_08 Van tai_Xl0000167" xfId="175"/>
    <cellStyle name="_07. NGTT2009-NN_08 Yte-van hoa" xfId="176"/>
    <cellStyle name="_07. NGTT2009-NN_08 Yte-van hoa_01 Don vi HC" xfId="177"/>
    <cellStyle name="_07. NGTT2009-NN_08 Yte-van hoa_02 Danso_Laodong 2012(chuan) CO SO" xfId="178"/>
    <cellStyle name="_07. NGTT2009-NN_08 Yte-van hoa_04 Doanh nghiep va CSKDCT 2012" xfId="179"/>
    <cellStyle name="_07. NGTT2009-NN_08 Yte-van hoa_Nien giam KT_TV 2010" xfId="181"/>
    <cellStyle name="_07. NGTT2009-NN_08 Yte-van hoa_NGDD 2013 Thu chi NSNN " xfId="180"/>
    <cellStyle name="_07. NGTT2009-NN_08 Yte-van hoa_Xl0000167" xfId="182"/>
    <cellStyle name="_07. NGTT2009-NN_09 Chi so gia 2011- VuTKG-1 (Ok)" xfId="183"/>
    <cellStyle name="_07. NGTT2009-NN_09 Du lich" xfId="184"/>
    <cellStyle name="_07. NGTT2009-NN_09 Thuong mai va Du lich" xfId="185"/>
    <cellStyle name="_07. NGTT2009-NN_09 Thuong mai va Du lich_01 Don vi HC" xfId="186"/>
    <cellStyle name="_07. NGTT2009-NN_09 Thuong mai va Du lich_NGDD 2013 Thu chi NSNN " xfId="187"/>
    <cellStyle name="_07. NGTT2009-NN_10 Market VH, YT, GD, NGTT 2011 " xfId="188"/>
    <cellStyle name="_07. NGTT2009-NN_10 Market VH, YT, GD, NGTT 2011 _02  Dan so lao dong(OK)" xfId="189"/>
    <cellStyle name="_07. NGTT2009-NN_10 Market VH, YT, GD, NGTT 2011 _03 TKQG va Thu chi NSNN 2012" xfId="190"/>
    <cellStyle name="_07. NGTT2009-NN_10 Market VH, YT, GD, NGTT 2011 _04 Doanh nghiep va CSKDCT 2012" xfId="191"/>
    <cellStyle name="_07. NGTT2009-NN_10 Market VH, YT, GD, NGTT 2011 _05 Doanh nghiep va Ca the_2011 (Ok)" xfId="192"/>
    <cellStyle name="_07. NGTT2009-NN_10 Market VH, YT, GD, NGTT 2011 _07 NGTT CN 2012" xfId="193"/>
    <cellStyle name="_07. NGTT2009-NN_10 Market VH, YT, GD, NGTT 2011 _08 Thuong mai Tong muc - Diep" xfId="194"/>
    <cellStyle name="_07. NGTT2009-NN_10 Market VH, YT, GD, NGTT 2011 _08 Thuong mai va Du lich (Ok)" xfId="195"/>
    <cellStyle name="_07. NGTT2009-NN_10 Market VH, YT, GD, NGTT 2011 _09 Chi so gia 2011- VuTKG-1 (Ok)" xfId="196"/>
    <cellStyle name="_07. NGTT2009-NN_10 Market VH, YT, GD, NGTT 2011 _09 Du lich" xfId="197"/>
    <cellStyle name="_07. NGTT2009-NN_10 Market VH, YT, GD, NGTT 2011 _10 Van tai va BCVT (da sua ok)" xfId="198"/>
    <cellStyle name="_07. NGTT2009-NN_10 Market VH, YT, GD, NGTT 2011 _11 (3)" xfId="199"/>
    <cellStyle name="_07. NGTT2009-NN_10 Market VH, YT, GD, NGTT 2011 _11 (3)_04 Doanh nghiep va CSKDCT 2012" xfId="200"/>
    <cellStyle name="_07. NGTT2009-NN_10 Market VH, YT, GD, NGTT 2011 _11 (3)_Xl0000167" xfId="201"/>
    <cellStyle name="_07. NGTT2009-NN_10 Market VH, YT, GD, NGTT 2011 _12 (2)" xfId="202"/>
    <cellStyle name="_07. NGTT2009-NN_10 Market VH, YT, GD, NGTT 2011 _12 (2)_04 Doanh nghiep va CSKDCT 2012" xfId="203"/>
    <cellStyle name="_07. NGTT2009-NN_10 Market VH, YT, GD, NGTT 2011 _12 (2)_Xl0000167" xfId="204"/>
    <cellStyle name="_07. NGTT2009-NN_10 Market VH, YT, GD, NGTT 2011 _12 Giao duc, Y Te va Muc songnam2011" xfId="205"/>
    <cellStyle name="_07. NGTT2009-NN_10 Market VH, YT, GD, NGTT 2011 _13 Van tai 2012" xfId="206"/>
    <cellStyle name="_07. NGTT2009-NN_10 Market VH, YT, GD, NGTT 2011 _Giaoduc2013(ok)" xfId="207"/>
    <cellStyle name="_07. NGTT2009-NN_10 Market VH, YT, GD, NGTT 2011 _Maket NGTT2012 LN,TS (7-1-2013)" xfId="208"/>
    <cellStyle name="_07. NGTT2009-NN_10 Market VH, YT, GD, NGTT 2011 _Maket NGTT2012 LN,TS (7-1-2013)_Nongnghiep" xfId="209"/>
    <cellStyle name="_07. NGTT2009-NN_10 Market VH, YT, GD, NGTT 2011 _Nien giam TT Vu Nong nghiep 2012(solieu)-gui Vu TH 29-3-2013" xfId="213"/>
    <cellStyle name="_07. NGTT2009-NN_10 Market VH, YT, GD, NGTT 2011 _Nongnghiep" xfId="214"/>
    <cellStyle name="_07. NGTT2009-NN_10 Market VH, YT, GD, NGTT 2011 _Nongnghiep NGDD 2012_cap nhat den 24-5-2013(1)" xfId="215"/>
    <cellStyle name="_07. NGTT2009-NN_10 Market VH, YT, GD, NGTT 2011 _Nongnghiep_Nongnghiep NGDD 2012_cap nhat den 24-5-2013(1)" xfId="216"/>
    <cellStyle name="_07. NGTT2009-NN_10 Market VH, YT, GD, NGTT 2011 _Ngiam_lamnghiep_2011_v2(1)(1)" xfId="210"/>
    <cellStyle name="_07. NGTT2009-NN_10 Market VH, YT, GD, NGTT 2011 _Ngiam_lamnghiep_2011_v2(1)(1)_Nongnghiep" xfId="211"/>
    <cellStyle name="_07. NGTT2009-NN_10 Market VH, YT, GD, NGTT 2011 _NGTT LN,TS 2012 (Chuan)" xfId="212"/>
    <cellStyle name="_07. NGTT2009-NN_10 Market VH, YT, GD, NGTT 2011 _So lieu quoc te TH" xfId="217"/>
    <cellStyle name="_07. NGTT2009-NN_10 Market VH, YT, GD, NGTT 2011 _Xl0000147" xfId="218"/>
    <cellStyle name="_07. NGTT2009-NN_10 Market VH, YT, GD, NGTT 2011 _Xl0000167" xfId="219"/>
    <cellStyle name="_07. NGTT2009-NN_10 Market VH, YT, GD, NGTT 2011 _XNK" xfId="220"/>
    <cellStyle name="_07. NGTT2009-NN_10 Van tai va BCVT (da sua ok)" xfId="221"/>
    <cellStyle name="_07. NGTT2009-NN_10 VH, YT, GD, NGTT 2010 - (OK)" xfId="222"/>
    <cellStyle name="_07. NGTT2009-NN_10 VH, YT, GD, NGTT 2010 - (OK)_Bo sung 04 bieu Cong nghiep" xfId="223"/>
    <cellStyle name="_07. NGTT2009-NN_11 (3)" xfId="224"/>
    <cellStyle name="_07. NGTT2009-NN_11 (3)_04 Doanh nghiep va CSKDCT 2012" xfId="225"/>
    <cellStyle name="_07. NGTT2009-NN_11 (3)_Xl0000167" xfId="226"/>
    <cellStyle name="_07. NGTT2009-NN_11 So lieu quoc te 2010-final" xfId="227"/>
    <cellStyle name="_07. NGTT2009-NN_12 (2)" xfId="228"/>
    <cellStyle name="_07. NGTT2009-NN_12 (2)_04 Doanh nghiep va CSKDCT 2012" xfId="229"/>
    <cellStyle name="_07. NGTT2009-NN_12 (2)_Xl0000167" xfId="230"/>
    <cellStyle name="_07. NGTT2009-NN_12 Chi so gia 2012(chuan) co so" xfId="231"/>
    <cellStyle name="_07. NGTT2009-NN_12 Giao duc, Y Te va Muc songnam2011" xfId="232"/>
    <cellStyle name="_07. NGTT2009-NN_13 Van tai 2012" xfId="233"/>
    <cellStyle name="_07. NGTT2009-NN_Book1" xfId="234"/>
    <cellStyle name="_07. NGTT2009-NN_Book3" xfId="235"/>
    <cellStyle name="_07. NGTT2009-NN_Book3 10" xfId="236"/>
    <cellStyle name="_07. NGTT2009-NN_Book3 11" xfId="237"/>
    <cellStyle name="_07. NGTT2009-NN_Book3 12" xfId="238"/>
    <cellStyle name="_07. NGTT2009-NN_Book3 13" xfId="239"/>
    <cellStyle name="_07. NGTT2009-NN_Book3 14" xfId="240"/>
    <cellStyle name="_07. NGTT2009-NN_Book3 15" xfId="241"/>
    <cellStyle name="_07. NGTT2009-NN_Book3 16" xfId="242"/>
    <cellStyle name="_07. NGTT2009-NN_Book3 17" xfId="243"/>
    <cellStyle name="_07. NGTT2009-NN_Book3 18" xfId="244"/>
    <cellStyle name="_07. NGTT2009-NN_Book3 19" xfId="245"/>
    <cellStyle name="_07. NGTT2009-NN_Book3 2" xfId="246"/>
    <cellStyle name="_07. NGTT2009-NN_Book3 3" xfId="247"/>
    <cellStyle name="_07. NGTT2009-NN_Book3 4" xfId="248"/>
    <cellStyle name="_07. NGTT2009-NN_Book3 5" xfId="249"/>
    <cellStyle name="_07. NGTT2009-NN_Book3 6" xfId="250"/>
    <cellStyle name="_07. NGTT2009-NN_Book3 7" xfId="251"/>
    <cellStyle name="_07. NGTT2009-NN_Book3 8" xfId="252"/>
    <cellStyle name="_07. NGTT2009-NN_Book3 9" xfId="253"/>
    <cellStyle name="_07. NGTT2009-NN_Book3_01 Don vi HC" xfId="254"/>
    <cellStyle name="_07. NGTT2009-NN_Book3_01 DVHC-DSLD 2010" xfId="255"/>
    <cellStyle name="_07. NGTT2009-NN_Book3_02  Dan so lao dong(OK)" xfId="256"/>
    <cellStyle name="_07. NGTT2009-NN_Book3_02 Danso_Laodong 2012(chuan) CO SO" xfId="257"/>
    <cellStyle name="_07. NGTT2009-NN_Book3_03 TKQG va Thu chi NSNN 2012" xfId="258"/>
    <cellStyle name="_07. NGTT2009-NN_Book3_04 Doanh nghiep va CSKDCT 2012" xfId="259"/>
    <cellStyle name="_07. NGTT2009-NN_Book3_05 Doanh nghiep va Ca the_2011 (Ok)" xfId="260"/>
    <cellStyle name="_07. NGTT2009-NN_Book3_05 NGTT DN 2010 (OK)" xfId="261"/>
    <cellStyle name="_07. NGTT2009-NN_Book3_05 NGTT DN 2010 (OK)_Bo sung 04 bieu Cong nghiep" xfId="262"/>
    <cellStyle name="_07. NGTT2009-NN_Book3_06 Nong, lam nghiep 2010  (ok)" xfId="263"/>
    <cellStyle name="_07. NGTT2009-NN_Book3_07 NGTT CN 2012" xfId="264"/>
    <cellStyle name="_07. NGTT2009-NN_Book3_08 Thuong mai Tong muc - Diep" xfId="265"/>
    <cellStyle name="_07. NGTT2009-NN_Book3_08 Thuong mai va Du lich (Ok)" xfId="266"/>
    <cellStyle name="_07. NGTT2009-NN_Book3_09 Chi so gia 2011- VuTKG-1 (Ok)" xfId="267"/>
    <cellStyle name="_07. NGTT2009-NN_Book3_09 Du lich" xfId="268"/>
    <cellStyle name="_07. NGTT2009-NN_Book3_10 Market VH, YT, GD, NGTT 2011 " xfId="269"/>
    <cellStyle name="_07. NGTT2009-NN_Book3_10 Market VH, YT, GD, NGTT 2011 _02  Dan so lao dong(OK)" xfId="270"/>
    <cellStyle name="_07. NGTT2009-NN_Book3_10 Market VH, YT, GD, NGTT 2011 _03 TKQG va Thu chi NSNN 2012" xfId="271"/>
    <cellStyle name="_07. NGTT2009-NN_Book3_10 Market VH, YT, GD, NGTT 2011 _04 Doanh nghiep va CSKDCT 2012" xfId="272"/>
    <cellStyle name="_07. NGTT2009-NN_Book3_10 Market VH, YT, GD, NGTT 2011 _05 Doanh nghiep va Ca the_2011 (Ok)" xfId="273"/>
    <cellStyle name="_07. NGTT2009-NN_Book3_10 Market VH, YT, GD, NGTT 2011 _07 NGTT CN 2012" xfId="274"/>
    <cellStyle name="_07. NGTT2009-NN_Book3_10 Market VH, YT, GD, NGTT 2011 _08 Thuong mai Tong muc - Diep" xfId="275"/>
    <cellStyle name="_07. NGTT2009-NN_Book3_10 Market VH, YT, GD, NGTT 2011 _08 Thuong mai va Du lich (Ok)" xfId="276"/>
    <cellStyle name="_07. NGTT2009-NN_Book3_10 Market VH, YT, GD, NGTT 2011 _09 Chi so gia 2011- VuTKG-1 (Ok)" xfId="277"/>
    <cellStyle name="_07. NGTT2009-NN_Book3_10 Market VH, YT, GD, NGTT 2011 _09 Du lich" xfId="278"/>
    <cellStyle name="_07. NGTT2009-NN_Book3_10 Market VH, YT, GD, NGTT 2011 _10 Van tai va BCVT (da sua ok)" xfId="279"/>
    <cellStyle name="_07. NGTT2009-NN_Book3_10 Market VH, YT, GD, NGTT 2011 _11 (3)" xfId="280"/>
    <cellStyle name="_07. NGTT2009-NN_Book3_10 Market VH, YT, GD, NGTT 2011 _11 (3)_04 Doanh nghiep va CSKDCT 2012" xfId="281"/>
    <cellStyle name="_07. NGTT2009-NN_Book3_10 Market VH, YT, GD, NGTT 2011 _11 (3)_Xl0000167" xfId="282"/>
    <cellStyle name="_07. NGTT2009-NN_Book3_10 Market VH, YT, GD, NGTT 2011 _12 (2)" xfId="283"/>
    <cellStyle name="_07. NGTT2009-NN_Book3_10 Market VH, YT, GD, NGTT 2011 _12 (2)_04 Doanh nghiep va CSKDCT 2012" xfId="284"/>
    <cellStyle name="_07. NGTT2009-NN_Book3_10 Market VH, YT, GD, NGTT 2011 _12 (2)_Xl0000167" xfId="285"/>
    <cellStyle name="_07. NGTT2009-NN_Book3_10 Market VH, YT, GD, NGTT 2011 _12 Giao duc, Y Te va Muc songnam2011" xfId="286"/>
    <cellStyle name="_07. NGTT2009-NN_Book3_10 Market VH, YT, GD, NGTT 2011 _13 Van tai 2012" xfId="287"/>
    <cellStyle name="_07. NGTT2009-NN_Book3_10 Market VH, YT, GD, NGTT 2011 _Giaoduc2013(ok)" xfId="288"/>
    <cellStyle name="_07. NGTT2009-NN_Book3_10 Market VH, YT, GD, NGTT 2011 _Maket NGTT2012 LN,TS (7-1-2013)" xfId="289"/>
    <cellStyle name="_07. NGTT2009-NN_Book3_10 Market VH, YT, GD, NGTT 2011 _Maket NGTT2012 LN,TS (7-1-2013)_Nongnghiep" xfId="290"/>
    <cellStyle name="_07. NGTT2009-NN_Book3_10 Market VH, YT, GD, NGTT 2011 _Nien giam TT Vu Nong nghiep 2012(solieu)-gui Vu TH 29-3-2013" xfId="294"/>
    <cellStyle name="_07. NGTT2009-NN_Book3_10 Market VH, YT, GD, NGTT 2011 _Nongnghiep" xfId="295"/>
    <cellStyle name="_07. NGTT2009-NN_Book3_10 Market VH, YT, GD, NGTT 2011 _Nongnghiep NGDD 2012_cap nhat den 24-5-2013(1)" xfId="296"/>
    <cellStyle name="_07. NGTT2009-NN_Book3_10 Market VH, YT, GD, NGTT 2011 _Nongnghiep_Nongnghiep NGDD 2012_cap nhat den 24-5-2013(1)" xfId="297"/>
    <cellStyle name="_07. NGTT2009-NN_Book3_10 Market VH, YT, GD, NGTT 2011 _Ngiam_lamnghiep_2011_v2(1)(1)" xfId="291"/>
    <cellStyle name="_07. NGTT2009-NN_Book3_10 Market VH, YT, GD, NGTT 2011 _Ngiam_lamnghiep_2011_v2(1)(1)_Nongnghiep" xfId="292"/>
    <cellStyle name="_07. NGTT2009-NN_Book3_10 Market VH, YT, GD, NGTT 2011 _NGTT LN,TS 2012 (Chuan)" xfId="293"/>
    <cellStyle name="_07. NGTT2009-NN_Book3_10 Market VH, YT, GD, NGTT 2011 _So lieu quoc te TH" xfId="298"/>
    <cellStyle name="_07. NGTT2009-NN_Book3_10 Market VH, YT, GD, NGTT 2011 _Xl0000147" xfId="299"/>
    <cellStyle name="_07. NGTT2009-NN_Book3_10 Market VH, YT, GD, NGTT 2011 _Xl0000167" xfId="300"/>
    <cellStyle name="_07. NGTT2009-NN_Book3_10 Market VH, YT, GD, NGTT 2011 _XNK" xfId="301"/>
    <cellStyle name="_07. NGTT2009-NN_Book3_10 Van tai va BCVT (da sua ok)" xfId="302"/>
    <cellStyle name="_07. NGTT2009-NN_Book3_10 VH, YT, GD, NGTT 2010 - (OK)" xfId="303"/>
    <cellStyle name="_07. NGTT2009-NN_Book3_10 VH, YT, GD, NGTT 2010 - (OK)_Bo sung 04 bieu Cong nghiep" xfId="304"/>
    <cellStyle name="_07. NGTT2009-NN_Book3_11 (3)" xfId="305"/>
    <cellStyle name="_07. NGTT2009-NN_Book3_11 (3)_04 Doanh nghiep va CSKDCT 2012" xfId="306"/>
    <cellStyle name="_07. NGTT2009-NN_Book3_11 (3)_Xl0000167" xfId="307"/>
    <cellStyle name="_07. NGTT2009-NN_Book3_12 (2)" xfId="308"/>
    <cellStyle name="_07. NGTT2009-NN_Book3_12 (2)_04 Doanh nghiep va CSKDCT 2012" xfId="309"/>
    <cellStyle name="_07. NGTT2009-NN_Book3_12 (2)_Xl0000167" xfId="310"/>
    <cellStyle name="_07. NGTT2009-NN_Book3_12 Chi so gia 2012(chuan) co so" xfId="311"/>
    <cellStyle name="_07. NGTT2009-NN_Book3_12 Giao duc, Y Te va Muc songnam2011" xfId="312"/>
    <cellStyle name="_07. NGTT2009-NN_Book3_13 Van tai 2012" xfId="313"/>
    <cellStyle name="_07. NGTT2009-NN_Book3_Book1" xfId="314"/>
    <cellStyle name="_07. NGTT2009-NN_Book3_CucThongke-phucdap-Tuan-Anh" xfId="315"/>
    <cellStyle name="_07. NGTT2009-NN_Book3_GTSXNN" xfId="317"/>
    <cellStyle name="_07. NGTT2009-NN_Book3_GTSXNN_Nongnghiep NGDD 2012_cap nhat den 24-5-2013(1)" xfId="318"/>
    <cellStyle name="_07. NGTT2009-NN_Book3_Giaoduc2013(ok)" xfId="316"/>
    <cellStyle name="_07. NGTT2009-NN_Book3_Maket NGTT2012 LN,TS (7-1-2013)" xfId="319"/>
    <cellStyle name="_07. NGTT2009-NN_Book3_Maket NGTT2012 LN,TS (7-1-2013)_Nongnghiep" xfId="320"/>
    <cellStyle name="_07. NGTT2009-NN_Book3_Nien giam day du  Nong nghiep 2010" xfId="324"/>
    <cellStyle name="_07. NGTT2009-NN_Book3_Nien giam TT Vu Nong nghiep 2012(solieu)-gui Vu TH 29-3-2013" xfId="325"/>
    <cellStyle name="_07. NGTT2009-NN_Book3_Nongnghiep" xfId="326"/>
    <cellStyle name="_07. NGTT2009-NN_Book3_Nongnghiep_Bo sung 04 bieu Cong nghiep" xfId="327"/>
    <cellStyle name="_07. NGTT2009-NN_Book3_Nongnghiep_Mau" xfId="328"/>
    <cellStyle name="_07. NGTT2009-NN_Book3_Nongnghiep_Nongnghiep NGDD 2012_cap nhat den 24-5-2013(1)" xfId="330"/>
    <cellStyle name="_07. NGTT2009-NN_Book3_Nongnghiep_NGDD 2013 Thu chi NSNN " xfId="329"/>
    <cellStyle name="_07. NGTT2009-NN_Book3_Ngiam_lamnghiep_2011_v2(1)(1)" xfId="321"/>
    <cellStyle name="_07. NGTT2009-NN_Book3_Ngiam_lamnghiep_2011_v2(1)(1)_Nongnghiep" xfId="322"/>
    <cellStyle name="_07. NGTT2009-NN_Book3_NGTT LN,TS 2012 (Chuan)" xfId="323"/>
    <cellStyle name="_07. NGTT2009-NN_Book3_So lieu quoc te TH" xfId="331"/>
    <cellStyle name="_07. NGTT2009-NN_Book3_So lieu quoc te TH_08 Cong nghiep 2010" xfId="332"/>
    <cellStyle name="_07. NGTT2009-NN_Book3_So lieu quoc te TH_08 Thuong mai va Du lich (Ok)" xfId="333"/>
    <cellStyle name="_07. NGTT2009-NN_Book3_So lieu quoc te TH_09 Chi so gia 2011- VuTKG-1 (Ok)" xfId="334"/>
    <cellStyle name="_07. NGTT2009-NN_Book3_So lieu quoc te TH_09 Du lich" xfId="335"/>
    <cellStyle name="_07. NGTT2009-NN_Book3_So lieu quoc te TH_10 Van tai va BCVT (da sua ok)" xfId="336"/>
    <cellStyle name="_07. NGTT2009-NN_Book3_So lieu quoc te TH_12 Giao duc, Y Te va Muc songnam2011" xfId="337"/>
    <cellStyle name="_07. NGTT2009-NN_Book3_So lieu quoc te TH_nien giam tom tat du lich va XNK" xfId="338"/>
    <cellStyle name="_07. NGTT2009-NN_Book3_So lieu quoc te TH_Nongnghiep" xfId="339"/>
    <cellStyle name="_07. NGTT2009-NN_Book3_So lieu quoc te TH_XNK" xfId="340"/>
    <cellStyle name="_07. NGTT2009-NN_Book3_So lieu quoc te(GDP)" xfId="341"/>
    <cellStyle name="_07. NGTT2009-NN_Book3_So lieu quoc te(GDP)_02  Dan so lao dong(OK)" xfId="342"/>
    <cellStyle name="_07. NGTT2009-NN_Book3_So lieu quoc te(GDP)_03 TKQG va Thu chi NSNN 2012" xfId="343"/>
    <cellStyle name="_07. NGTT2009-NN_Book3_So lieu quoc te(GDP)_04 Doanh nghiep va CSKDCT 2012" xfId="344"/>
    <cellStyle name="_07. NGTT2009-NN_Book3_So lieu quoc te(GDP)_05 Doanh nghiep va Ca the_2011 (Ok)" xfId="345"/>
    <cellStyle name="_07. NGTT2009-NN_Book3_So lieu quoc te(GDP)_07 NGTT CN 2012" xfId="346"/>
    <cellStyle name="_07. NGTT2009-NN_Book3_So lieu quoc te(GDP)_08 Thuong mai Tong muc - Diep" xfId="347"/>
    <cellStyle name="_07. NGTT2009-NN_Book3_So lieu quoc te(GDP)_08 Thuong mai va Du lich (Ok)" xfId="348"/>
    <cellStyle name="_07. NGTT2009-NN_Book3_So lieu quoc te(GDP)_09 Chi so gia 2011- VuTKG-1 (Ok)" xfId="349"/>
    <cellStyle name="_07. NGTT2009-NN_Book3_So lieu quoc te(GDP)_09 Du lich" xfId="350"/>
    <cellStyle name="_07. NGTT2009-NN_Book3_So lieu quoc te(GDP)_10 Van tai va BCVT (da sua ok)" xfId="351"/>
    <cellStyle name="_07. NGTT2009-NN_Book3_So lieu quoc te(GDP)_11 (3)" xfId="352"/>
    <cellStyle name="_07. NGTT2009-NN_Book3_So lieu quoc te(GDP)_11 (3)_04 Doanh nghiep va CSKDCT 2012" xfId="353"/>
    <cellStyle name="_07. NGTT2009-NN_Book3_So lieu quoc te(GDP)_11 (3)_Xl0000167" xfId="354"/>
    <cellStyle name="_07. NGTT2009-NN_Book3_So lieu quoc te(GDP)_12 (2)" xfId="355"/>
    <cellStyle name="_07. NGTT2009-NN_Book3_So lieu quoc te(GDP)_12 (2)_04 Doanh nghiep va CSKDCT 2012" xfId="356"/>
    <cellStyle name="_07. NGTT2009-NN_Book3_So lieu quoc te(GDP)_12 (2)_Xl0000167" xfId="357"/>
    <cellStyle name="_07. NGTT2009-NN_Book3_So lieu quoc te(GDP)_12 Giao duc, Y Te va Muc songnam2011" xfId="358"/>
    <cellStyle name="_07. NGTT2009-NN_Book3_So lieu quoc te(GDP)_12 So lieu quoc te (Ok)" xfId="359"/>
    <cellStyle name="_07. NGTT2009-NN_Book3_So lieu quoc te(GDP)_13 Van tai 2012" xfId="360"/>
    <cellStyle name="_07. NGTT2009-NN_Book3_So lieu quoc te(GDP)_Giaoduc2013(ok)" xfId="361"/>
    <cellStyle name="_07. NGTT2009-NN_Book3_So lieu quoc te(GDP)_Maket NGTT2012 LN,TS (7-1-2013)" xfId="362"/>
    <cellStyle name="_07. NGTT2009-NN_Book3_So lieu quoc te(GDP)_Maket NGTT2012 LN,TS (7-1-2013)_Nongnghiep" xfId="363"/>
    <cellStyle name="_07. NGTT2009-NN_Book3_So lieu quoc te(GDP)_Nien giam TT Vu Nong nghiep 2012(solieu)-gui Vu TH 29-3-2013" xfId="367"/>
    <cellStyle name="_07. NGTT2009-NN_Book3_So lieu quoc te(GDP)_Nongnghiep" xfId="368"/>
    <cellStyle name="_07. NGTT2009-NN_Book3_So lieu quoc te(GDP)_Nongnghiep NGDD 2012_cap nhat den 24-5-2013(1)" xfId="369"/>
    <cellStyle name="_07. NGTT2009-NN_Book3_So lieu quoc te(GDP)_Nongnghiep_Nongnghiep NGDD 2012_cap nhat den 24-5-2013(1)" xfId="370"/>
    <cellStyle name="_07. NGTT2009-NN_Book3_So lieu quoc te(GDP)_Ngiam_lamnghiep_2011_v2(1)(1)" xfId="364"/>
    <cellStyle name="_07. NGTT2009-NN_Book3_So lieu quoc te(GDP)_Ngiam_lamnghiep_2011_v2(1)(1)_Nongnghiep" xfId="365"/>
    <cellStyle name="_07. NGTT2009-NN_Book3_So lieu quoc te(GDP)_NGTT LN,TS 2012 (Chuan)" xfId="366"/>
    <cellStyle name="_07. NGTT2009-NN_Book3_So lieu quoc te(GDP)_Xl0000147" xfId="371"/>
    <cellStyle name="_07. NGTT2009-NN_Book3_So lieu quoc te(GDP)_Xl0000167" xfId="372"/>
    <cellStyle name="_07. NGTT2009-NN_Book3_So lieu quoc te(GDP)_XNK" xfId="373"/>
    <cellStyle name="_07. NGTT2009-NN_Book3_Xl0000147" xfId="374"/>
    <cellStyle name="_07. NGTT2009-NN_Book3_Xl0000167" xfId="375"/>
    <cellStyle name="_07. NGTT2009-NN_Book3_XNK" xfId="376"/>
    <cellStyle name="_07. NGTT2009-NN_Book3_XNK_08 Thuong mai Tong muc - Diep" xfId="377"/>
    <cellStyle name="_07. NGTT2009-NN_Book3_XNK_Bo sung 04 bieu Cong nghiep" xfId="378"/>
    <cellStyle name="_07. NGTT2009-NN_Book3_XNK-2012" xfId="379"/>
    <cellStyle name="_07. NGTT2009-NN_Book3_XNK-Market" xfId="380"/>
    <cellStyle name="_07. NGTT2009-NN_Book4" xfId="381"/>
    <cellStyle name="_07. NGTT2009-NN_Book4_08 Cong nghiep 2010" xfId="382"/>
    <cellStyle name="_07. NGTT2009-NN_Book4_08 Thuong mai va Du lich (Ok)" xfId="383"/>
    <cellStyle name="_07. NGTT2009-NN_Book4_09 Chi so gia 2011- VuTKG-1 (Ok)" xfId="384"/>
    <cellStyle name="_07. NGTT2009-NN_Book4_09 Du lich" xfId="385"/>
    <cellStyle name="_07. NGTT2009-NN_Book4_10 Van tai va BCVT (da sua ok)" xfId="386"/>
    <cellStyle name="_07. NGTT2009-NN_Book4_12 Giao duc, Y Te va Muc songnam2011" xfId="387"/>
    <cellStyle name="_07. NGTT2009-NN_Book4_12 So lieu quoc te (Ok)" xfId="388"/>
    <cellStyle name="_07. NGTT2009-NN_Book4_Book1" xfId="389"/>
    <cellStyle name="_07. NGTT2009-NN_Book4_nien giam tom tat du lich va XNK" xfId="390"/>
    <cellStyle name="_07. NGTT2009-NN_Book4_Nongnghiep" xfId="391"/>
    <cellStyle name="_07. NGTT2009-NN_Book4_XNK" xfId="392"/>
    <cellStyle name="_07. NGTT2009-NN_Book4_XNK-2012" xfId="393"/>
    <cellStyle name="_07. NGTT2009-NN_CSKDCT 2010" xfId="394"/>
    <cellStyle name="_07. NGTT2009-NN_CSKDCT 2010_Bo sung 04 bieu Cong nghiep" xfId="395"/>
    <cellStyle name="_07. NGTT2009-NN_CucThongke-phucdap-Tuan-Anh" xfId="396"/>
    <cellStyle name="_07. NGTT2009-NN_dan so phan tich 10 nam(moi)" xfId="397"/>
    <cellStyle name="_07. NGTT2009-NN_dan so phan tich 10 nam(moi)_01 Don vi HC" xfId="398"/>
    <cellStyle name="_07. NGTT2009-NN_dan so phan tich 10 nam(moi)_02 Danso_Laodong 2012(chuan) CO SO" xfId="399"/>
    <cellStyle name="_07. NGTT2009-NN_dan so phan tich 10 nam(moi)_04 Doanh nghiep va CSKDCT 2012" xfId="400"/>
    <cellStyle name="_07. NGTT2009-NN_dan so phan tich 10 nam(moi)_Nien giam KT_TV 2010" xfId="402"/>
    <cellStyle name="_07. NGTT2009-NN_dan so phan tich 10 nam(moi)_NGDD 2013 Thu chi NSNN " xfId="401"/>
    <cellStyle name="_07. NGTT2009-NN_dan so phan tich 10 nam(moi)_Xl0000167" xfId="403"/>
    <cellStyle name="_07. NGTT2009-NN_Dat Dai NGTT -2013" xfId="404"/>
    <cellStyle name="_07. NGTT2009-NN_GTSXNN" xfId="406"/>
    <cellStyle name="_07. NGTT2009-NN_GTSXNN_Nongnghiep NGDD 2012_cap nhat den 24-5-2013(1)" xfId="407"/>
    <cellStyle name="_07. NGTT2009-NN_Giaoduc2013(ok)" xfId="405"/>
    <cellStyle name="_07. NGTT2009-NN_Lam nghiep, thuy san 2010 (ok)" xfId="408"/>
    <cellStyle name="_07. NGTT2009-NN_Lam nghiep, thuy san 2010 (ok)_08 Cong nghiep 2010" xfId="409"/>
    <cellStyle name="_07. NGTT2009-NN_Lam nghiep, thuy san 2010 (ok)_08 Thuong mai va Du lich (Ok)" xfId="410"/>
    <cellStyle name="_07. NGTT2009-NN_Lam nghiep, thuy san 2010 (ok)_09 Chi so gia 2011- VuTKG-1 (Ok)" xfId="411"/>
    <cellStyle name="_07. NGTT2009-NN_Lam nghiep, thuy san 2010 (ok)_09 Du lich" xfId="412"/>
    <cellStyle name="_07. NGTT2009-NN_Lam nghiep, thuy san 2010 (ok)_10 Van tai va BCVT (da sua ok)" xfId="413"/>
    <cellStyle name="_07. NGTT2009-NN_Lam nghiep, thuy san 2010 (ok)_12 Giao duc, Y Te va Muc songnam2011" xfId="414"/>
    <cellStyle name="_07. NGTT2009-NN_Lam nghiep, thuy san 2010 (ok)_nien giam tom tat du lich va XNK" xfId="415"/>
    <cellStyle name="_07. NGTT2009-NN_Lam nghiep, thuy san 2010 (ok)_Nongnghiep" xfId="416"/>
    <cellStyle name="_07. NGTT2009-NN_Lam nghiep, thuy san 2010 (ok)_XNK" xfId="417"/>
    <cellStyle name="_07. NGTT2009-NN_Maket NGTT Cong nghiep 2011" xfId="418"/>
    <cellStyle name="_07. NGTT2009-NN_Maket NGTT Cong nghiep 2011_08 Cong nghiep 2010" xfId="419"/>
    <cellStyle name="_07. NGTT2009-NN_Maket NGTT Cong nghiep 2011_08 Thuong mai va Du lich (Ok)" xfId="420"/>
    <cellStyle name="_07. NGTT2009-NN_Maket NGTT Cong nghiep 2011_09 Chi so gia 2011- VuTKG-1 (Ok)" xfId="421"/>
    <cellStyle name="_07. NGTT2009-NN_Maket NGTT Cong nghiep 2011_09 Du lich" xfId="422"/>
    <cellStyle name="_07. NGTT2009-NN_Maket NGTT Cong nghiep 2011_10 Van tai va BCVT (da sua ok)" xfId="423"/>
    <cellStyle name="_07. NGTT2009-NN_Maket NGTT Cong nghiep 2011_12 Giao duc, Y Te va Muc songnam2011" xfId="424"/>
    <cellStyle name="_07. NGTT2009-NN_Maket NGTT Cong nghiep 2011_nien giam tom tat du lich va XNK" xfId="425"/>
    <cellStyle name="_07. NGTT2009-NN_Maket NGTT Cong nghiep 2011_Nongnghiep" xfId="426"/>
    <cellStyle name="_07. NGTT2009-NN_Maket NGTT Cong nghiep 2011_XNK" xfId="427"/>
    <cellStyle name="_07. NGTT2009-NN_Maket NGTT Doanh Nghiep 2011" xfId="428"/>
    <cellStyle name="_07. NGTT2009-NN_Maket NGTT Doanh Nghiep 2011_08 Cong nghiep 2010" xfId="429"/>
    <cellStyle name="_07. NGTT2009-NN_Maket NGTT Doanh Nghiep 2011_08 Thuong mai va Du lich (Ok)" xfId="430"/>
    <cellStyle name="_07. NGTT2009-NN_Maket NGTT Doanh Nghiep 2011_09 Chi so gia 2011- VuTKG-1 (Ok)" xfId="431"/>
    <cellStyle name="_07. NGTT2009-NN_Maket NGTT Doanh Nghiep 2011_09 Du lich" xfId="432"/>
    <cellStyle name="_07. NGTT2009-NN_Maket NGTT Doanh Nghiep 2011_10 Van tai va BCVT (da sua ok)" xfId="433"/>
    <cellStyle name="_07. NGTT2009-NN_Maket NGTT Doanh Nghiep 2011_12 Giao duc, Y Te va Muc songnam2011" xfId="434"/>
    <cellStyle name="_07. NGTT2009-NN_Maket NGTT Doanh Nghiep 2011_nien giam tom tat du lich va XNK" xfId="435"/>
    <cellStyle name="_07. NGTT2009-NN_Maket NGTT Doanh Nghiep 2011_Nongnghiep" xfId="436"/>
    <cellStyle name="_07. NGTT2009-NN_Maket NGTT Doanh Nghiep 2011_XNK" xfId="437"/>
    <cellStyle name="_07. NGTT2009-NN_Maket NGTT Thu chi NS 2011" xfId="438"/>
    <cellStyle name="_07. NGTT2009-NN_Maket NGTT Thu chi NS 2011_08 Cong nghiep 2010" xfId="439"/>
    <cellStyle name="_07. NGTT2009-NN_Maket NGTT Thu chi NS 2011_08 Thuong mai va Du lich (Ok)" xfId="440"/>
    <cellStyle name="_07. NGTT2009-NN_Maket NGTT Thu chi NS 2011_09 Chi so gia 2011- VuTKG-1 (Ok)" xfId="441"/>
    <cellStyle name="_07. NGTT2009-NN_Maket NGTT Thu chi NS 2011_09 Du lich" xfId="442"/>
    <cellStyle name="_07. NGTT2009-NN_Maket NGTT Thu chi NS 2011_10 Van tai va BCVT (da sua ok)" xfId="443"/>
    <cellStyle name="_07. NGTT2009-NN_Maket NGTT Thu chi NS 2011_12 Giao duc, Y Te va Muc songnam2011" xfId="444"/>
    <cellStyle name="_07. NGTT2009-NN_Maket NGTT Thu chi NS 2011_nien giam tom tat du lich va XNK" xfId="445"/>
    <cellStyle name="_07. NGTT2009-NN_Maket NGTT Thu chi NS 2011_Nongnghiep" xfId="446"/>
    <cellStyle name="_07. NGTT2009-NN_Maket NGTT Thu chi NS 2011_XNK" xfId="447"/>
    <cellStyle name="_07. NGTT2009-NN_Maket NGTT2012 LN,TS (7-1-2013)" xfId="448"/>
    <cellStyle name="_07. NGTT2009-NN_Maket NGTT2012 LN,TS (7-1-2013)_Nongnghiep" xfId="449"/>
    <cellStyle name="_07. NGTT2009-NN_Nien giam day du  Nong nghiep 2010" xfId="463"/>
    <cellStyle name="_07. NGTT2009-NN_Nien giam TT Vu Nong nghiep 2012(solieu)-gui Vu TH 29-3-2013" xfId="464"/>
    <cellStyle name="_07. NGTT2009-NN_Nongnghiep" xfId="465"/>
    <cellStyle name="_07. NGTT2009-NN_Nongnghiep_Bo sung 04 bieu Cong nghiep" xfId="466"/>
    <cellStyle name="_07. NGTT2009-NN_Nongnghiep_Mau" xfId="467"/>
    <cellStyle name="_07. NGTT2009-NN_Nongnghiep_Nongnghiep NGDD 2012_cap nhat den 24-5-2013(1)" xfId="469"/>
    <cellStyle name="_07. NGTT2009-NN_Nongnghiep_NGDD 2013 Thu chi NSNN " xfId="468"/>
    <cellStyle name="_07. NGTT2009-NN_Ngiam_lamnghiep_2011_v2(1)(1)" xfId="450"/>
    <cellStyle name="_07. NGTT2009-NN_Ngiam_lamnghiep_2011_v2(1)(1)_Nongnghiep" xfId="451"/>
    <cellStyle name="_07. NGTT2009-NN_NGTT Ca the 2011 Diep" xfId="452"/>
    <cellStyle name="_07. NGTT2009-NN_NGTT Ca the 2011 Diep_08 Cong nghiep 2010" xfId="453"/>
    <cellStyle name="_07. NGTT2009-NN_NGTT Ca the 2011 Diep_08 Thuong mai va Du lich (Ok)" xfId="454"/>
    <cellStyle name="_07. NGTT2009-NN_NGTT Ca the 2011 Diep_09 Chi so gia 2011- VuTKG-1 (Ok)" xfId="455"/>
    <cellStyle name="_07. NGTT2009-NN_NGTT Ca the 2011 Diep_09 Du lich" xfId="456"/>
    <cellStyle name="_07. NGTT2009-NN_NGTT Ca the 2011 Diep_10 Van tai va BCVT (da sua ok)" xfId="457"/>
    <cellStyle name="_07. NGTT2009-NN_NGTT Ca the 2011 Diep_12 Giao duc, Y Te va Muc songnam2011" xfId="458"/>
    <cellStyle name="_07. NGTT2009-NN_NGTT Ca the 2011 Diep_nien giam tom tat du lich va XNK" xfId="459"/>
    <cellStyle name="_07. NGTT2009-NN_NGTT Ca the 2011 Diep_Nongnghiep" xfId="460"/>
    <cellStyle name="_07. NGTT2009-NN_NGTT Ca the 2011 Diep_XNK" xfId="461"/>
    <cellStyle name="_07. NGTT2009-NN_NGTT LN,TS 2012 (Chuan)" xfId="462"/>
    <cellStyle name="_07. NGTT2009-NN_Phan i (in)" xfId="470"/>
    <cellStyle name="_07. NGTT2009-NN_So lieu quoc te TH" xfId="471"/>
    <cellStyle name="_07. NGTT2009-NN_So lieu quoc te TH_08 Cong nghiep 2010" xfId="472"/>
    <cellStyle name="_07. NGTT2009-NN_So lieu quoc te TH_08 Thuong mai va Du lich (Ok)" xfId="473"/>
    <cellStyle name="_07. NGTT2009-NN_So lieu quoc te TH_09 Chi so gia 2011- VuTKG-1 (Ok)" xfId="474"/>
    <cellStyle name="_07. NGTT2009-NN_So lieu quoc te TH_09 Du lich" xfId="475"/>
    <cellStyle name="_07. NGTT2009-NN_So lieu quoc te TH_10 Van tai va BCVT (da sua ok)" xfId="476"/>
    <cellStyle name="_07. NGTT2009-NN_So lieu quoc te TH_12 Giao duc, Y Te va Muc songnam2011" xfId="477"/>
    <cellStyle name="_07. NGTT2009-NN_So lieu quoc te TH_nien giam tom tat du lich va XNK" xfId="478"/>
    <cellStyle name="_07. NGTT2009-NN_So lieu quoc te TH_Nongnghiep" xfId="479"/>
    <cellStyle name="_07. NGTT2009-NN_So lieu quoc te TH_XNK" xfId="480"/>
    <cellStyle name="_07. NGTT2009-NN_So lieu quoc te(GDP)" xfId="481"/>
    <cellStyle name="_07. NGTT2009-NN_So lieu quoc te(GDP)_02  Dan so lao dong(OK)" xfId="482"/>
    <cellStyle name="_07. NGTT2009-NN_So lieu quoc te(GDP)_03 TKQG va Thu chi NSNN 2012" xfId="483"/>
    <cellStyle name="_07. NGTT2009-NN_So lieu quoc te(GDP)_04 Doanh nghiep va CSKDCT 2012" xfId="484"/>
    <cellStyle name="_07. NGTT2009-NN_So lieu quoc te(GDP)_05 Doanh nghiep va Ca the_2011 (Ok)" xfId="485"/>
    <cellStyle name="_07. NGTT2009-NN_So lieu quoc te(GDP)_07 NGTT CN 2012" xfId="486"/>
    <cellStyle name="_07. NGTT2009-NN_So lieu quoc te(GDP)_08 Thuong mai Tong muc - Diep" xfId="487"/>
    <cellStyle name="_07. NGTT2009-NN_So lieu quoc te(GDP)_08 Thuong mai va Du lich (Ok)" xfId="488"/>
    <cellStyle name="_07. NGTT2009-NN_So lieu quoc te(GDP)_09 Chi so gia 2011- VuTKG-1 (Ok)" xfId="489"/>
    <cellStyle name="_07. NGTT2009-NN_So lieu quoc te(GDP)_09 Du lich" xfId="490"/>
    <cellStyle name="_07. NGTT2009-NN_So lieu quoc te(GDP)_10 Van tai va BCVT (da sua ok)" xfId="491"/>
    <cellStyle name="_07. NGTT2009-NN_So lieu quoc te(GDP)_11 (3)" xfId="492"/>
    <cellStyle name="_07. NGTT2009-NN_So lieu quoc te(GDP)_11 (3)_04 Doanh nghiep va CSKDCT 2012" xfId="493"/>
    <cellStyle name="_07. NGTT2009-NN_So lieu quoc te(GDP)_11 (3)_Xl0000167" xfId="494"/>
    <cellStyle name="_07. NGTT2009-NN_So lieu quoc te(GDP)_12 (2)" xfId="495"/>
    <cellStyle name="_07. NGTT2009-NN_So lieu quoc te(GDP)_12 (2)_04 Doanh nghiep va CSKDCT 2012" xfId="496"/>
    <cellStyle name="_07. NGTT2009-NN_So lieu quoc te(GDP)_12 (2)_Xl0000167" xfId="497"/>
    <cellStyle name="_07. NGTT2009-NN_So lieu quoc te(GDP)_12 Giao duc, Y Te va Muc songnam2011" xfId="498"/>
    <cellStyle name="_07. NGTT2009-NN_So lieu quoc te(GDP)_12 So lieu quoc te (Ok)" xfId="499"/>
    <cellStyle name="_07. NGTT2009-NN_So lieu quoc te(GDP)_13 Van tai 2012" xfId="500"/>
    <cellStyle name="_07. NGTT2009-NN_So lieu quoc te(GDP)_Giaoduc2013(ok)" xfId="501"/>
    <cellStyle name="_07. NGTT2009-NN_So lieu quoc te(GDP)_Maket NGTT2012 LN,TS (7-1-2013)" xfId="502"/>
    <cellStyle name="_07. NGTT2009-NN_So lieu quoc te(GDP)_Maket NGTT2012 LN,TS (7-1-2013)_Nongnghiep" xfId="503"/>
    <cellStyle name="_07. NGTT2009-NN_So lieu quoc te(GDP)_Nien giam TT Vu Nong nghiep 2012(solieu)-gui Vu TH 29-3-2013" xfId="507"/>
    <cellStyle name="_07. NGTT2009-NN_So lieu quoc te(GDP)_Nongnghiep" xfId="508"/>
    <cellStyle name="_07. NGTT2009-NN_So lieu quoc te(GDP)_Nongnghiep NGDD 2012_cap nhat den 24-5-2013(1)" xfId="509"/>
    <cellStyle name="_07. NGTT2009-NN_So lieu quoc te(GDP)_Nongnghiep_Nongnghiep NGDD 2012_cap nhat den 24-5-2013(1)" xfId="510"/>
    <cellStyle name="_07. NGTT2009-NN_So lieu quoc te(GDP)_Ngiam_lamnghiep_2011_v2(1)(1)" xfId="504"/>
    <cellStyle name="_07. NGTT2009-NN_So lieu quoc te(GDP)_Ngiam_lamnghiep_2011_v2(1)(1)_Nongnghiep" xfId="505"/>
    <cellStyle name="_07. NGTT2009-NN_So lieu quoc te(GDP)_NGTT LN,TS 2012 (Chuan)" xfId="506"/>
    <cellStyle name="_07. NGTT2009-NN_So lieu quoc te(GDP)_Xl0000147" xfId="511"/>
    <cellStyle name="_07. NGTT2009-NN_So lieu quoc te(GDP)_Xl0000167" xfId="512"/>
    <cellStyle name="_07. NGTT2009-NN_So lieu quoc te(GDP)_XNK" xfId="513"/>
    <cellStyle name="_07. NGTT2009-NN_Tong hop 1" xfId="517"/>
    <cellStyle name="_07. NGTT2009-NN_Tong hop NGTT" xfId="518"/>
    <cellStyle name="_07. NGTT2009-NN_Thuong mai va Du lich" xfId="514"/>
    <cellStyle name="_07. NGTT2009-NN_Thuong mai va Du lich_01 Don vi HC" xfId="515"/>
    <cellStyle name="_07. NGTT2009-NN_Thuong mai va Du lich_NGDD 2013 Thu chi NSNN " xfId="516"/>
    <cellStyle name="_07. NGTT2009-NN_Xl0000167" xfId="519"/>
    <cellStyle name="_07. NGTT2009-NN_XNK" xfId="520"/>
    <cellStyle name="_07. NGTT2009-NN_XNK (10-6)" xfId="521"/>
    <cellStyle name="_07. NGTT2009-NN_XNK_08 Thuong mai Tong muc - Diep" xfId="522"/>
    <cellStyle name="_07. NGTT2009-NN_XNK_Bo sung 04 bieu Cong nghiep" xfId="523"/>
    <cellStyle name="_07. NGTT2009-NN_XNK-2012" xfId="524"/>
    <cellStyle name="_07. NGTT2009-NN_XNK-Market" xfId="525"/>
    <cellStyle name="_09 VAN TAI(OK)" xfId="526"/>
    <cellStyle name="_09.GD-Yte_TT_MSDC2008" xfId="527"/>
    <cellStyle name="_09.GD-Yte_TT_MSDC2008 10" xfId="528"/>
    <cellStyle name="_09.GD-Yte_TT_MSDC2008 11" xfId="529"/>
    <cellStyle name="_09.GD-Yte_TT_MSDC2008 12" xfId="530"/>
    <cellStyle name="_09.GD-Yte_TT_MSDC2008 13" xfId="531"/>
    <cellStyle name="_09.GD-Yte_TT_MSDC2008 14" xfId="532"/>
    <cellStyle name="_09.GD-Yte_TT_MSDC2008 15" xfId="533"/>
    <cellStyle name="_09.GD-Yte_TT_MSDC2008 16" xfId="534"/>
    <cellStyle name="_09.GD-Yte_TT_MSDC2008 17" xfId="535"/>
    <cellStyle name="_09.GD-Yte_TT_MSDC2008 18" xfId="536"/>
    <cellStyle name="_09.GD-Yte_TT_MSDC2008 19" xfId="537"/>
    <cellStyle name="_09.GD-Yte_TT_MSDC2008 2" xfId="538"/>
    <cellStyle name="_09.GD-Yte_TT_MSDC2008 3" xfId="539"/>
    <cellStyle name="_09.GD-Yte_TT_MSDC2008 4" xfId="540"/>
    <cellStyle name="_09.GD-Yte_TT_MSDC2008 5" xfId="541"/>
    <cellStyle name="_09.GD-Yte_TT_MSDC2008 6" xfId="542"/>
    <cellStyle name="_09.GD-Yte_TT_MSDC2008 7" xfId="543"/>
    <cellStyle name="_09.GD-Yte_TT_MSDC2008 8" xfId="544"/>
    <cellStyle name="_09.GD-Yte_TT_MSDC2008 9" xfId="545"/>
    <cellStyle name="_09.GD-Yte_TT_MSDC2008_01 Don vi HC" xfId="546"/>
    <cellStyle name="_09.GD-Yte_TT_MSDC2008_01 DVHC-DSLD 2010" xfId="547"/>
    <cellStyle name="_09.GD-Yte_TT_MSDC2008_01 DVHC-DSLD 2010_01 Don vi HC" xfId="548"/>
    <cellStyle name="_09.GD-Yte_TT_MSDC2008_01 DVHC-DSLD 2010_02 Danso_Laodong 2012(chuan) CO SO" xfId="549"/>
    <cellStyle name="_09.GD-Yte_TT_MSDC2008_01 DVHC-DSLD 2010_04 Doanh nghiep va CSKDCT 2012" xfId="550"/>
    <cellStyle name="_09.GD-Yte_TT_MSDC2008_01 DVHC-DSLD 2010_08 Thuong mai Tong muc - Diep" xfId="551"/>
    <cellStyle name="_09.GD-Yte_TT_MSDC2008_01 DVHC-DSLD 2010_Bo sung 04 bieu Cong nghiep" xfId="552"/>
    <cellStyle name="_09.GD-Yte_TT_MSDC2008_01 DVHC-DSLD 2010_Mau" xfId="553"/>
    <cellStyle name="_09.GD-Yte_TT_MSDC2008_01 DVHC-DSLD 2010_Nien giam KT_TV 2010" xfId="555"/>
    <cellStyle name="_09.GD-Yte_TT_MSDC2008_01 DVHC-DSLD 2010_nien giam tom tat 2010 (thuy)" xfId="556"/>
    <cellStyle name="_09.GD-Yte_TT_MSDC2008_01 DVHC-DSLD 2010_nien giam tom tat 2010 (thuy)_01 Don vi HC" xfId="557"/>
    <cellStyle name="_09.GD-Yte_TT_MSDC2008_01 DVHC-DSLD 2010_nien giam tom tat 2010 (thuy)_02 Danso_Laodong 2012(chuan) CO SO" xfId="558"/>
    <cellStyle name="_09.GD-Yte_TT_MSDC2008_01 DVHC-DSLD 2010_nien giam tom tat 2010 (thuy)_04 Doanh nghiep va CSKDCT 2012" xfId="559"/>
    <cellStyle name="_09.GD-Yte_TT_MSDC2008_01 DVHC-DSLD 2010_nien giam tom tat 2010 (thuy)_08 Thuong mai Tong muc - Diep" xfId="560"/>
    <cellStyle name="_09.GD-Yte_TT_MSDC2008_01 DVHC-DSLD 2010_nien giam tom tat 2010 (thuy)_09 Thuong mai va Du lich" xfId="561"/>
    <cellStyle name="_09.GD-Yte_TT_MSDC2008_01 DVHC-DSLD 2010_nien giam tom tat 2010 (thuy)_09 Thuong mai va Du lich_01 Don vi HC" xfId="562"/>
    <cellStyle name="_09.GD-Yte_TT_MSDC2008_01 DVHC-DSLD 2010_nien giam tom tat 2010 (thuy)_09 Thuong mai va Du lich_NGDD 2013 Thu chi NSNN " xfId="563"/>
    <cellStyle name="_09.GD-Yte_TT_MSDC2008_01 DVHC-DSLD 2010_nien giam tom tat 2010 (thuy)_Xl0000167" xfId="564"/>
    <cellStyle name="_09.GD-Yte_TT_MSDC2008_01 DVHC-DSLD 2010_NGDD 2013 Thu chi NSNN " xfId="554"/>
    <cellStyle name="_09.GD-Yte_TT_MSDC2008_01 DVHC-DSLD 2010_Tong hop NGTT" xfId="565"/>
    <cellStyle name="_09.GD-Yte_TT_MSDC2008_01 DVHC-DSLD 2010_Tong hop NGTT_09 Thuong mai va Du lich" xfId="566"/>
    <cellStyle name="_09.GD-Yte_TT_MSDC2008_01 DVHC-DSLD 2010_Tong hop NGTT_09 Thuong mai va Du lich_01 Don vi HC" xfId="567"/>
    <cellStyle name="_09.GD-Yte_TT_MSDC2008_01 DVHC-DSLD 2010_Tong hop NGTT_09 Thuong mai va Du lich_NGDD 2013 Thu chi NSNN " xfId="568"/>
    <cellStyle name="_09.GD-Yte_TT_MSDC2008_01 DVHC-DSLD 2010_Xl0000167" xfId="569"/>
    <cellStyle name="_09.GD-Yte_TT_MSDC2008_02  Dan so lao dong(OK)" xfId="570"/>
    <cellStyle name="_09.GD-Yte_TT_MSDC2008_02 Danso_Laodong 2012(chuan) CO SO" xfId="571"/>
    <cellStyle name="_09.GD-Yte_TT_MSDC2008_03 Dautu 2010" xfId="572"/>
    <cellStyle name="_09.GD-Yte_TT_MSDC2008_03 Dautu 2010_01 Don vi HC" xfId="573"/>
    <cellStyle name="_09.GD-Yte_TT_MSDC2008_03 Dautu 2010_02 Danso_Laodong 2012(chuan) CO SO" xfId="574"/>
    <cellStyle name="_09.GD-Yte_TT_MSDC2008_03 Dautu 2010_04 Doanh nghiep va CSKDCT 2012" xfId="575"/>
    <cellStyle name="_09.GD-Yte_TT_MSDC2008_03 Dautu 2010_08 Thuong mai Tong muc - Diep" xfId="576"/>
    <cellStyle name="_09.GD-Yte_TT_MSDC2008_03 Dautu 2010_09 Thuong mai va Du lich" xfId="577"/>
    <cellStyle name="_09.GD-Yte_TT_MSDC2008_03 Dautu 2010_09 Thuong mai va Du lich_01 Don vi HC" xfId="578"/>
    <cellStyle name="_09.GD-Yte_TT_MSDC2008_03 Dautu 2010_09 Thuong mai va Du lich_NGDD 2013 Thu chi NSNN " xfId="579"/>
    <cellStyle name="_09.GD-Yte_TT_MSDC2008_03 Dautu 2010_Xl0000167" xfId="580"/>
    <cellStyle name="_09.GD-Yte_TT_MSDC2008_03 TKQG" xfId="581"/>
    <cellStyle name="_09.GD-Yte_TT_MSDC2008_03 TKQG_02  Dan so lao dong(OK)" xfId="582"/>
    <cellStyle name="_09.GD-Yte_TT_MSDC2008_03 TKQG_Xl0000167" xfId="583"/>
    <cellStyle name="_09.GD-Yte_TT_MSDC2008_04 Doanh nghiep va CSKDCT 2012" xfId="584"/>
    <cellStyle name="_09.GD-Yte_TT_MSDC2008_05 Doanh nghiep va Ca the_2011 (Ok)" xfId="585"/>
    <cellStyle name="_09.GD-Yte_TT_MSDC2008_05 NGTT DN 2010 (OK)" xfId="586"/>
    <cellStyle name="_09.GD-Yte_TT_MSDC2008_05 NGTT DN 2010 (OK)_Bo sung 04 bieu Cong nghiep" xfId="587"/>
    <cellStyle name="_09.GD-Yte_TT_MSDC2008_05 Thu chi NSNN" xfId="588"/>
    <cellStyle name="_09.GD-Yte_TT_MSDC2008_06 Nong, lam nghiep 2010  (ok)" xfId="589"/>
    <cellStyle name="_09.GD-Yte_TT_MSDC2008_07 NGTT CN 2012" xfId="590"/>
    <cellStyle name="_09.GD-Yte_TT_MSDC2008_08 Thuong mai Tong muc - Diep" xfId="591"/>
    <cellStyle name="_09.GD-Yte_TT_MSDC2008_08 Thuong mai va Du lich (Ok)" xfId="592"/>
    <cellStyle name="_09.GD-Yte_TT_MSDC2008_09 Chi so gia 2011- VuTKG-1 (Ok)" xfId="593"/>
    <cellStyle name="_09.GD-Yte_TT_MSDC2008_09 Du lich" xfId="594"/>
    <cellStyle name="_09.GD-Yte_TT_MSDC2008_10 Market VH, YT, GD, NGTT 2011 " xfId="595"/>
    <cellStyle name="_09.GD-Yte_TT_MSDC2008_10 Market VH, YT, GD, NGTT 2011 _02  Dan so lao dong(OK)" xfId="596"/>
    <cellStyle name="_09.GD-Yte_TT_MSDC2008_10 Market VH, YT, GD, NGTT 2011 _03 TKQG va Thu chi NSNN 2012" xfId="597"/>
    <cellStyle name="_09.GD-Yte_TT_MSDC2008_10 Market VH, YT, GD, NGTT 2011 _04 Doanh nghiep va CSKDCT 2012" xfId="598"/>
    <cellStyle name="_09.GD-Yte_TT_MSDC2008_10 Market VH, YT, GD, NGTT 2011 _05 Doanh nghiep va Ca the_2011 (Ok)" xfId="599"/>
    <cellStyle name="_09.GD-Yte_TT_MSDC2008_10 Market VH, YT, GD, NGTT 2011 _07 NGTT CN 2012" xfId="600"/>
    <cellStyle name="_09.GD-Yte_TT_MSDC2008_10 Market VH, YT, GD, NGTT 2011 _08 Thuong mai Tong muc - Diep" xfId="601"/>
    <cellStyle name="_09.GD-Yte_TT_MSDC2008_10 Market VH, YT, GD, NGTT 2011 _08 Thuong mai va Du lich (Ok)" xfId="602"/>
    <cellStyle name="_09.GD-Yte_TT_MSDC2008_10 Market VH, YT, GD, NGTT 2011 _09 Chi so gia 2011- VuTKG-1 (Ok)" xfId="603"/>
    <cellStyle name="_09.GD-Yte_TT_MSDC2008_10 Market VH, YT, GD, NGTT 2011 _09 Du lich" xfId="604"/>
    <cellStyle name="_09.GD-Yte_TT_MSDC2008_10 Market VH, YT, GD, NGTT 2011 _10 Van tai va BCVT (da sua ok)" xfId="605"/>
    <cellStyle name="_09.GD-Yte_TT_MSDC2008_10 Market VH, YT, GD, NGTT 2011 _11 (3)" xfId="606"/>
    <cellStyle name="_09.GD-Yte_TT_MSDC2008_10 Market VH, YT, GD, NGTT 2011 _11 (3)_04 Doanh nghiep va CSKDCT 2012" xfId="607"/>
    <cellStyle name="_09.GD-Yte_TT_MSDC2008_10 Market VH, YT, GD, NGTT 2011 _11 (3)_Xl0000167" xfId="608"/>
    <cellStyle name="_09.GD-Yte_TT_MSDC2008_10 Market VH, YT, GD, NGTT 2011 _12 (2)" xfId="609"/>
    <cellStyle name="_09.GD-Yte_TT_MSDC2008_10 Market VH, YT, GD, NGTT 2011 _12 (2)_04 Doanh nghiep va CSKDCT 2012" xfId="610"/>
    <cellStyle name="_09.GD-Yte_TT_MSDC2008_10 Market VH, YT, GD, NGTT 2011 _12 (2)_Xl0000167" xfId="611"/>
    <cellStyle name="_09.GD-Yte_TT_MSDC2008_10 Market VH, YT, GD, NGTT 2011 _12 Giao duc, Y Te va Muc songnam2011" xfId="612"/>
    <cellStyle name="_09.GD-Yte_TT_MSDC2008_10 Market VH, YT, GD, NGTT 2011 _13 Van tai 2012" xfId="613"/>
    <cellStyle name="_09.GD-Yte_TT_MSDC2008_10 Market VH, YT, GD, NGTT 2011 _Giaoduc2013(ok)" xfId="614"/>
    <cellStyle name="_09.GD-Yte_TT_MSDC2008_10 Market VH, YT, GD, NGTT 2011 _Maket NGTT2012 LN,TS (7-1-2013)" xfId="615"/>
    <cellStyle name="_09.GD-Yte_TT_MSDC2008_10 Market VH, YT, GD, NGTT 2011 _Maket NGTT2012 LN,TS (7-1-2013)_Nongnghiep" xfId="616"/>
    <cellStyle name="_09.GD-Yte_TT_MSDC2008_10 Market VH, YT, GD, NGTT 2011 _Nien giam TT Vu Nong nghiep 2012(solieu)-gui Vu TH 29-3-2013" xfId="620"/>
    <cellStyle name="_09.GD-Yte_TT_MSDC2008_10 Market VH, YT, GD, NGTT 2011 _Nongnghiep" xfId="621"/>
    <cellStyle name="_09.GD-Yte_TT_MSDC2008_10 Market VH, YT, GD, NGTT 2011 _Nongnghiep NGDD 2012_cap nhat den 24-5-2013(1)" xfId="622"/>
    <cellStyle name="_09.GD-Yte_TT_MSDC2008_10 Market VH, YT, GD, NGTT 2011 _Nongnghiep_Nongnghiep NGDD 2012_cap nhat den 24-5-2013(1)" xfId="623"/>
    <cellStyle name="_09.GD-Yte_TT_MSDC2008_10 Market VH, YT, GD, NGTT 2011 _Ngiam_lamnghiep_2011_v2(1)(1)" xfId="617"/>
    <cellStyle name="_09.GD-Yte_TT_MSDC2008_10 Market VH, YT, GD, NGTT 2011 _Ngiam_lamnghiep_2011_v2(1)(1)_Nongnghiep" xfId="618"/>
    <cellStyle name="_09.GD-Yte_TT_MSDC2008_10 Market VH, YT, GD, NGTT 2011 _NGTT LN,TS 2012 (Chuan)" xfId="619"/>
    <cellStyle name="_09.GD-Yte_TT_MSDC2008_10 Market VH, YT, GD, NGTT 2011 _So lieu quoc te TH" xfId="624"/>
    <cellStyle name="_09.GD-Yte_TT_MSDC2008_10 Market VH, YT, GD, NGTT 2011 _Xl0000147" xfId="625"/>
    <cellStyle name="_09.GD-Yte_TT_MSDC2008_10 Market VH, YT, GD, NGTT 2011 _Xl0000167" xfId="626"/>
    <cellStyle name="_09.GD-Yte_TT_MSDC2008_10 Market VH, YT, GD, NGTT 2011 _XNK" xfId="627"/>
    <cellStyle name="_09.GD-Yte_TT_MSDC2008_10 Van tai va BCVT (da sua ok)" xfId="628"/>
    <cellStyle name="_09.GD-Yte_TT_MSDC2008_10 VH, YT, GD, NGTT 2010 - (OK)" xfId="629"/>
    <cellStyle name="_09.GD-Yte_TT_MSDC2008_10 VH, YT, GD, NGTT 2010 - (OK)_Bo sung 04 bieu Cong nghiep" xfId="630"/>
    <cellStyle name="_09.GD-Yte_TT_MSDC2008_11 (3)" xfId="631"/>
    <cellStyle name="_09.GD-Yte_TT_MSDC2008_11 (3)_04 Doanh nghiep va CSKDCT 2012" xfId="632"/>
    <cellStyle name="_09.GD-Yte_TT_MSDC2008_11 (3)_Xl0000167" xfId="633"/>
    <cellStyle name="_09.GD-Yte_TT_MSDC2008_11 So lieu quoc te 2010-final" xfId="634"/>
    <cellStyle name="_09.GD-Yte_TT_MSDC2008_12 (2)" xfId="635"/>
    <cellStyle name="_09.GD-Yte_TT_MSDC2008_12 (2)_04 Doanh nghiep va CSKDCT 2012" xfId="636"/>
    <cellStyle name="_09.GD-Yte_TT_MSDC2008_12 (2)_Xl0000167" xfId="637"/>
    <cellStyle name="_09.GD-Yte_TT_MSDC2008_12 Chi so gia 2012(chuan) co so" xfId="638"/>
    <cellStyle name="_09.GD-Yte_TT_MSDC2008_12 Giao duc, Y Te va Muc songnam2011" xfId="639"/>
    <cellStyle name="_09.GD-Yte_TT_MSDC2008_13 Van tai 2012" xfId="640"/>
    <cellStyle name="_09.GD-Yte_TT_MSDC2008_Book1" xfId="641"/>
    <cellStyle name="_09.GD-Yte_TT_MSDC2008_Dat Dai NGTT -2013" xfId="642"/>
    <cellStyle name="_09.GD-Yte_TT_MSDC2008_GTSXNN" xfId="644"/>
    <cellStyle name="_09.GD-Yte_TT_MSDC2008_GTSXNN_Nongnghiep NGDD 2012_cap nhat den 24-5-2013(1)" xfId="645"/>
    <cellStyle name="_09.GD-Yte_TT_MSDC2008_Giaoduc2013(ok)" xfId="643"/>
    <cellStyle name="_09.GD-Yte_TT_MSDC2008_Maket NGTT Thu chi NS 2011" xfId="646"/>
    <cellStyle name="_09.GD-Yte_TT_MSDC2008_Maket NGTT Thu chi NS 2011_08 Cong nghiep 2010" xfId="647"/>
    <cellStyle name="_09.GD-Yte_TT_MSDC2008_Maket NGTT Thu chi NS 2011_08 Thuong mai va Du lich (Ok)" xfId="648"/>
    <cellStyle name="_09.GD-Yte_TT_MSDC2008_Maket NGTT Thu chi NS 2011_09 Chi so gia 2011- VuTKG-1 (Ok)" xfId="649"/>
    <cellStyle name="_09.GD-Yte_TT_MSDC2008_Maket NGTT Thu chi NS 2011_09 Du lich" xfId="650"/>
    <cellStyle name="_09.GD-Yte_TT_MSDC2008_Maket NGTT Thu chi NS 2011_10 Van tai va BCVT (da sua ok)" xfId="651"/>
    <cellStyle name="_09.GD-Yte_TT_MSDC2008_Maket NGTT Thu chi NS 2011_12 Giao duc, Y Te va Muc songnam2011" xfId="652"/>
    <cellStyle name="_09.GD-Yte_TT_MSDC2008_Maket NGTT Thu chi NS 2011_nien giam tom tat du lich va XNK" xfId="653"/>
    <cellStyle name="_09.GD-Yte_TT_MSDC2008_Maket NGTT Thu chi NS 2011_Nongnghiep" xfId="654"/>
    <cellStyle name="_09.GD-Yte_TT_MSDC2008_Maket NGTT Thu chi NS 2011_XNK" xfId="655"/>
    <cellStyle name="_09.GD-Yte_TT_MSDC2008_Maket NGTT2012 LN,TS (7-1-2013)" xfId="656"/>
    <cellStyle name="_09.GD-Yte_TT_MSDC2008_Maket NGTT2012 LN,TS (7-1-2013)_Nongnghiep" xfId="657"/>
    <cellStyle name="_09.GD-Yte_TT_MSDC2008_Mau" xfId="658"/>
    <cellStyle name="_09.GD-Yte_TT_MSDC2008_Nien giam day du  Nong nghiep 2010" xfId="662"/>
    <cellStyle name="_09.GD-Yte_TT_MSDC2008_Nien giam KT_TV 2010" xfId="663"/>
    <cellStyle name="_09.GD-Yte_TT_MSDC2008_Nien giam TT Vu Nong nghiep 2012(solieu)-gui Vu TH 29-3-2013" xfId="664"/>
    <cellStyle name="_09.GD-Yte_TT_MSDC2008_Nongnghiep" xfId="665"/>
    <cellStyle name="_09.GD-Yte_TT_MSDC2008_Nongnghiep_Bo sung 04 bieu Cong nghiep" xfId="666"/>
    <cellStyle name="_09.GD-Yte_TT_MSDC2008_Nongnghiep_Mau" xfId="667"/>
    <cellStyle name="_09.GD-Yte_TT_MSDC2008_Nongnghiep_Nongnghiep NGDD 2012_cap nhat den 24-5-2013(1)" xfId="669"/>
    <cellStyle name="_09.GD-Yte_TT_MSDC2008_Nongnghiep_NGDD 2013 Thu chi NSNN " xfId="668"/>
    <cellStyle name="_09.GD-Yte_TT_MSDC2008_Ngiam_lamnghiep_2011_v2(1)(1)" xfId="659"/>
    <cellStyle name="_09.GD-Yte_TT_MSDC2008_Ngiam_lamnghiep_2011_v2(1)(1)_Nongnghiep" xfId="660"/>
    <cellStyle name="_09.GD-Yte_TT_MSDC2008_NGTT LN,TS 2012 (Chuan)" xfId="661"/>
    <cellStyle name="_09.GD-Yte_TT_MSDC2008_Phan i (in)" xfId="670"/>
    <cellStyle name="_09.GD-Yte_TT_MSDC2008_So lieu quoc te TH" xfId="671"/>
    <cellStyle name="_09.GD-Yte_TT_MSDC2008_So lieu quoc te TH_08 Cong nghiep 2010" xfId="672"/>
    <cellStyle name="_09.GD-Yte_TT_MSDC2008_So lieu quoc te TH_08 Thuong mai va Du lich (Ok)" xfId="673"/>
    <cellStyle name="_09.GD-Yte_TT_MSDC2008_So lieu quoc te TH_09 Chi so gia 2011- VuTKG-1 (Ok)" xfId="674"/>
    <cellStyle name="_09.GD-Yte_TT_MSDC2008_So lieu quoc te TH_09 Du lich" xfId="675"/>
    <cellStyle name="_09.GD-Yte_TT_MSDC2008_So lieu quoc te TH_10 Van tai va BCVT (da sua ok)" xfId="676"/>
    <cellStyle name="_09.GD-Yte_TT_MSDC2008_So lieu quoc te TH_12 Giao duc, Y Te va Muc songnam2011" xfId="677"/>
    <cellStyle name="_09.GD-Yte_TT_MSDC2008_So lieu quoc te TH_nien giam tom tat du lich va XNK" xfId="678"/>
    <cellStyle name="_09.GD-Yte_TT_MSDC2008_So lieu quoc te TH_Nongnghiep" xfId="679"/>
    <cellStyle name="_09.GD-Yte_TT_MSDC2008_So lieu quoc te TH_XNK" xfId="680"/>
    <cellStyle name="_09.GD-Yte_TT_MSDC2008_So lieu quoc te(GDP)" xfId="681"/>
    <cellStyle name="_09.GD-Yte_TT_MSDC2008_So lieu quoc te(GDP)_02  Dan so lao dong(OK)" xfId="682"/>
    <cellStyle name="_09.GD-Yte_TT_MSDC2008_So lieu quoc te(GDP)_03 TKQG va Thu chi NSNN 2012" xfId="683"/>
    <cellStyle name="_09.GD-Yte_TT_MSDC2008_So lieu quoc te(GDP)_04 Doanh nghiep va CSKDCT 2012" xfId="684"/>
    <cellStyle name="_09.GD-Yte_TT_MSDC2008_So lieu quoc te(GDP)_05 Doanh nghiep va Ca the_2011 (Ok)" xfId="685"/>
    <cellStyle name="_09.GD-Yte_TT_MSDC2008_So lieu quoc te(GDP)_07 NGTT CN 2012" xfId="686"/>
    <cellStyle name="_09.GD-Yte_TT_MSDC2008_So lieu quoc te(GDP)_08 Thuong mai Tong muc - Diep" xfId="687"/>
    <cellStyle name="_09.GD-Yte_TT_MSDC2008_So lieu quoc te(GDP)_08 Thuong mai va Du lich (Ok)" xfId="688"/>
    <cellStyle name="_09.GD-Yte_TT_MSDC2008_So lieu quoc te(GDP)_09 Chi so gia 2011- VuTKG-1 (Ok)" xfId="689"/>
    <cellStyle name="_09.GD-Yte_TT_MSDC2008_So lieu quoc te(GDP)_09 Du lich" xfId="690"/>
    <cellStyle name="_09.GD-Yte_TT_MSDC2008_So lieu quoc te(GDP)_10 Van tai va BCVT (da sua ok)" xfId="691"/>
    <cellStyle name="_09.GD-Yte_TT_MSDC2008_So lieu quoc te(GDP)_11 (3)" xfId="692"/>
    <cellStyle name="_09.GD-Yte_TT_MSDC2008_So lieu quoc te(GDP)_11 (3)_04 Doanh nghiep va CSKDCT 2012" xfId="693"/>
    <cellStyle name="_09.GD-Yte_TT_MSDC2008_So lieu quoc te(GDP)_11 (3)_Xl0000167" xfId="694"/>
    <cellStyle name="_09.GD-Yte_TT_MSDC2008_So lieu quoc te(GDP)_12 (2)" xfId="695"/>
    <cellStyle name="_09.GD-Yte_TT_MSDC2008_So lieu quoc te(GDP)_12 (2)_04 Doanh nghiep va CSKDCT 2012" xfId="696"/>
    <cellStyle name="_09.GD-Yte_TT_MSDC2008_So lieu quoc te(GDP)_12 (2)_Xl0000167" xfId="697"/>
    <cellStyle name="_09.GD-Yte_TT_MSDC2008_So lieu quoc te(GDP)_12 Giao duc, Y Te va Muc songnam2011" xfId="698"/>
    <cellStyle name="_09.GD-Yte_TT_MSDC2008_So lieu quoc te(GDP)_12 So lieu quoc te (Ok)" xfId="699"/>
    <cellStyle name="_09.GD-Yte_TT_MSDC2008_So lieu quoc te(GDP)_13 Van tai 2012" xfId="700"/>
    <cellStyle name="_09.GD-Yte_TT_MSDC2008_So lieu quoc te(GDP)_Giaoduc2013(ok)" xfId="701"/>
    <cellStyle name="_09.GD-Yte_TT_MSDC2008_So lieu quoc te(GDP)_Maket NGTT2012 LN,TS (7-1-2013)" xfId="702"/>
    <cellStyle name="_09.GD-Yte_TT_MSDC2008_So lieu quoc te(GDP)_Maket NGTT2012 LN,TS (7-1-2013)_Nongnghiep" xfId="703"/>
    <cellStyle name="_09.GD-Yte_TT_MSDC2008_So lieu quoc te(GDP)_Nien giam TT Vu Nong nghiep 2012(solieu)-gui Vu TH 29-3-2013" xfId="707"/>
    <cellStyle name="_09.GD-Yte_TT_MSDC2008_So lieu quoc te(GDP)_Nongnghiep" xfId="708"/>
    <cellStyle name="_09.GD-Yte_TT_MSDC2008_So lieu quoc te(GDP)_Nongnghiep NGDD 2012_cap nhat den 24-5-2013(1)" xfId="709"/>
    <cellStyle name="_09.GD-Yte_TT_MSDC2008_So lieu quoc te(GDP)_Nongnghiep_Nongnghiep NGDD 2012_cap nhat den 24-5-2013(1)" xfId="710"/>
    <cellStyle name="_09.GD-Yte_TT_MSDC2008_So lieu quoc te(GDP)_Ngiam_lamnghiep_2011_v2(1)(1)" xfId="704"/>
    <cellStyle name="_09.GD-Yte_TT_MSDC2008_So lieu quoc te(GDP)_Ngiam_lamnghiep_2011_v2(1)(1)_Nongnghiep" xfId="705"/>
    <cellStyle name="_09.GD-Yte_TT_MSDC2008_So lieu quoc te(GDP)_NGTT LN,TS 2012 (Chuan)" xfId="706"/>
    <cellStyle name="_09.GD-Yte_TT_MSDC2008_So lieu quoc te(GDP)_Xl0000147" xfId="711"/>
    <cellStyle name="_09.GD-Yte_TT_MSDC2008_So lieu quoc te(GDP)_Xl0000167" xfId="712"/>
    <cellStyle name="_09.GD-Yte_TT_MSDC2008_So lieu quoc te(GDP)_XNK" xfId="713"/>
    <cellStyle name="_09.GD-Yte_TT_MSDC2008_Tong hop 1" xfId="714"/>
    <cellStyle name="_09.GD-Yte_TT_MSDC2008_Tong hop NGTT" xfId="715"/>
    <cellStyle name="_09.GD-Yte_TT_MSDC2008_Xl0000167" xfId="716"/>
    <cellStyle name="_09.GD-Yte_TT_MSDC2008_XNK" xfId="717"/>
    <cellStyle name="_09.GD-Yte_TT_MSDC2008_XNK_08 Thuong mai Tong muc - Diep" xfId="718"/>
    <cellStyle name="_09.GD-Yte_TT_MSDC2008_XNK_Bo sung 04 bieu Cong nghiep" xfId="719"/>
    <cellStyle name="_09.GD-Yte_TT_MSDC2008_XNK-2012" xfId="720"/>
    <cellStyle name="_09.GD-Yte_TT_MSDC2008_XNK-Market" xfId="721"/>
    <cellStyle name="_1.OK" xfId="722"/>
    <cellStyle name="_10.Bieuthegioi-tan_NGTT2008(1)" xfId="723"/>
    <cellStyle name="_10.Bieuthegioi-tan_NGTT2008(1) 10" xfId="724"/>
    <cellStyle name="_10.Bieuthegioi-tan_NGTT2008(1) 11" xfId="725"/>
    <cellStyle name="_10.Bieuthegioi-tan_NGTT2008(1) 12" xfId="726"/>
    <cellStyle name="_10.Bieuthegioi-tan_NGTT2008(1) 13" xfId="727"/>
    <cellStyle name="_10.Bieuthegioi-tan_NGTT2008(1) 14" xfId="728"/>
    <cellStyle name="_10.Bieuthegioi-tan_NGTT2008(1) 15" xfId="729"/>
    <cellStyle name="_10.Bieuthegioi-tan_NGTT2008(1) 16" xfId="730"/>
    <cellStyle name="_10.Bieuthegioi-tan_NGTT2008(1) 17" xfId="731"/>
    <cellStyle name="_10.Bieuthegioi-tan_NGTT2008(1) 18" xfId="732"/>
    <cellStyle name="_10.Bieuthegioi-tan_NGTT2008(1) 19" xfId="733"/>
    <cellStyle name="_10.Bieuthegioi-tan_NGTT2008(1) 2" xfId="734"/>
    <cellStyle name="_10.Bieuthegioi-tan_NGTT2008(1) 3" xfId="735"/>
    <cellStyle name="_10.Bieuthegioi-tan_NGTT2008(1) 4" xfId="736"/>
    <cellStyle name="_10.Bieuthegioi-tan_NGTT2008(1) 5" xfId="737"/>
    <cellStyle name="_10.Bieuthegioi-tan_NGTT2008(1) 6" xfId="738"/>
    <cellStyle name="_10.Bieuthegioi-tan_NGTT2008(1) 7" xfId="739"/>
    <cellStyle name="_10.Bieuthegioi-tan_NGTT2008(1) 8" xfId="740"/>
    <cellStyle name="_10.Bieuthegioi-tan_NGTT2008(1) 9" xfId="741"/>
    <cellStyle name="_10.Bieuthegioi-tan_NGTT2008(1)_01 Don vi HC" xfId="742"/>
    <cellStyle name="_10.Bieuthegioi-tan_NGTT2008(1)_01 DVHC-DSLD 2010" xfId="743"/>
    <cellStyle name="_10.Bieuthegioi-tan_NGTT2008(1)_01 DVHC-DSLD 2010_01 Don vi HC" xfId="744"/>
    <cellStyle name="_10.Bieuthegioi-tan_NGTT2008(1)_01 DVHC-DSLD 2010_02 Danso_Laodong 2012(chuan) CO SO" xfId="745"/>
    <cellStyle name="_10.Bieuthegioi-tan_NGTT2008(1)_01 DVHC-DSLD 2010_04 Doanh nghiep va CSKDCT 2012" xfId="746"/>
    <cellStyle name="_10.Bieuthegioi-tan_NGTT2008(1)_01 DVHC-DSLD 2010_08 Thuong mai Tong muc - Diep" xfId="747"/>
    <cellStyle name="_10.Bieuthegioi-tan_NGTT2008(1)_01 DVHC-DSLD 2010_Bo sung 04 bieu Cong nghiep" xfId="748"/>
    <cellStyle name="_10.Bieuthegioi-tan_NGTT2008(1)_01 DVHC-DSLD 2010_Mau" xfId="749"/>
    <cellStyle name="_10.Bieuthegioi-tan_NGTT2008(1)_01 DVHC-DSLD 2010_Nien giam KT_TV 2010" xfId="751"/>
    <cellStyle name="_10.Bieuthegioi-tan_NGTT2008(1)_01 DVHC-DSLD 2010_nien giam tom tat 2010 (thuy)" xfId="752"/>
    <cellStyle name="_10.Bieuthegioi-tan_NGTT2008(1)_01 DVHC-DSLD 2010_nien giam tom tat 2010 (thuy)_01 Don vi HC" xfId="753"/>
    <cellStyle name="_10.Bieuthegioi-tan_NGTT2008(1)_01 DVHC-DSLD 2010_nien giam tom tat 2010 (thuy)_02 Danso_Laodong 2012(chuan) CO SO" xfId="754"/>
    <cellStyle name="_10.Bieuthegioi-tan_NGTT2008(1)_01 DVHC-DSLD 2010_nien giam tom tat 2010 (thuy)_04 Doanh nghiep va CSKDCT 2012" xfId="755"/>
    <cellStyle name="_10.Bieuthegioi-tan_NGTT2008(1)_01 DVHC-DSLD 2010_nien giam tom tat 2010 (thuy)_08 Thuong mai Tong muc - Diep" xfId="756"/>
    <cellStyle name="_10.Bieuthegioi-tan_NGTT2008(1)_01 DVHC-DSLD 2010_nien giam tom tat 2010 (thuy)_09 Thuong mai va Du lich" xfId="757"/>
    <cellStyle name="_10.Bieuthegioi-tan_NGTT2008(1)_01 DVHC-DSLD 2010_nien giam tom tat 2010 (thuy)_09 Thuong mai va Du lich_01 Don vi HC" xfId="758"/>
    <cellStyle name="_10.Bieuthegioi-tan_NGTT2008(1)_01 DVHC-DSLD 2010_nien giam tom tat 2010 (thuy)_09 Thuong mai va Du lich_NGDD 2013 Thu chi NSNN " xfId="759"/>
    <cellStyle name="_10.Bieuthegioi-tan_NGTT2008(1)_01 DVHC-DSLD 2010_nien giam tom tat 2010 (thuy)_Xl0000167" xfId="760"/>
    <cellStyle name="_10.Bieuthegioi-tan_NGTT2008(1)_01 DVHC-DSLD 2010_NGDD 2013 Thu chi NSNN " xfId="750"/>
    <cellStyle name="_10.Bieuthegioi-tan_NGTT2008(1)_01 DVHC-DSLD 2010_Tong hop NGTT" xfId="761"/>
    <cellStyle name="_10.Bieuthegioi-tan_NGTT2008(1)_01 DVHC-DSLD 2010_Tong hop NGTT_09 Thuong mai va Du lich" xfId="762"/>
    <cellStyle name="_10.Bieuthegioi-tan_NGTT2008(1)_01 DVHC-DSLD 2010_Tong hop NGTT_09 Thuong mai va Du lich_01 Don vi HC" xfId="763"/>
    <cellStyle name="_10.Bieuthegioi-tan_NGTT2008(1)_01 DVHC-DSLD 2010_Tong hop NGTT_09 Thuong mai va Du lich_NGDD 2013 Thu chi NSNN " xfId="764"/>
    <cellStyle name="_10.Bieuthegioi-tan_NGTT2008(1)_01 DVHC-DSLD 2010_Xl0000167" xfId="765"/>
    <cellStyle name="_10.Bieuthegioi-tan_NGTT2008(1)_02  Dan so lao dong(OK)" xfId="766"/>
    <cellStyle name="_10.Bieuthegioi-tan_NGTT2008(1)_02 Danso_Laodong 2012(chuan) CO SO" xfId="767"/>
    <cellStyle name="_10.Bieuthegioi-tan_NGTT2008(1)_03 Dautu 2010" xfId="768"/>
    <cellStyle name="_10.Bieuthegioi-tan_NGTT2008(1)_03 Dautu 2010_01 Don vi HC" xfId="769"/>
    <cellStyle name="_10.Bieuthegioi-tan_NGTT2008(1)_03 Dautu 2010_02 Danso_Laodong 2012(chuan) CO SO" xfId="770"/>
    <cellStyle name="_10.Bieuthegioi-tan_NGTT2008(1)_03 Dautu 2010_04 Doanh nghiep va CSKDCT 2012" xfId="771"/>
    <cellStyle name="_10.Bieuthegioi-tan_NGTT2008(1)_03 Dautu 2010_08 Thuong mai Tong muc - Diep" xfId="772"/>
    <cellStyle name="_10.Bieuthegioi-tan_NGTT2008(1)_03 Dautu 2010_09 Thuong mai va Du lich" xfId="773"/>
    <cellStyle name="_10.Bieuthegioi-tan_NGTT2008(1)_03 Dautu 2010_09 Thuong mai va Du lich_01 Don vi HC" xfId="774"/>
    <cellStyle name="_10.Bieuthegioi-tan_NGTT2008(1)_03 Dautu 2010_09 Thuong mai va Du lich_NGDD 2013 Thu chi NSNN " xfId="775"/>
    <cellStyle name="_10.Bieuthegioi-tan_NGTT2008(1)_03 Dautu 2010_Xl0000167" xfId="776"/>
    <cellStyle name="_10.Bieuthegioi-tan_NGTT2008(1)_03 TKQG" xfId="777"/>
    <cellStyle name="_10.Bieuthegioi-tan_NGTT2008(1)_03 TKQG_02  Dan so lao dong(OK)" xfId="778"/>
    <cellStyle name="_10.Bieuthegioi-tan_NGTT2008(1)_03 TKQG_Xl0000167" xfId="779"/>
    <cellStyle name="_10.Bieuthegioi-tan_NGTT2008(1)_04 Doanh nghiep va CSKDCT 2012" xfId="780"/>
    <cellStyle name="_10.Bieuthegioi-tan_NGTT2008(1)_05 Doanh nghiep va Ca the_2011 (Ok)" xfId="781"/>
    <cellStyle name="_10.Bieuthegioi-tan_NGTT2008(1)_05 Thu chi NSNN" xfId="782"/>
    <cellStyle name="_10.Bieuthegioi-tan_NGTT2008(1)_05 Thuong mai" xfId="783"/>
    <cellStyle name="_10.Bieuthegioi-tan_NGTT2008(1)_05 Thuong mai_01 Don vi HC" xfId="784"/>
    <cellStyle name="_10.Bieuthegioi-tan_NGTT2008(1)_05 Thuong mai_02 Danso_Laodong 2012(chuan) CO SO" xfId="785"/>
    <cellStyle name="_10.Bieuthegioi-tan_NGTT2008(1)_05 Thuong mai_04 Doanh nghiep va CSKDCT 2012" xfId="786"/>
    <cellStyle name="_10.Bieuthegioi-tan_NGTT2008(1)_05 Thuong mai_Nien giam KT_TV 2010" xfId="788"/>
    <cellStyle name="_10.Bieuthegioi-tan_NGTT2008(1)_05 Thuong mai_NGDD 2013 Thu chi NSNN " xfId="787"/>
    <cellStyle name="_10.Bieuthegioi-tan_NGTT2008(1)_05 Thuong mai_Xl0000167" xfId="789"/>
    <cellStyle name="_10.Bieuthegioi-tan_NGTT2008(1)_06 Nong, lam nghiep 2010  (ok)" xfId="790"/>
    <cellStyle name="_10.Bieuthegioi-tan_NGTT2008(1)_06 Van tai" xfId="791"/>
    <cellStyle name="_10.Bieuthegioi-tan_NGTT2008(1)_06 Van tai_01 Don vi HC" xfId="792"/>
    <cellStyle name="_10.Bieuthegioi-tan_NGTT2008(1)_06 Van tai_02 Danso_Laodong 2012(chuan) CO SO" xfId="793"/>
    <cellStyle name="_10.Bieuthegioi-tan_NGTT2008(1)_06 Van tai_04 Doanh nghiep va CSKDCT 2012" xfId="794"/>
    <cellStyle name="_10.Bieuthegioi-tan_NGTT2008(1)_06 Van tai_Nien giam KT_TV 2010" xfId="796"/>
    <cellStyle name="_10.Bieuthegioi-tan_NGTT2008(1)_06 Van tai_NGDD 2013 Thu chi NSNN " xfId="795"/>
    <cellStyle name="_10.Bieuthegioi-tan_NGTT2008(1)_06 Van tai_Xl0000167" xfId="797"/>
    <cellStyle name="_10.Bieuthegioi-tan_NGTT2008(1)_07 Buu dien" xfId="798"/>
    <cellStyle name="_10.Bieuthegioi-tan_NGTT2008(1)_07 Buu dien_01 Don vi HC" xfId="799"/>
    <cellStyle name="_10.Bieuthegioi-tan_NGTT2008(1)_07 Buu dien_02 Danso_Laodong 2012(chuan) CO SO" xfId="800"/>
    <cellStyle name="_10.Bieuthegioi-tan_NGTT2008(1)_07 Buu dien_04 Doanh nghiep va CSKDCT 2012" xfId="801"/>
    <cellStyle name="_10.Bieuthegioi-tan_NGTT2008(1)_07 Buu dien_Nien giam KT_TV 2010" xfId="803"/>
    <cellStyle name="_10.Bieuthegioi-tan_NGTT2008(1)_07 Buu dien_NGDD 2013 Thu chi NSNN " xfId="802"/>
    <cellStyle name="_10.Bieuthegioi-tan_NGTT2008(1)_07 Buu dien_Xl0000167" xfId="804"/>
    <cellStyle name="_10.Bieuthegioi-tan_NGTT2008(1)_07 NGTT CN 2012" xfId="805"/>
    <cellStyle name="_10.Bieuthegioi-tan_NGTT2008(1)_08 Thuong mai Tong muc - Diep" xfId="806"/>
    <cellStyle name="_10.Bieuthegioi-tan_NGTT2008(1)_08 Thuong mai va Du lich (Ok)" xfId="807"/>
    <cellStyle name="_10.Bieuthegioi-tan_NGTT2008(1)_08 Van tai" xfId="808"/>
    <cellStyle name="_10.Bieuthegioi-tan_NGTT2008(1)_08 Van tai_01 Don vi HC" xfId="809"/>
    <cellStyle name="_10.Bieuthegioi-tan_NGTT2008(1)_08 Van tai_02 Danso_Laodong 2012(chuan) CO SO" xfId="810"/>
    <cellStyle name="_10.Bieuthegioi-tan_NGTT2008(1)_08 Van tai_04 Doanh nghiep va CSKDCT 2012" xfId="811"/>
    <cellStyle name="_10.Bieuthegioi-tan_NGTT2008(1)_08 Van tai_Nien giam KT_TV 2010" xfId="813"/>
    <cellStyle name="_10.Bieuthegioi-tan_NGTT2008(1)_08 Van tai_NGDD 2013 Thu chi NSNN " xfId="812"/>
    <cellStyle name="_10.Bieuthegioi-tan_NGTT2008(1)_08 Van tai_Xl0000167" xfId="814"/>
    <cellStyle name="_10.Bieuthegioi-tan_NGTT2008(1)_08 Yte-van hoa" xfId="815"/>
    <cellStyle name="_10.Bieuthegioi-tan_NGTT2008(1)_08 Yte-van hoa_01 Don vi HC" xfId="816"/>
    <cellStyle name="_10.Bieuthegioi-tan_NGTT2008(1)_08 Yte-van hoa_02 Danso_Laodong 2012(chuan) CO SO" xfId="817"/>
    <cellStyle name="_10.Bieuthegioi-tan_NGTT2008(1)_08 Yte-van hoa_04 Doanh nghiep va CSKDCT 2012" xfId="818"/>
    <cellStyle name="_10.Bieuthegioi-tan_NGTT2008(1)_08 Yte-van hoa_Nien giam KT_TV 2010" xfId="820"/>
    <cellStyle name="_10.Bieuthegioi-tan_NGTT2008(1)_08 Yte-van hoa_NGDD 2013 Thu chi NSNN " xfId="819"/>
    <cellStyle name="_10.Bieuthegioi-tan_NGTT2008(1)_08 Yte-van hoa_Xl0000167" xfId="821"/>
    <cellStyle name="_10.Bieuthegioi-tan_NGTT2008(1)_09 Chi so gia 2011- VuTKG-1 (Ok)" xfId="822"/>
    <cellStyle name="_10.Bieuthegioi-tan_NGTT2008(1)_09 Du lich" xfId="823"/>
    <cellStyle name="_10.Bieuthegioi-tan_NGTT2008(1)_09 Thuong mai va Du lich" xfId="824"/>
    <cellStyle name="_10.Bieuthegioi-tan_NGTT2008(1)_09 Thuong mai va Du lich_01 Don vi HC" xfId="825"/>
    <cellStyle name="_10.Bieuthegioi-tan_NGTT2008(1)_09 Thuong mai va Du lich_NGDD 2013 Thu chi NSNN " xfId="826"/>
    <cellStyle name="_10.Bieuthegioi-tan_NGTT2008(1)_10 Market VH, YT, GD, NGTT 2011 " xfId="827"/>
    <cellStyle name="_10.Bieuthegioi-tan_NGTT2008(1)_10 Market VH, YT, GD, NGTT 2011 _02  Dan so lao dong(OK)" xfId="828"/>
    <cellStyle name="_10.Bieuthegioi-tan_NGTT2008(1)_10 Market VH, YT, GD, NGTT 2011 _03 TKQG va Thu chi NSNN 2012" xfId="829"/>
    <cellStyle name="_10.Bieuthegioi-tan_NGTT2008(1)_10 Market VH, YT, GD, NGTT 2011 _04 Doanh nghiep va CSKDCT 2012" xfId="830"/>
    <cellStyle name="_10.Bieuthegioi-tan_NGTT2008(1)_10 Market VH, YT, GD, NGTT 2011 _05 Doanh nghiep va Ca the_2011 (Ok)" xfId="831"/>
    <cellStyle name="_10.Bieuthegioi-tan_NGTT2008(1)_10 Market VH, YT, GD, NGTT 2011 _07 NGTT CN 2012" xfId="832"/>
    <cellStyle name="_10.Bieuthegioi-tan_NGTT2008(1)_10 Market VH, YT, GD, NGTT 2011 _08 Thuong mai Tong muc - Diep" xfId="833"/>
    <cellStyle name="_10.Bieuthegioi-tan_NGTT2008(1)_10 Market VH, YT, GD, NGTT 2011 _08 Thuong mai va Du lich (Ok)" xfId="834"/>
    <cellStyle name="_10.Bieuthegioi-tan_NGTT2008(1)_10 Market VH, YT, GD, NGTT 2011 _09 Chi so gia 2011- VuTKG-1 (Ok)" xfId="835"/>
    <cellStyle name="_10.Bieuthegioi-tan_NGTT2008(1)_10 Market VH, YT, GD, NGTT 2011 _09 Du lich" xfId="836"/>
    <cellStyle name="_10.Bieuthegioi-tan_NGTT2008(1)_10 Market VH, YT, GD, NGTT 2011 _10 Van tai va BCVT (da sua ok)" xfId="837"/>
    <cellStyle name="_10.Bieuthegioi-tan_NGTT2008(1)_10 Market VH, YT, GD, NGTT 2011 _11 (3)" xfId="838"/>
    <cellStyle name="_10.Bieuthegioi-tan_NGTT2008(1)_10 Market VH, YT, GD, NGTT 2011 _11 (3)_04 Doanh nghiep va CSKDCT 2012" xfId="839"/>
    <cellStyle name="_10.Bieuthegioi-tan_NGTT2008(1)_10 Market VH, YT, GD, NGTT 2011 _11 (3)_Xl0000167" xfId="840"/>
    <cellStyle name="_10.Bieuthegioi-tan_NGTT2008(1)_10 Market VH, YT, GD, NGTT 2011 _12 (2)" xfId="841"/>
    <cellStyle name="_10.Bieuthegioi-tan_NGTT2008(1)_10 Market VH, YT, GD, NGTT 2011 _12 (2)_04 Doanh nghiep va CSKDCT 2012" xfId="842"/>
    <cellStyle name="_10.Bieuthegioi-tan_NGTT2008(1)_10 Market VH, YT, GD, NGTT 2011 _12 (2)_Xl0000167" xfId="843"/>
    <cellStyle name="_10.Bieuthegioi-tan_NGTT2008(1)_10 Market VH, YT, GD, NGTT 2011 _12 Giao duc, Y Te va Muc songnam2011" xfId="844"/>
    <cellStyle name="_10.Bieuthegioi-tan_NGTT2008(1)_10 Market VH, YT, GD, NGTT 2011 _13 Van tai 2012" xfId="845"/>
    <cellStyle name="_10.Bieuthegioi-tan_NGTT2008(1)_10 Market VH, YT, GD, NGTT 2011 _Giaoduc2013(ok)" xfId="846"/>
    <cellStyle name="_10.Bieuthegioi-tan_NGTT2008(1)_10 Market VH, YT, GD, NGTT 2011 _Maket NGTT2012 LN,TS (7-1-2013)" xfId="847"/>
    <cellStyle name="_10.Bieuthegioi-tan_NGTT2008(1)_10 Market VH, YT, GD, NGTT 2011 _Maket NGTT2012 LN,TS (7-1-2013)_Nongnghiep" xfId="848"/>
    <cellStyle name="_10.Bieuthegioi-tan_NGTT2008(1)_10 Market VH, YT, GD, NGTT 2011 _Nien giam TT Vu Nong nghiep 2012(solieu)-gui Vu TH 29-3-2013" xfId="852"/>
    <cellStyle name="_10.Bieuthegioi-tan_NGTT2008(1)_10 Market VH, YT, GD, NGTT 2011 _Nongnghiep" xfId="853"/>
    <cellStyle name="_10.Bieuthegioi-tan_NGTT2008(1)_10 Market VH, YT, GD, NGTT 2011 _Nongnghiep NGDD 2012_cap nhat den 24-5-2013(1)" xfId="854"/>
    <cellStyle name="_10.Bieuthegioi-tan_NGTT2008(1)_10 Market VH, YT, GD, NGTT 2011 _Nongnghiep_Nongnghiep NGDD 2012_cap nhat den 24-5-2013(1)" xfId="855"/>
    <cellStyle name="_10.Bieuthegioi-tan_NGTT2008(1)_10 Market VH, YT, GD, NGTT 2011 _Ngiam_lamnghiep_2011_v2(1)(1)" xfId="849"/>
    <cellStyle name="_10.Bieuthegioi-tan_NGTT2008(1)_10 Market VH, YT, GD, NGTT 2011 _Ngiam_lamnghiep_2011_v2(1)(1)_Nongnghiep" xfId="850"/>
    <cellStyle name="_10.Bieuthegioi-tan_NGTT2008(1)_10 Market VH, YT, GD, NGTT 2011 _NGTT LN,TS 2012 (Chuan)" xfId="851"/>
    <cellStyle name="_10.Bieuthegioi-tan_NGTT2008(1)_10 Market VH, YT, GD, NGTT 2011 _So lieu quoc te TH" xfId="856"/>
    <cellStyle name="_10.Bieuthegioi-tan_NGTT2008(1)_10 Market VH, YT, GD, NGTT 2011 _Xl0000147" xfId="857"/>
    <cellStyle name="_10.Bieuthegioi-tan_NGTT2008(1)_10 Market VH, YT, GD, NGTT 2011 _Xl0000167" xfId="858"/>
    <cellStyle name="_10.Bieuthegioi-tan_NGTT2008(1)_10 Market VH, YT, GD, NGTT 2011 _XNK" xfId="859"/>
    <cellStyle name="_10.Bieuthegioi-tan_NGTT2008(1)_10 Van tai va BCVT (da sua ok)" xfId="860"/>
    <cellStyle name="_10.Bieuthegioi-tan_NGTT2008(1)_10 VH, YT, GD, NGTT 2010 - (OK)" xfId="861"/>
    <cellStyle name="_10.Bieuthegioi-tan_NGTT2008(1)_10 VH, YT, GD, NGTT 2010 - (OK)_Bo sung 04 bieu Cong nghiep" xfId="862"/>
    <cellStyle name="_10.Bieuthegioi-tan_NGTT2008(1)_11 (3)" xfId="863"/>
    <cellStyle name="_10.Bieuthegioi-tan_NGTT2008(1)_11 (3)_04 Doanh nghiep va CSKDCT 2012" xfId="864"/>
    <cellStyle name="_10.Bieuthegioi-tan_NGTT2008(1)_11 (3)_Xl0000167" xfId="865"/>
    <cellStyle name="_10.Bieuthegioi-tan_NGTT2008(1)_11 So lieu quoc te 2010-final" xfId="866"/>
    <cellStyle name="_10.Bieuthegioi-tan_NGTT2008(1)_12 (2)" xfId="867"/>
    <cellStyle name="_10.Bieuthegioi-tan_NGTT2008(1)_12 (2)_04 Doanh nghiep va CSKDCT 2012" xfId="868"/>
    <cellStyle name="_10.Bieuthegioi-tan_NGTT2008(1)_12 (2)_Xl0000167" xfId="869"/>
    <cellStyle name="_10.Bieuthegioi-tan_NGTT2008(1)_12 Chi so gia 2012(chuan) co so" xfId="870"/>
    <cellStyle name="_10.Bieuthegioi-tan_NGTT2008(1)_12 Giao duc, Y Te va Muc songnam2011" xfId="871"/>
    <cellStyle name="_10.Bieuthegioi-tan_NGTT2008(1)_13 Van tai 2012" xfId="872"/>
    <cellStyle name="_10.Bieuthegioi-tan_NGTT2008(1)_Book1" xfId="873"/>
    <cellStyle name="_10.Bieuthegioi-tan_NGTT2008(1)_Book3" xfId="874"/>
    <cellStyle name="_10.Bieuthegioi-tan_NGTT2008(1)_Book3 10" xfId="875"/>
    <cellStyle name="_10.Bieuthegioi-tan_NGTT2008(1)_Book3 11" xfId="876"/>
    <cellStyle name="_10.Bieuthegioi-tan_NGTT2008(1)_Book3 12" xfId="877"/>
    <cellStyle name="_10.Bieuthegioi-tan_NGTT2008(1)_Book3 13" xfId="878"/>
    <cellStyle name="_10.Bieuthegioi-tan_NGTT2008(1)_Book3 14" xfId="879"/>
    <cellStyle name="_10.Bieuthegioi-tan_NGTT2008(1)_Book3 15" xfId="880"/>
    <cellStyle name="_10.Bieuthegioi-tan_NGTT2008(1)_Book3 16" xfId="881"/>
    <cellStyle name="_10.Bieuthegioi-tan_NGTT2008(1)_Book3 17" xfId="882"/>
    <cellStyle name="_10.Bieuthegioi-tan_NGTT2008(1)_Book3 18" xfId="883"/>
    <cellStyle name="_10.Bieuthegioi-tan_NGTT2008(1)_Book3 19" xfId="884"/>
    <cellStyle name="_10.Bieuthegioi-tan_NGTT2008(1)_Book3 2" xfId="885"/>
    <cellStyle name="_10.Bieuthegioi-tan_NGTT2008(1)_Book3 3" xfId="886"/>
    <cellStyle name="_10.Bieuthegioi-tan_NGTT2008(1)_Book3 4" xfId="887"/>
    <cellStyle name="_10.Bieuthegioi-tan_NGTT2008(1)_Book3 5" xfId="888"/>
    <cellStyle name="_10.Bieuthegioi-tan_NGTT2008(1)_Book3 6" xfId="889"/>
    <cellStyle name="_10.Bieuthegioi-tan_NGTT2008(1)_Book3 7" xfId="890"/>
    <cellStyle name="_10.Bieuthegioi-tan_NGTT2008(1)_Book3 8" xfId="891"/>
    <cellStyle name="_10.Bieuthegioi-tan_NGTT2008(1)_Book3 9" xfId="892"/>
    <cellStyle name="_10.Bieuthegioi-tan_NGTT2008(1)_Book3_01 Don vi HC" xfId="893"/>
    <cellStyle name="_10.Bieuthegioi-tan_NGTT2008(1)_Book3_01 DVHC-DSLD 2010" xfId="894"/>
    <cellStyle name="_10.Bieuthegioi-tan_NGTT2008(1)_Book3_02  Dan so lao dong(OK)" xfId="895"/>
    <cellStyle name="_10.Bieuthegioi-tan_NGTT2008(1)_Book3_02 Danso_Laodong 2012(chuan) CO SO" xfId="896"/>
    <cellStyle name="_10.Bieuthegioi-tan_NGTT2008(1)_Book3_03 TKQG va Thu chi NSNN 2012" xfId="897"/>
    <cellStyle name="_10.Bieuthegioi-tan_NGTT2008(1)_Book3_04 Doanh nghiep va CSKDCT 2012" xfId="898"/>
    <cellStyle name="_10.Bieuthegioi-tan_NGTT2008(1)_Book3_05 Doanh nghiep va Ca the_2011 (Ok)" xfId="899"/>
    <cellStyle name="_10.Bieuthegioi-tan_NGTT2008(1)_Book3_05 NGTT DN 2010 (OK)" xfId="900"/>
    <cellStyle name="_10.Bieuthegioi-tan_NGTT2008(1)_Book3_05 NGTT DN 2010 (OK)_Bo sung 04 bieu Cong nghiep" xfId="901"/>
    <cellStyle name="_10.Bieuthegioi-tan_NGTT2008(1)_Book3_06 Nong, lam nghiep 2010  (ok)" xfId="902"/>
    <cellStyle name="_10.Bieuthegioi-tan_NGTT2008(1)_Book3_07 NGTT CN 2012" xfId="903"/>
    <cellStyle name="_10.Bieuthegioi-tan_NGTT2008(1)_Book3_08 Thuong mai Tong muc - Diep" xfId="904"/>
    <cellStyle name="_10.Bieuthegioi-tan_NGTT2008(1)_Book3_08 Thuong mai va Du lich (Ok)" xfId="905"/>
    <cellStyle name="_10.Bieuthegioi-tan_NGTT2008(1)_Book3_09 Chi so gia 2011- VuTKG-1 (Ok)" xfId="906"/>
    <cellStyle name="_10.Bieuthegioi-tan_NGTT2008(1)_Book3_09 Du lich" xfId="907"/>
    <cellStyle name="_10.Bieuthegioi-tan_NGTT2008(1)_Book3_10 Market VH, YT, GD, NGTT 2011 " xfId="908"/>
    <cellStyle name="_10.Bieuthegioi-tan_NGTT2008(1)_Book3_10 Market VH, YT, GD, NGTT 2011 _02  Dan so lao dong(OK)" xfId="909"/>
    <cellStyle name="_10.Bieuthegioi-tan_NGTT2008(1)_Book3_10 Market VH, YT, GD, NGTT 2011 _03 TKQG va Thu chi NSNN 2012" xfId="910"/>
    <cellStyle name="_10.Bieuthegioi-tan_NGTT2008(1)_Book3_10 Market VH, YT, GD, NGTT 2011 _04 Doanh nghiep va CSKDCT 2012" xfId="911"/>
    <cellStyle name="_10.Bieuthegioi-tan_NGTT2008(1)_Book3_10 Market VH, YT, GD, NGTT 2011 _05 Doanh nghiep va Ca the_2011 (Ok)" xfId="912"/>
    <cellStyle name="_10.Bieuthegioi-tan_NGTT2008(1)_Book3_10 Market VH, YT, GD, NGTT 2011 _07 NGTT CN 2012" xfId="913"/>
    <cellStyle name="_10.Bieuthegioi-tan_NGTT2008(1)_Book3_10 Market VH, YT, GD, NGTT 2011 _08 Thuong mai Tong muc - Diep" xfId="914"/>
    <cellStyle name="_10.Bieuthegioi-tan_NGTT2008(1)_Book3_10 Market VH, YT, GD, NGTT 2011 _08 Thuong mai va Du lich (Ok)" xfId="915"/>
    <cellStyle name="_10.Bieuthegioi-tan_NGTT2008(1)_Book3_10 Market VH, YT, GD, NGTT 2011 _09 Chi so gia 2011- VuTKG-1 (Ok)" xfId="916"/>
    <cellStyle name="_10.Bieuthegioi-tan_NGTT2008(1)_Book3_10 Market VH, YT, GD, NGTT 2011 _09 Du lich" xfId="917"/>
    <cellStyle name="_10.Bieuthegioi-tan_NGTT2008(1)_Book3_10 Market VH, YT, GD, NGTT 2011 _10 Van tai va BCVT (da sua ok)" xfId="918"/>
    <cellStyle name="_10.Bieuthegioi-tan_NGTT2008(1)_Book3_10 Market VH, YT, GD, NGTT 2011 _11 (3)" xfId="919"/>
    <cellStyle name="_10.Bieuthegioi-tan_NGTT2008(1)_Book3_10 Market VH, YT, GD, NGTT 2011 _11 (3)_04 Doanh nghiep va CSKDCT 2012" xfId="920"/>
    <cellStyle name="_10.Bieuthegioi-tan_NGTT2008(1)_Book3_10 Market VH, YT, GD, NGTT 2011 _11 (3)_Xl0000167" xfId="921"/>
    <cellStyle name="_10.Bieuthegioi-tan_NGTT2008(1)_Book3_10 Market VH, YT, GD, NGTT 2011 _12 (2)" xfId="922"/>
    <cellStyle name="_10.Bieuthegioi-tan_NGTT2008(1)_Book3_10 Market VH, YT, GD, NGTT 2011 _12 (2)_04 Doanh nghiep va CSKDCT 2012" xfId="923"/>
    <cellStyle name="_10.Bieuthegioi-tan_NGTT2008(1)_Book3_10 Market VH, YT, GD, NGTT 2011 _12 (2)_Xl0000167" xfId="924"/>
    <cellStyle name="_10.Bieuthegioi-tan_NGTT2008(1)_Book3_10 Market VH, YT, GD, NGTT 2011 _12 Giao duc, Y Te va Muc songnam2011" xfId="925"/>
    <cellStyle name="_10.Bieuthegioi-tan_NGTT2008(1)_Book3_10 Market VH, YT, GD, NGTT 2011 _13 Van tai 2012" xfId="926"/>
    <cellStyle name="_10.Bieuthegioi-tan_NGTT2008(1)_Book3_10 Market VH, YT, GD, NGTT 2011 _Giaoduc2013(ok)" xfId="927"/>
    <cellStyle name="_10.Bieuthegioi-tan_NGTT2008(1)_Book3_10 Market VH, YT, GD, NGTT 2011 _Maket NGTT2012 LN,TS (7-1-2013)" xfId="928"/>
    <cellStyle name="_10.Bieuthegioi-tan_NGTT2008(1)_Book3_10 Market VH, YT, GD, NGTT 2011 _Maket NGTT2012 LN,TS (7-1-2013)_Nongnghiep" xfId="929"/>
    <cellStyle name="_10.Bieuthegioi-tan_NGTT2008(1)_Book3_10 Market VH, YT, GD, NGTT 2011 _Nien giam TT Vu Nong nghiep 2012(solieu)-gui Vu TH 29-3-2013" xfId="933"/>
    <cellStyle name="_10.Bieuthegioi-tan_NGTT2008(1)_Book3_10 Market VH, YT, GD, NGTT 2011 _Nongnghiep" xfId="934"/>
    <cellStyle name="_10.Bieuthegioi-tan_NGTT2008(1)_Book3_10 Market VH, YT, GD, NGTT 2011 _Nongnghiep NGDD 2012_cap nhat den 24-5-2013(1)" xfId="935"/>
    <cellStyle name="_10.Bieuthegioi-tan_NGTT2008(1)_Book3_10 Market VH, YT, GD, NGTT 2011 _Nongnghiep_Nongnghiep NGDD 2012_cap nhat den 24-5-2013(1)" xfId="936"/>
    <cellStyle name="_10.Bieuthegioi-tan_NGTT2008(1)_Book3_10 Market VH, YT, GD, NGTT 2011 _Ngiam_lamnghiep_2011_v2(1)(1)" xfId="930"/>
    <cellStyle name="_10.Bieuthegioi-tan_NGTT2008(1)_Book3_10 Market VH, YT, GD, NGTT 2011 _Ngiam_lamnghiep_2011_v2(1)(1)_Nongnghiep" xfId="931"/>
    <cellStyle name="_10.Bieuthegioi-tan_NGTT2008(1)_Book3_10 Market VH, YT, GD, NGTT 2011 _NGTT LN,TS 2012 (Chuan)" xfId="932"/>
    <cellStyle name="_10.Bieuthegioi-tan_NGTT2008(1)_Book3_10 Market VH, YT, GD, NGTT 2011 _So lieu quoc te TH" xfId="937"/>
    <cellStyle name="_10.Bieuthegioi-tan_NGTT2008(1)_Book3_10 Market VH, YT, GD, NGTT 2011 _Xl0000147" xfId="938"/>
    <cellStyle name="_10.Bieuthegioi-tan_NGTT2008(1)_Book3_10 Market VH, YT, GD, NGTT 2011 _Xl0000167" xfId="939"/>
    <cellStyle name="_10.Bieuthegioi-tan_NGTT2008(1)_Book3_10 Market VH, YT, GD, NGTT 2011 _XNK" xfId="940"/>
    <cellStyle name="_10.Bieuthegioi-tan_NGTT2008(1)_Book3_10 Van tai va BCVT (da sua ok)" xfId="941"/>
    <cellStyle name="_10.Bieuthegioi-tan_NGTT2008(1)_Book3_10 VH, YT, GD, NGTT 2010 - (OK)" xfId="942"/>
    <cellStyle name="_10.Bieuthegioi-tan_NGTT2008(1)_Book3_10 VH, YT, GD, NGTT 2010 - (OK)_Bo sung 04 bieu Cong nghiep" xfId="943"/>
    <cellStyle name="_10.Bieuthegioi-tan_NGTT2008(1)_Book3_11 (3)" xfId="944"/>
    <cellStyle name="_10.Bieuthegioi-tan_NGTT2008(1)_Book3_11 (3)_04 Doanh nghiep va CSKDCT 2012" xfId="945"/>
    <cellStyle name="_10.Bieuthegioi-tan_NGTT2008(1)_Book3_11 (3)_Xl0000167" xfId="946"/>
    <cellStyle name="_10.Bieuthegioi-tan_NGTT2008(1)_Book3_12 (2)" xfId="947"/>
    <cellStyle name="_10.Bieuthegioi-tan_NGTT2008(1)_Book3_12 (2)_04 Doanh nghiep va CSKDCT 2012" xfId="948"/>
    <cellStyle name="_10.Bieuthegioi-tan_NGTT2008(1)_Book3_12 (2)_Xl0000167" xfId="949"/>
    <cellStyle name="_10.Bieuthegioi-tan_NGTT2008(1)_Book3_12 Chi so gia 2012(chuan) co so" xfId="950"/>
    <cellStyle name="_10.Bieuthegioi-tan_NGTT2008(1)_Book3_12 Giao duc, Y Te va Muc songnam2011" xfId="951"/>
    <cellStyle name="_10.Bieuthegioi-tan_NGTT2008(1)_Book3_13 Van tai 2012" xfId="952"/>
    <cellStyle name="_10.Bieuthegioi-tan_NGTT2008(1)_Book3_Book1" xfId="953"/>
    <cellStyle name="_10.Bieuthegioi-tan_NGTT2008(1)_Book3_CucThongke-phucdap-Tuan-Anh" xfId="954"/>
    <cellStyle name="_10.Bieuthegioi-tan_NGTT2008(1)_Book3_GTSXNN" xfId="956"/>
    <cellStyle name="_10.Bieuthegioi-tan_NGTT2008(1)_Book3_GTSXNN_Nongnghiep NGDD 2012_cap nhat den 24-5-2013(1)" xfId="957"/>
    <cellStyle name="_10.Bieuthegioi-tan_NGTT2008(1)_Book3_Giaoduc2013(ok)" xfId="955"/>
    <cellStyle name="_10.Bieuthegioi-tan_NGTT2008(1)_Book3_Maket NGTT2012 LN,TS (7-1-2013)" xfId="958"/>
    <cellStyle name="_10.Bieuthegioi-tan_NGTT2008(1)_Book3_Maket NGTT2012 LN,TS (7-1-2013)_Nongnghiep" xfId="959"/>
    <cellStyle name="_10.Bieuthegioi-tan_NGTT2008(1)_Book3_Nien giam day du  Nong nghiep 2010" xfId="963"/>
    <cellStyle name="_10.Bieuthegioi-tan_NGTT2008(1)_Book3_Nien giam TT Vu Nong nghiep 2012(solieu)-gui Vu TH 29-3-2013" xfId="964"/>
    <cellStyle name="_10.Bieuthegioi-tan_NGTT2008(1)_Book3_Nongnghiep" xfId="965"/>
    <cellStyle name="_10.Bieuthegioi-tan_NGTT2008(1)_Book3_Nongnghiep_Bo sung 04 bieu Cong nghiep" xfId="966"/>
    <cellStyle name="_10.Bieuthegioi-tan_NGTT2008(1)_Book3_Nongnghiep_Mau" xfId="967"/>
    <cellStyle name="_10.Bieuthegioi-tan_NGTT2008(1)_Book3_Nongnghiep_Nongnghiep NGDD 2012_cap nhat den 24-5-2013(1)" xfId="969"/>
    <cellStyle name="_10.Bieuthegioi-tan_NGTT2008(1)_Book3_Nongnghiep_NGDD 2013 Thu chi NSNN " xfId="968"/>
    <cellStyle name="_10.Bieuthegioi-tan_NGTT2008(1)_Book3_Ngiam_lamnghiep_2011_v2(1)(1)" xfId="960"/>
    <cellStyle name="_10.Bieuthegioi-tan_NGTT2008(1)_Book3_Ngiam_lamnghiep_2011_v2(1)(1)_Nongnghiep" xfId="961"/>
    <cellStyle name="_10.Bieuthegioi-tan_NGTT2008(1)_Book3_NGTT LN,TS 2012 (Chuan)" xfId="962"/>
    <cellStyle name="_10.Bieuthegioi-tan_NGTT2008(1)_Book3_So lieu quoc te TH" xfId="970"/>
    <cellStyle name="_10.Bieuthegioi-tan_NGTT2008(1)_Book3_So lieu quoc te TH_08 Cong nghiep 2010" xfId="971"/>
    <cellStyle name="_10.Bieuthegioi-tan_NGTT2008(1)_Book3_So lieu quoc te TH_08 Thuong mai va Du lich (Ok)" xfId="972"/>
    <cellStyle name="_10.Bieuthegioi-tan_NGTT2008(1)_Book3_So lieu quoc te TH_09 Chi so gia 2011- VuTKG-1 (Ok)" xfId="973"/>
    <cellStyle name="_10.Bieuthegioi-tan_NGTT2008(1)_Book3_So lieu quoc te TH_09 Du lich" xfId="974"/>
    <cellStyle name="_10.Bieuthegioi-tan_NGTT2008(1)_Book3_So lieu quoc te TH_10 Van tai va BCVT (da sua ok)" xfId="975"/>
    <cellStyle name="_10.Bieuthegioi-tan_NGTT2008(1)_Book3_So lieu quoc te TH_12 Giao duc, Y Te va Muc songnam2011" xfId="976"/>
    <cellStyle name="_10.Bieuthegioi-tan_NGTT2008(1)_Book3_So lieu quoc te TH_nien giam tom tat du lich va XNK" xfId="977"/>
    <cellStyle name="_10.Bieuthegioi-tan_NGTT2008(1)_Book3_So lieu quoc te TH_Nongnghiep" xfId="978"/>
    <cellStyle name="_10.Bieuthegioi-tan_NGTT2008(1)_Book3_So lieu quoc te TH_XNK" xfId="979"/>
    <cellStyle name="_10.Bieuthegioi-tan_NGTT2008(1)_Book3_So lieu quoc te(GDP)" xfId="980"/>
    <cellStyle name="_10.Bieuthegioi-tan_NGTT2008(1)_Book3_So lieu quoc te(GDP)_02  Dan so lao dong(OK)" xfId="981"/>
    <cellStyle name="_10.Bieuthegioi-tan_NGTT2008(1)_Book3_So lieu quoc te(GDP)_03 TKQG va Thu chi NSNN 2012" xfId="982"/>
    <cellStyle name="_10.Bieuthegioi-tan_NGTT2008(1)_Book3_So lieu quoc te(GDP)_04 Doanh nghiep va CSKDCT 2012" xfId="983"/>
    <cellStyle name="_10.Bieuthegioi-tan_NGTT2008(1)_Book3_So lieu quoc te(GDP)_05 Doanh nghiep va Ca the_2011 (Ok)" xfId="984"/>
    <cellStyle name="_10.Bieuthegioi-tan_NGTT2008(1)_Book3_So lieu quoc te(GDP)_07 NGTT CN 2012" xfId="985"/>
    <cellStyle name="_10.Bieuthegioi-tan_NGTT2008(1)_Book3_So lieu quoc te(GDP)_08 Thuong mai Tong muc - Diep" xfId="986"/>
    <cellStyle name="_10.Bieuthegioi-tan_NGTT2008(1)_Book3_So lieu quoc te(GDP)_08 Thuong mai va Du lich (Ok)" xfId="987"/>
    <cellStyle name="_10.Bieuthegioi-tan_NGTT2008(1)_Book3_So lieu quoc te(GDP)_09 Chi so gia 2011- VuTKG-1 (Ok)" xfId="988"/>
    <cellStyle name="_10.Bieuthegioi-tan_NGTT2008(1)_Book3_So lieu quoc te(GDP)_09 Du lich" xfId="989"/>
    <cellStyle name="_10.Bieuthegioi-tan_NGTT2008(1)_Book3_So lieu quoc te(GDP)_10 Van tai va BCVT (da sua ok)" xfId="990"/>
    <cellStyle name="_10.Bieuthegioi-tan_NGTT2008(1)_Book3_So lieu quoc te(GDP)_11 (3)" xfId="991"/>
    <cellStyle name="_10.Bieuthegioi-tan_NGTT2008(1)_Book3_So lieu quoc te(GDP)_11 (3)_04 Doanh nghiep va CSKDCT 2012" xfId="992"/>
    <cellStyle name="_10.Bieuthegioi-tan_NGTT2008(1)_Book3_So lieu quoc te(GDP)_11 (3)_Xl0000167" xfId="993"/>
    <cellStyle name="_10.Bieuthegioi-tan_NGTT2008(1)_Book3_So lieu quoc te(GDP)_12 (2)" xfId="994"/>
    <cellStyle name="_10.Bieuthegioi-tan_NGTT2008(1)_Book3_So lieu quoc te(GDP)_12 (2)_04 Doanh nghiep va CSKDCT 2012" xfId="995"/>
    <cellStyle name="_10.Bieuthegioi-tan_NGTT2008(1)_Book3_So lieu quoc te(GDP)_12 (2)_Xl0000167" xfId="996"/>
    <cellStyle name="_10.Bieuthegioi-tan_NGTT2008(1)_Book3_So lieu quoc te(GDP)_12 Giao duc, Y Te va Muc songnam2011" xfId="997"/>
    <cellStyle name="_10.Bieuthegioi-tan_NGTT2008(1)_Book3_So lieu quoc te(GDP)_12 So lieu quoc te (Ok)" xfId="998"/>
    <cellStyle name="_10.Bieuthegioi-tan_NGTT2008(1)_Book3_So lieu quoc te(GDP)_13 Van tai 2012" xfId="999"/>
    <cellStyle name="_10.Bieuthegioi-tan_NGTT2008(1)_Book3_So lieu quoc te(GDP)_Giaoduc2013(ok)" xfId="1000"/>
    <cellStyle name="_10.Bieuthegioi-tan_NGTT2008(1)_Book3_So lieu quoc te(GDP)_Maket NGTT2012 LN,TS (7-1-2013)" xfId="1001"/>
    <cellStyle name="_10.Bieuthegioi-tan_NGTT2008(1)_Book3_So lieu quoc te(GDP)_Maket NGTT2012 LN,TS (7-1-2013)_Nongnghiep" xfId="1002"/>
    <cellStyle name="_10.Bieuthegioi-tan_NGTT2008(1)_Book3_So lieu quoc te(GDP)_Nien giam TT Vu Nong nghiep 2012(solieu)-gui Vu TH 29-3-2013" xfId="1006"/>
    <cellStyle name="_10.Bieuthegioi-tan_NGTT2008(1)_Book3_So lieu quoc te(GDP)_Nongnghiep" xfId="1007"/>
    <cellStyle name="_10.Bieuthegioi-tan_NGTT2008(1)_Book3_So lieu quoc te(GDP)_Nongnghiep NGDD 2012_cap nhat den 24-5-2013(1)" xfId="1008"/>
    <cellStyle name="_10.Bieuthegioi-tan_NGTT2008(1)_Book3_So lieu quoc te(GDP)_Nongnghiep_Nongnghiep NGDD 2012_cap nhat den 24-5-2013(1)" xfId="1009"/>
    <cellStyle name="_10.Bieuthegioi-tan_NGTT2008(1)_Book3_So lieu quoc te(GDP)_Ngiam_lamnghiep_2011_v2(1)(1)" xfId="1003"/>
    <cellStyle name="_10.Bieuthegioi-tan_NGTT2008(1)_Book3_So lieu quoc te(GDP)_Ngiam_lamnghiep_2011_v2(1)(1)_Nongnghiep" xfId="1004"/>
    <cellStyle name="_10.Bieuthegioi-tan_NGTT2008(1)_Book3_So lieu quoc te(GDP)_NGTT LN,TS 2012 (Chuan)" xfId="1005"/>
    <cellStyle name="_10.Bieuthegioi-tan_NGTT2008(1)_Book3_So lieu quoc te(GDP)_Xl0000147" xfId="1010"/>
    <cellStyle name="_10.Bieuthegioi-tan_NGTT2008(1)_Book3_So lieu quoc te(GDP)_Xl0000167" xfId="1011"/>
    <cellStyle name="_10.Bieuthegioi-tan_NGTT2008(1)_Book3_So lieu quoc te(GDP)_XNK" xfId="1012"/>
    <cellStyle name="_10.Bieuthegioi-tan_NGTT2008(1)_Book3_Xl0000147" xfId="1013"/>
    <cellStyle name="_10.Bieuthegioi-tan_NGTT2008(1)_Book3_Xl0000167" xfId="1014"/>
    <cellStyle name="_10.Bieuthegioi-tan_NGTT2008(1)_Book3_XNK" xfId="1015"/>
    <cellStyle name="_10.Bieuthegioi-tan_NGTT2008(1)_Book3_XNK_08 Thuong mai Tong muc - Diep" xfId="1016"/>
    <cellStyle name="_10.Bieuthegioi-tan_NGTT2008(1)_Book3_XNK_Bo sung 04 bieu Cong nghiep" xfId="1017"/>
    <cellStyle name="_10.Bieuthegioi-tan_NGTT2008(1)_Book3_XNK-2012" xfId="1018"/>
    <cellStyle name="_10.Bieuthegioi-tan_NGTT2008(1)_Book3_XNK-Market" xfId="1019"/>
    <cellStyle name="_10.Bieuthegioi-tan_NGTT2008(1)_Book4" xfId="1020"/>
    <cellStyle name="_10.Bieuthegioi-tan_NGTT2008(1)_Book4_08 Cong nghiep 2010" xfId="1021"/>
    <cellStyle name="_10.Bieuthegioi-tan_NGTT2008(1)_Book4_08 Thuong mai va Du lich (Ok)" xfId="1022"/>
    <cellStyle name="_10.Bieuthegioi-tan_NGTT2008(1)_Book4_09 Chi so gia 2011- VuTKG-1 (Ok)" xfId="1023"/>
    <cellStyle name="_10.Bieuthegioi-tan_NGTT2008(1)_Book4_09 Du lich" xfId="1024"/>
    <cellStyle name="_10.Bieuthegioi-tan_NGTT2008(1)_Book4_10 Van tai va BCVT (da sua ok)" xfId="1025"/>
    <cellStyle name="_10.Bieuthegioi-tan_NGTT2008(1)_Book4_12 Giao duc, Y Te va Muc songnam2011" xfId="1026"/>
    <cellStyle name="_10.Bieuthegioi-tan_NGTT2008(1)_Book4_12 So lieu quoc te (Ok)" xfId="1027"/>
    <cellStyle name="_10.Bieuthegioi-tan_NGTT2008(1)_Book4_Book1" xfId="1028"/>
    <cellStyle name="_10.Bieuthegioi-tan_NGTT2008(1)_Book4_nien giam tom tat du lich va XNK" xfId="1029"/>
    <cellStyle name="_10.Bieuthegioi-tan_NGTT2008(1)_Book4_Nongnghiep" xfId="1030"/>
    <cellStyle name="_10.Bieuthegioi-tan_NGTT2008(1)_Book4_XNK" xfId="1031"/>
    <cellStyle name="_10.Bieuthegioi-tan_NGTT2008(1)_Book4_XNK-2012" xfId="1032"/>
    <cellStyle name="_10.Bieuthegioi-tan_NGTT2008(1)_CSKDCT 2010" xfId="1033"/>
    <cellStyle name="_10.Bieuthegioi-tan_NGTT2008(1)_CSKDCT 2010_Bo sung 04 bieu Cong nghiep" xfId="1034"/>
    <cellStyle name="_10.Bieuthegioi-tan_NGTT2008(1)_CucThongke-phucdap-Tuan-Anh" xfId="1035"/>
    <cellStyle name="_10.Bieuthegioi-tan_NGTT2008(1)_dan so phan tich 10 nam(moi)" xfId="1036"/>
    <cellStyle name="_10.Bieuthegioi-tan_NGTT2008(1)_dan so phan tich 10 nam(moi)_01 Don vi HC" xfId="1037"/>
    <cellStyle name="_10.Bieuthegioi-tan_NGTT2008(1)_dan so phan tich 10 nam(moi)_02 Danso_Laodong 2012(chuan) CO SO" xfId="1038"/>
    <cellStyle name="_10.Bieuthegioi-tan_NGTT2008(1)_dan so phan tich 10 nam(moi)_04 Doanh nghiep va CSKDCT 2012" xfId="1039"/>
    <cellStyle name="_10.Bieuthegioi-tan_NGTT2008(1)_dan so phan tich 10 nam(moi)_Nien giam KT_TV 2010" xfId="1041"/>
    <cellStyle name="_10.Bieuthegioi-tan_NGTT2008(1)_dan so phan tich 10 nam(moi)_NGDD 2013 Thu chi NSNN " xfId="1040"/>
    <cellStyle name="_10.Bieuthegioi-tan_NGTT2008(1)_dan so phan tich 10 nam(moi)_Xl0000167" xfId="1042"/>
    <cellStyle name="_10.Bieuthegioi-tan_NGTT2008(1)_Dat Dai NGTT -2013" xfId="1043"/>
    <cellStyle name="_10.Bieuthegioi-tan_NGTT2008(1)_GTSXNN" xfId="1045"/>
    <cellStyle name="_10.Bieuthegioi-tan_NGTT2008(1)_GTSXNN_Nongnghiep NGDD 2012_cap nhat den 24-5-2013(1)" xfId="1046"/>
    <cellStyle name="_10.Bieuthegioi-tan_NGTT2008(1)_Giaoduc2013(ok)" xfId="1044"/>
    <cellStyle name="_10.Bieuthegioi-tan_NGTT2008(1)_Lam nghiep, thuy san 2010 (ok)" xfId="1047"/>
    <cellStyle name="_10.Bieuthegioi-tan_NGTT2008(1)_Lam nghiep, thuy san 2010 (ok)_08 Cong nghiep 2010" xfId="1048"/>
    <cellStyle name="_10.Bieuthegioi-tan_NGTT2008(1)_Lam nghiep, thuy san 2010 (ok)_08 Thuong mai va Du lich (Ok)" xfId="1049"/>
    <cellStyle name="_10.Bieuthegioi-tan_NGTT2008(1)_Lam nghiep, thuy san 2010 (ok)_09 Chi so gia 2011- VuTKG-1 (Ok)" xfId="1050"/>
    <cellStyle name="_10.Bieuthegioi-tan_NGTT2008(1)_Lam nghiep, thuy san 2010 (ok)_09 Du lich" xfId="1051"/>
    <cellStyle name="_10.Bieuthegioi-tan_NGTT2008(1)_Lam nghiep, thuy san 2010 (ok)_10 Van tai va BCVT (da sua ok)" xfId="1052"/>
    <cellStyle name="_10.Bieuthegioi-tan_NGTT2008(1)_Lam nghiep, thuy san 2010 (ok)_12 Giao duc, Y Te va Muc songnam2011" xfId="1053"/>
    <cellStyle name="_10.Bieuthegioi-tan_NGTT2008(1)_Lam nghiep, thuy san 2010 (ok)_nien giam tom tat du lich va XNK" xfId="1054"/>
    <cellStyle name="_10.Bieuthegioi-tan_NGTT2008(1)_Lam nghiep, thuy san 2010 (ok)_Nongnghiep" xfId="1055"/>
    <cellStyle name="_10.Bieuthegioi-tan_NGTT2008(1)_Lam nghiep, thuy san 2010 (ok)_XNK" xfId="1056"/>
    <cellStyle name="_10.Bieuthegioi-tan_NGTT2008(1)_Maket NGTT Cong nghiep 2011" xfId="1057"/>
    <cellStyle name="_10.Bieuthegioi-tan_NGTT2008(1)_Maket NGTT Cong nghiep 2011_08 Cong nghiep 2010" xfId="1058"/>
    <cellStyle name="_10.Bieuthegioi-tan_NGTT2008(1)_Maket NGTT Cong nghiep 2011_08 Thuong mai va Du lich (Ok)" xfId="1059"/>
    <cellStyle name="_10.Bieuthegioi-tan_NGTT2008(1)_Maket NGTT Cong nghiep 2011_09 Chi so gia 2011- VuTKG-1 (Ok)" xfId="1060"/>
    <cellStyle name="_10.Bieuthegioi-tan_NGTT2008(1)_Maket NGTT Cong nghiep 2011_09 Du lich" xfId="1061"/>
    <cellStyle name="_10.Bieuthegioi-tan_NGTT2008(1)_Maket NGTT Cong nghiep 2011_10 Van tai va BCVT (da sua ok)" xfId="1062"/>
    <cellStyle name="_10.Bieuthegioi-tan_NGTT2008(1)_Maket NGTT Cong nghiep 2011_12 Giao duc, Y Te va Muc songnam2011" xfId="1063"/>
    <cellStyle name="_10.Bieuthegioi-tan_NGTT2008(1)_Maket NGTT Cong nghiep 2011_nien giam tom tat du lich va XNK" xfId="1064"/>
    <cellStyle name="_10.Bieuthegioi-tan_NGTT2008(1)_Maket NGTT Cong nghiep 2011_Nongnghiep" xfId="1065"/>
    <cellStyle name="_10.Bieuthegioi-tan_NGTT2008(1)_Maket NGTT Cong nghiep 2011_XNK" xfId="1066"/>
    <cellStyle name="_10.Bieuthegioi-tan_NGTT2008(1)_Maket NGTT Doanh Nghiep 2011" xfId="1067"/>
    <cellStyle name="_10.Bieuthegioi-tan_NGTT2008(1)_Maket NGTT Doanh Nghiep 2011_08 Cong nghiep 2010" xfId="1068"/>
    <cellStyle name="_10.Bieuthegioi-tan_NGTT2008(1)_Maket NGTT Doanh Nghiep 2011_08 Thuong mai va Du lich (Ok)" xfId="1069"/>
    <cellStyle name="_10.Bieuthegioi-tan_NGTT2008(1)_Maket NGTT Doanh Nghiep 2011_09 Chi so gia 2011- VuTKG-1 (Ok)" xfId="1070"/>
    <cellStyle name="_10.Bieuthegioi-tan_NGTT2008(1)_Maket NGTT Doanh Nghiep 2011_09 Du lich" xfId="1071"/>
    <cellStyle name="_10.Bieuthegioi-tan_NGTT2008(1)_Maket NGTT Doanh Nghiep 2011_10 Van tai va BCVT (da sua ok)" xfId="1072"/>
    <cellStyle name="_10.Bieuthegioi-tan_NGTT2008(1)_Maket NGTT Doanh Nghiep 2011_12 Giao duc, Y Te va Muc songnam2011" xfId="1073"/>
    <cellStyle name="_10.Bieuthegioi-tan_NGTT2008(1)_Maket NGTT Doanh Nghiep 2011_nien giam tom tat du lich va XNK" xfId="1074"/>
    <cellStyle name="_10.Bieuthegioi-tan_NGTT2008(1)_Maket NGTT Doanh Nghiep 2011_Nongnghiep" xfId="1075"/>
    <cellStyle name="_10.Bieuthegioi-tan_NGTT2008(1)_Maket NGTT Doanh Nghiep 2011_XNK" xfId="1076"/>
    <cellStyle name="_10.Bieuthegioi-tan_NGTT2008(1)_Maket NGTT Thu chi NS 2011" xfId="1077"/>
    <cellStyle name="_10.Bieuthegioi-tan_NGTT2008(1)_Maket NGTT Thu chi NS 2011_08 Cong nghiep 2010" xfId="1078"/>
    <cellStyle name="_10.Bieuthegioi-tan_NGTT2008(1)_Maket NGTT Thu chi NS 2011_08 Thuong mai va Du lich (Ok)" xfId="1079"/>
    <cellStyle name="_10.Bieuthegioi-tan_NGTT2008(1)_Maket NGTT Thu chi NS 2011_09 Chi so gia 2011- VuTKG-1 (Ok)" xfId="1080"/>
    <cellStyle name="_10.Bieuthegioi-tan_NGTT2008(1)_Maket NGTT Thu chi NS 2011_09 Du lich" xfId="1081"/>
    <cellStyle name="_10.Bieuthegioi-tan_NGTT2008(1)_Maket NGTT Thu chi NS 2011_10 Van tai va BCVT (da sua ok)" xfId="1082"/>
    <cellStyle name="_10.Bieuthegioi-tan_NGTT2008(1)_Maket NGTT Thu chi NS 2011_12 Giao duc, Y Te va Muc songnam2011" xfId="1083"/>
    <cellStyle name="_10.Bieuthegioi-tan_NGTT2008(1)_Maket NGTT Thu chi NS 2011_nien giam tom tat du lich va XNK" xfId="1084"/>
    <cellStyle name="_10.Bieuthegioi-tan_NGTT2008(1)_Maket NGTT Thu chi NS 2011_Nongnghiep" xfId="1085"/>
    <cellStyle name="_10.Bieuthegioi-tan_NGTT2008(1)_Maket NGTT Thu chi NS 2011_XNK" xfId="1086"/>
    <cellStyle name="_10.Bieuthegioi-tan_NGTT2008(1)_Maket NGTT2012 LN,TS (7-1-2013)" xfId="1087"/>
    <cellStyle name="_10.Bieuthegioi-tan_NGTT2008(1)_Maket NGTT2012 LN,TS (7-1-2013)_Nongnghiep" xfId="1088"/>
    <cellStyle name="_10.Bieuthegioi-tan_NGTT2008(1)_Nien giam day du  Nong nghiep 2010" xfId="1102"/>
    <cellStyle name="_10.Bieuthegioi-tan_NGTT2008(1)_Nien giam TT Vu Nong nghiep 2012(solieu)-gui Vu TH 29-3-2013" xfId="1103"/>
    <cellStyle name="_10.Bieuthegioi-tan_NGTT2008(1)_Nongnghiep" xfId="1104"/>
    <cellStyle name="_10.Bieuthegioi-tan_NGTT2008(1)_Nongnghiep_Bo sung 04 bieu Cong nghiep" xfId="1105"/>
    <cellStyle name="_10.Bieuthegioi-tan_NGTT2008(1)_Nongnghiep_Mau" xfId="1106"/>
    <cellStyle name="_10.Bieuthegioi-tan_NGTT2008(1)_Nongnghiep_Nongnghiep NGDD 2012_cap nhat den 24-5-2013(1)" xfId="1108"/>
    <cellStyle name="_10.Bieuthegioi-tan_NGTT2008(1)_Nongnghiep_NGDD 2013 Thu chi NSNN " xfId="1107"/>
    <cellStyle name="_10.Bieuthegioi-tan_NGTT2008(1)_Ngiam_lamnghiep_2011_v2(1)(1)" xfId="1089"/>
    <cellStyle name="_10.Bieuthegioi-tan_NGTT2008(1)_Ngiam_lamnghiep_2011_v2(1)(1)_Nongnghiep" xfId="1090"/>
    <cellStyle name="_10.Bieuthegioi-tan_NGTT2008(1)_NGTT Ca the 2011 Diep" xfId="1091"/>
    <cellStyle name="_10.Bieuthegioi-tan_NGTT2008(1)_NGTT Ca the 2011 Diep_08 Cong nghiep 2010" xfId="1092"/>
    <cellStyle name="_10.Bieuthegioi-tan_NGTT2008(1)_NGTT Ca the 2011 Diep_08 Thuong mai va Du lich (Ok)" xfId="1093"/>
    <cellStyle name="_10.Bieuthegioi-tan_NGTT2008(1)_NGTT Ca the 2011 Diep_09 Chi so gia 2011- VuTKG-1 (Ok)" xfId="1094"/>
    <cellStyle name="_10.Bieuthegioi-tan_NGTT2008(1)_NGTT Ca the 2011 Diep_09 Du lich" xfId="1095"/>
    <cellStyle name="_10.Bieuthegioi-tan_NGTT2008(1)_NGTT Ca the 2011 Diep_10 Van tai va BCVT (da sua ok)" xfId="1096"/>
    <cellStyle name="_10.Bieuthegioi-tan_NGTT2008(1)_NGTT Ca the 2011 Diep_12 Giao duc, Y Te va Muc songnam2011" xfId="1097"/>
    <cellStyle name="_10.Bieuthegioi-tan_NGTT2008(1)_NGTT Ca the 2011 Diep_nien giam tom tat du lich va XNK" xfId="1098"/>
    <cellStyle name="_10.Bieuthegioi-tan_NGTT2008(1)_NGTT Ca the 2011 Diep_Nongnghiep" xfId="1099"/>
    <cellStyle name="_10.Bieuthegioi-tan_NGTT2008(1)_NGTT Ca the 2011 Diep_XNK" xfId="1100"/>
    <cellStyle name="_10.Bieuthegioi-tan_NGTT2008(1)_NGTT LN,TS 2012 (Chuan)" xfId="1101"/>
    <cellStyle name="_10.Bieuthegioi-tan_NGTT2008(1)_Phan i (in)" xfId="1109"/>
    <cellStyle name="_10.Bieuthegioi-tan_NGTT2008(1)_So lieu quoc te TH" xfId="1110"/>
    <cellStyle name="_10.Bieuthegioi-tan_NGTT2008(1)_So lieu quoc te TH_08 Cong nghiep 2010" xfId="1111"/>
    <cellStyle name="_10.Bieuthegioi-tan_NGTT2008(1)_So lieu quoc te TH_08 Thuong mai va Du lich (Ok)" xfId="1112"/>
    <cellStyle name="_10.Bieuthegioi-tan_NGTT2008(1)_So lieu quoc te TH_09 Chi so gia 2011- VuTKG-1 (Ok)" xfId="1113"/>
    <cellStyle name="_10.Bieuthegioi-tan_NGTT2008(1)_So lieu quoc te TH_09 Du lich" xfId="1114"/>
    <cellStyle name="_10.Bieuthegioi-tan_NGTT2008(1)_So lieu quoc te TH_10 Van tai va BCVT (da sua ok)" xfId="1115"/>
    <cellStyle name="_10.Bieuthegioi-tan_NGTT2008(1)_So lieu quoc te TH_12 Giao duc, Y Te va Muc songnam2011" xfId="1116"/>
    <cellStyle name="_10.Bieuthegioi-tan_NGTT2008(1)_So lieu quoc te TH_nien giam tom tat du lich va XNK" xfId="1117"/>
    <cellStyle name="_10.Bieuthegioi-tan_NGTT2008(1)_So lieu quoc te TH_Nongnghiep" xfId="1118"/>
    <cellStyle name="_10.Bieuthegioi-tan_NGTT2008(1)_So lieu quoc te TH_XNK" xfId="1119"/>
    <cellStyle name="_10.Bieuthegioi-tan_NGTT2008(1)_So lieu quoc te(GDP)" xfId="1120"/>
    <cellStyle name="_10.Bieuthegioi-tan_NGTT2008(1)_So lieu quoc te(GDP)_02  Dan so lao dong(OK)" xfId="1121"/>
    <cellStyle name="_10.Bieuthegioi-tan_NGTT2008(1)_So lieu quoc te(GDP)_03 TKQG va Thu chi NSNN 2012" xfId="1122"/>
    <cellStyle name="_10.Bieuthegioi-tan_NGTT2008(1)_So lieu quoc te(GDP)_04 Doanh nghiep va CSKDCT 2012" xfId="1123"/>
    <cellStyle name="_10.Bieuthegioi-tan_NGTT2008(1)_So lieu quoc te(GDP)_05 Doanh nghiep va Ca the_2011 (Ok)" xfId="1124"/>
    <cellStyle name="_10.Bieuthegioi-tan_NGTT2008(1)_So lieu quoc te(GDP)_07 NGTT CN 2012" xfId="1125"/>
    <cellStyle name="_10.Bieuthegioi-tan_NGTT2008(1)_So lieu quoc te(GDP)_08 Thuong mai Tong muc - Diep" xfId="1126"/>
    <cellStyle name="_10.Bieuthegioi-tan_NGTT2008(1)_So lieu quoc te(GDP)_08 Thuong mai va Du lich (Ok)" xfId="1127"/>
    <cellStyle name="_10.Bieuthegioi-tan_NGTT2008(1)_So lieu quoc te(GDP)_09 Chi so gia 2011- VuTKG-1 (Ok)" xfId="1128"/>
    <cellStyle name="_10.Bieuthegioi-tan_NGTT2008(1)_So lieu quoc te(GDP)_09 Du lich" xfId="1129"/>
    <cellStyle name="_10.Bieuthegioi-tan_NGTT2008(1)_So lieu quoc te(GDP)_10 Van tai va BCVT (da sua ok)" xfId="1130"/>
    <cellStyle name="_10.Bieuthegioi-tan_NGTT2008(1)_So lieu quoc te(GDP)_11 (3)" xfId="1131"/>
    <cellStyle name="_10.Bieuthegioi-tan_NGTT2008(1)_So lieu quoc te(GDP)_11 (3)_04 Doanh nghiep va CSKDCT 2012" xfId="1132"/>
    <cellStyle name="_10.Bieuthegioi-tan_NGTT2008(1)_So lieu quoc te(GDP)_11 (3)_Xl0000167" xfId="1133"/>
    <cellStyle name="_10.Bieuthegioi-tan_NGTT2008(1)_So lieu quoc te(GDP)_12 (2)" xfId="1134"/>
    <cellStyle name="_10.Bieuthegioi-tan_NGTT2008(1)_So lieu quoc te(GDP)_12 (2)_04 Doanh nghiep va CSKDCT 2012" xfId="1135"/>
    <cellStyle name="_10.Bieuthegioi-tan_NGTT2008(1)_So lieu quoc te(GDP)_12 (2)_Xl0000167" xfId="1136"/>
    <cellStyle name="_10.Bieuthegioi-tan_NGTT2008(1)_So lieu quoc te(GDP)_12 Giao duc, Y Te va Muc songnam2011" xfId="1137"/>
    <cellStyle name="_10.Bieuthegioi-tan_NGTT2008(1)_So lieu quoc te(GDP)_12 So lieu quoc te (Ok)" xfId="1138"/>
    <cellStyle name="_10.Bieuthegioi-tan_NGTT2008(1)_So lieu quoc te(GDP)_13 Van tai 2012" xfId="1139"/>
    <cellStyle name="_10.Bieuthegioi-tan_NGTT2008(1)_So lieu quoc te(GDP)_Giaoduc2013(ok)" xfId="1140"/>
    <cellStyle name="_10.Bieuthegioi-tan_NGTT2008(1)_So lieu quoc te(GDP)_Maket NGTT2012 LN,TS (7-1-2013)" xfId="1141"/>
    <cellStyle name="_10.Bieuthegioi-tan_NGTT2008(1)_So lieu quoc te(GDP)_Maket NGTT2012 LN,TS (7-1-2013)_Nongnghiep" xfId="1142"/>
    <cellStyle name="_10.Bieuthegioi-tan_NGTT2008(1)_So lieu quoc te(GDP)_Nien giam TT Vu Nong nghiep 2012(solieu)-gui Vu TH 29-3-2013" xfId="1146"/>
    <cellStyle name="_10.Bieuthegioi-tan_NGTT2008(1)_So lieu quoc te(GDP)_Nongnghiep" xfId="1147"/>
    <cellStyle name="_10.Bieuthegioi-tan_NGTT2008(1)_So lieu quoc te(GDP)_Nongnghiep NGDD 2012_cap nhat den 24-5-2013(1)" xfId="1148"/>
    <cellStyle name="_10.Bieuthegioi-tan_NGTT2008(1)_So lieu quoc te(GDP)_Nongnghiep_Nongnghiep NGDD 2012_cap nhat den 24-5-2013(1)" xfId="1149"/>
    <cellStyle name="_10.Bieuthegioi-tan_NGTT2008(1)_So lieu quoc te(GDP)_Ngiam_lamnghiep_2011_v2(1)(1)" xfId="1143"/>
    <cellStyle name="_10.Bieuthegioi-tan_NGTT2008(1)_So lieu quoc te(GDP)_Ngiam_lamnghiep_2011_v2(1)(1)_Nongnghiep" xfId="1144"/>
    <cellStyle name="_10.Bieuthegioi-tan_NGTT2008(1)_So lieu quoc te(GDP)_NGTT LN,TS 2012 (Chuan)" xfId="1145"/>
    <cellStyle name="_10.Bieuthegioi-tan_NGTT2008(1)_So lieu quoc te(GDP)_Xl0000147" xfId="1150"/>
    <cellStyle name="_10.Bieuthegioi-tan_NGTT2008(1)_So lieu quoc te(GDP)_Xl0000167" xfId="1151"/>
    <cellStyle name="_10.Bieuthegioi-tan_NGTT2008(1)_So lieu quoc te(GDP)_XNK" xfId="1152"/>
    <cellStyle name="_10.Bieuthegioi-tan_NGTT2008(1)_Tong hop 1" xfId="1156"/>
    <cellStyle name="_10.Bieuthegioi-tan_NGTT2008(1)_Tong hop NGTT" xfId="1157"/>
    <cellStyle name="_10.Bieuthegioi-tan_NGTT2008(1)_Thuong mai va Du lich" xfId="1153"/>
    <cellStyle name="_10.Bieuthegioi-tan_NGTT2008(1)_Thuong mai va Du lich_01 Don vi HC" xfId="1154"/>
    <cellStyle name="_10.Bieuthegioi-tan_NGTT2008(1)_Thuong mai va Du lich_NGDD 2013 Thu chi NSNN " xfId="1155"/>
    <cellStyle name="_10.Bieuthegioi-tan_NGTT2008(1)_Xl0000167" xfId="1158"/>
    <cellStyle name="_10.Bieuthegioi-tan_NGTT2008(1)_XNK" xfId="1159"/>
    <cellStyle name="_10.Bieuthegioi-tan_NGTT2008(1)_XNK (10-6)" xfId="1160"/>
    <cellStyle name="_10.Bieuthegioi-tan_NGTT2008(1)_XNK_08 Thuong mai Tong muc - Diep" xfId="1161"/>
    <cellStyle name="_10.Bieuthegioi-tan_NGTT2008(1)_XNK_Bo sung 04 bieu Cong nghiep" xfId="1162"/>
    <cellStyle name="_10.Bieuthegioi-tan_NGTT2008(1)_XNK-2012" xfId="1163"/>
    <cellStyle name="_10.Bieuthegioi-tan_NGTT2008(1)_XNK-Market" xfId="1164"/>
    <cellStyle name="_10_Market_VH_YT_GD_NGTT_2011" xfId="1165"/>
    <cellStyle name="_10_Market_VH_YT_GD_NGTT_2011_02  Dan so lao dong(OK)" xfId="1166"/>
    <cellStyle name="_10_Market_VH_YT_GD_NGTT_2011_03 TKQG va Thu chi NSNN 2012" xfId="1167"/>
    <cellStyle name="_10_Market_VH_YT_GD_NGTT_2011_04 Doanh nghiep va CSKDCT 2012" xfId="1168"/>
    <cellStyle name="_10_Market_VH_YT_GD_NGTT_2011_05 Doanh nghiep va Ca the_2011 (Ok)" xfId="1169"/>
    <cellStyle name="_10_Market_VH_YT_GD_NGTT_2011_07 NGTT CN 2012" xfId="1170"/>
    <cellStyle name="_10_Market_VH_YT_GD_NGTT_2011_08 Thuong mai Tong muc - Diep" xfId="1171"/>
    <cellStyle name="_10_Market_VH_YT_GD_NGTT_2011_08 Thuong mai va Du lich (Ok)" xfId="1172"/>
    <cellStyle name="_10_Market_VH_YT_GD_NGTT_2011_09 Chi so gia 2011- VuTKG-1 (Ok)" xfId="1173"/>
    <cellStyle name="_10_Market_VH_YT_GD_NGTT_2011_09 Du lich" xfId="1174"/>
    <cellStyle name="_10_Market_VH_YT_GD_NGTT_2011_10 Van tai va BCVT (da sua ok)" xfId="1175"/>
    <cellStyle name="_10_Market_VH_YT_GD_NGTT_2011_11 (3)" xfId="1176"/>
    <cellStyle name="_10_Market_VH_YT_GD_NGTT_2011_11 (3)_04 Doanh nghiep va CSKDCT 2012" xfId="1177"/>
    <cellStyle name="_10_Market_VH_YT_GD_NGTT_2011_11 (3)_Xl0000167" xfId="1178"/>
    <cellStyle name="_10_Market_VH_YT_GD_NGTT_2011_12 (2)" xfId="1179"/>
    <cellStyle name="_10_Market_VH_YT_GD_NGTT_2011_12 (2)_04 Doanh nghiep va CSKDCT 2012" xfId="1180"/>
    <cellStyle name="_10_Market_VH_YT_GD_NGTT_2011_12 (2)_Xl0000167" xfId="1181"/>
    <cellStyle name="_10_Market_VH_YT_GD_NGTT_2011_12 Giao duc, Y Te va Muc songnam2011" xfId="1182"/>
    <cellStyle name="_10_Market_VH_YT_GD_NGTT_2011_13 Van tai 2012" xfId="1183"/>
    <cellStyle name="_10_Market_VH_YT_GD_NGTT_2011_Giaoduc2013(ok)" xfId="1184"/>
    <cellStyle name="_10_Market_VH_YT_GD_NGTT_2011_Maket NGTT2012 LN,TS (7-1-2013)" xfId="1185"/>
    <cellStyle name="_10_Market_VH_YT_GD_NGTT_2011_Maket NGTT2012 LN,TS (7-1-2013)_Nongnghiep" xfId="1186"/>
    <cellStyle name="_10_Market_VH_YT_GD_NGTT_2011_Nien giam TT Vu Nong nghiep 2012(solieu)-gui Vu TH 29-3-2013" xfId="1190"/>
    <cellStyle name="_10_Market_VH_YT_GD_NGTT_2011_Nongnghiep" xfId="1191"/>
    <cellStyle name="_10_Market_VH_YT_GD_NGTT_2011_Nongnghiep NGDD 2012_cap nhat den 24-5-2013(1)" xfId="1192"/>
    <cellStyle name="_10_Market_VH_YT_GD_NGTT_2011_Nongnghiep_Nongnghiep NGDD 2012_cap nhat den 24-5-2013(1)" xfId="1193"/>
    <cellStyle name="_10_Market_VH_YT_GD_NGTT_2011_Ngiam_lamnghiep_2011_v2(1)(1)" xfId="1187"/>
    <cellStyle name="_10_Market_VH_YT_GD_NGTT_2011_Ngiam_lamnghiep_2011_v2(1)(1)_Nongnghiep" xfId="1188"/>
    <cellStyle name="_10_Market_VH_YT_GD_NGTT_2011_NGTT LN,TS 2012 (Chuan)" xfId="1189"/>
    <cellStyle name="_10_Market_VH_YT_GD_NGTT_2011_Xl0000147" xfId="1194"/>
    <cellStyle name="_10_Market_VH_YT_GD_NGTT_2011_Xl0000167" xfId="1195"/>
    <cellStyle name="_10_Market_VH_YT_GD_NGTT_2011_XNK" xfId="1196"/>
    <cellStyle name="_12 So lieu quoc te (Ok)" xfId="1197"/>
    <cellStyle name="_15.Quoc te" xfId="1198"/>
    <cellStyle name="_2.OK" xfId="1199"/>
    <cellStyle name="_3OK" xfId="1200"/>
    <cellStyle name="_4OK" xfId="1201"/>
    <cellStyle name="_5OK" xfId="1202"/>
    <cellStyle name="_6OK" xfId="1203"/>
    <cellStyle name="_7OK" xfId="1204"/>
    <cellStyle name="_8OK" xfId="1205"/>
    <cellStyle name="_Book1" xfId="1206"/>
    <cellStyle name="_Book2" xfId="1207"/>
    <cellStyle name="_Book2 10" xfId="1208"/>
    <cellStyle name="_Book2 11" xfId="1209"/>
    <cellStyle name="_Book2 12" xfId="1210"/>
    <cellStyle name="_Book2 13" xfId="1211"/>
    <cellStyle name="_Book2 14" xfId="1212"/>
    <cellStyle name="_Book2 15" xfId="1213"/>
    <cellStyle name="_Book2 16" xfId="1214"/>
    <cellStyle name="_Book2 17" xfId="1215"/>
    <cellStyle name="_Book2 18" xfId="1216"/>
    <cellStyle name="_Book2 19" xfId="1217"/>
    <cellStyle name="_Book2 2" xfId="1218"/>
    <cellStyle name="_Book2 3" xfId="1219"/>
    <cellStyle name="_Book2 4" xfId="1220"/>
    <cellStyle name="_Book2 5" xfId="1221"/>
    <cellStyle name="_Book2 6" xfId="1222"/>
    <cellStyle name="_Book2 7" xfId="1223"/>
    <cellStyle name="_Book2 8" xfId="1224"/>
    <cellStyle name="_Book2 9" xfId="1225"/>
    <cellStyle name="_Book2_01 Don vi HC" xfId="1226"/>
    <cellStyle name="_Book2_01 DVHC-DSLD 2010" xfId="1227"/>
    <cellStyle name="_Book2_02  Dan so lao dong(OK)" xfId="1228"/>
    <cellStyle name="_Book2_02 Danso_Laodong 2012(chuan) CO SO" xfId="1229"/>
    <cellStyle name="_Book2_03 TKQG va Thu chi NSNN 2012" xfId="1230"/>
    <cellStyle name="_Book2_04 Doanh nghiep va CSKDCT 2012" xfId="1231"/>
    <cellStyle name="_Book2_05 Doanh nghiep va Ca the_2011 (Ok)" xfId="1232"/>
    <cellStyle name="_Book2_05 NGTT DN 2010 (OK)" xfId="1233"/>
    <cellStyle name="_Book2_05 NGTT DN 2010 (OK)_Bo sung 04 bieu Cong nghiep" xfId="1234"/>
    <cellStyle name="_Book2_06 Nong, lam nghiep 2010  (ok)" xfId="1235"/>
    <cellStyle name="_Book2_07 NGTT CN 2012" xfId="1236"/>
    <cellStyle name="_Book2_08 Thuong mai Tong muc - Diep" xfId="1237"/>
    <cellStyle name="_Book2_08 Thuong mai va Du lich (Ok)" xfId="1238"/>
    <cellStyle name="_Book2_09 Chi so gia 2011- VuTKG-1 (Ok)" xfId="1239"/>
    <cellStyle name="_Book2_09 Du lich" xfId="1240"/>
    <cellStyle name="_Book2_10 Market VH, YT, GD, NGTT 2011 " xfId="1241"/>
    <cellStyle name="_Book2_10 Market VH, YT, GD, NGTT 2011 _02  Dan so lao dong(OK)" xfId="1242"/>
    <cellStyle name="_Book2_10 Market VH, YT, GD, NGTT 2011 _03 TKQG va Thu chi NSNN 2012" xfId="1243"/>
    <cellStyle name="_Book2_10 Market VH, YT, GD, NGTT 2011 _04 Doanh nghiep va CSKDCT 2012" xfId="1244"/>
    <cellStyle name="_Book2_10 Market VH, YT, GD, NGTT 2011 _05 Doanh nghiep va Ca the_2011 (Ok)" xfId="1245"/>
    <cellStyle name="_Book2_10 Market VH, YT, GD, NGTT 2011 _07 NGTT CN 2012" xfId="1246"/>
    <cellStyle name="_Book2_10 Market VH, YT, GD, NGTT 2011 _08 Thuong mai Tong muc - Diep" xfId="1247"/>
    <cellStyle name="_Book2_10 Market VH, YT, GD, NGTT 2011 _08 Thuong mai va Du lich (Ok)" xfId="1248"/>
    <cellStyle name="_Book2_10 Market VH, YT, GD, NGTT 2011 _09 Chi so gia 2011- VuTKG-1 (Ok)" xfId="1249"/>
    <cellStyle name="_Book2_10 Market VH, YT, GD, NGTT 2011 _09 Du lich" xfId="1250"/>
    <cellStyle name="_Book2_10 Market VH, YT, GD, NGTT 2011 _10 Van tai va BCVT (da sua ok)" xfId="1251"/>
    <cellStyle name="_Book2_10 Market VH, YT, GD, NGTT 2011 _11 (3)" xfId="1252"/>
    <cellStyle name="_Book2_10 Market VH, YT, GD, NGTT 2011 _11 (3)_04 Doanh nghiep va CSKDCT 2012" xfId="1253"/>
    <cellStyle name="_Book2_10 Market VH, YT, GD, NGTT 2011 _11 (3)_Xl0000167" xfId="1254"/>
    <cellStyle name="_Book2_10 Market VH, YT, GD, NGTT 2011 _12 (2)" xfId="1255"/>
    <cellStyle name="_Book2_10 Market VH, YT, GD, NGTT 2011 _12 (2)_04 Doanh nghiep va CSKDCT 2012" xfId="1256"/>
    <cellStyle name="_Book2_10 Market VH, YT, GD, NGTT 2011 _12 (2)_Xl0000167" xfId="1257"/>
    <cellStyle name="_Book2_10 Market VH, YT, GD, NGTT 2011 _12 Giao duc, Y Te va Muc songnam2011" xfId="1258"/>
    <cellStyle name="_Book2_10 Market VH, YT, GD, NGTT 2011 _13 Van tai 2012" xfId="1259"/>
    <cellStyle name="_Book2_10 Market VH, YT, GD, NGTT 2011 _Giaoduc2013(ok)" xfId="1260"/>
    <cellStyle name="_Book2_10 Market VH, YT, GD, NGTT 2011 _Maket NGTT2012 LN,TS (7-1-2013)" xfId="1261"/>
    <cellStyle name="_Book2_10 Market VH, YT, GD, NGTT 2011 _Maket NGTT2012 LN,TS (7-1-2013)_Nongnghiep" xfId="1262"/>
    <cellStyle name="_Book2_10 Market VH, YT, GD, NGTT 2011 _Nien giam TT Vu Nong nghiep 2012(solieu)-gui Vu TH 29-3-2013" xfId="1266"/>
    <cellStyle name="_Book2_10 Market VH, YT, GD, NGTT 2011 _Nongnghiep" xfId="1267"/>
    <cellStyle name="_Book2_10 Market VH, YT, GD, NGTT 2011 _Nongnghiep NGDD 2012_cap nhat den 24-5-2013(1)" xfId="1268"/>
    <cellStyle name="_Book2_10 Market VH, YT, GD, NGTT 2011 _Nongnghiep_Nongnghiep NGDD 2012_cap nhat den 24-5-2013(1)" xfId="1269"/>
    <cellStyle name="_Book2_10 Market VH, YT, GD, NGTT 2011 _Ngiam_lamnghiep_2011_v2(1)(1)" xfId="1263"/>
    <cellStyle name="_Book2_10 Market VH, YT, GD, NGTT 2011 _Ngiam_lamnghiep_2011_v2(1)(1)_Nongnghiep" xfId="1264"/>
    <cellStyle name="_Book2_10 Market VH, YT, GD, NGTT 2011 _NGTT LN,TS 2012 (Chuan)" xfId="1265"/>
    <cellStyle name="_Book2_10 Market VH, YT, GD, NGTT 2011 _So lieu quoc te TH" xfId="1270"/>
    <cellStyle name="_Book2_10 Market VH, YT, GD, NGTT 2011 _Xl0000147" xfId="1271"/>
    <cellStyle name="_Book2_10 Market VH, YT, GD, NGTT 2011 _Xl0000167" xfId="1272"/>
    <cellStyle name="_Book2_10 Market VH, YT, GD, NGTT 2011 _XNK" xfId="1273"/>
    <cellStyle name="_Book2_10 Van tai va BCVT (da sua ok)" xfId="1274"/>
    <cellStyle name="_Book2_10 VH, YT, GD, NGTT 2010 - (OK)" xfId="1275"/>
    <cellStyle name="_Book2_10 VH, YT, GD, NGTT 2010 - (OK)_Bo sung 04 bieu Cong nghiep" xfId="1276"/>
    <cellStyle name="_Book2_11 (3)" xfId="1277"/>
    <cellStyle name="_Book2_11 (3)_04 Doanh nghiep va CSKDCT 2012" xfId="1278"/>
    <cellStyle name="_Book2_11 (3)_Xl0000167" xfId="1279"/>
    <cellStyle name="_Book2_12 (2)" xfId="1280"/>
    <cellStyle name="_Book2_12 (2)_04 Doanh nghiep va CSKDCT 2012" xfId="1281"/>
    <cellStyle name="_Book2_12 (2)_Xl0000167" xfId="1282"/>
    <cellStyle name="_Book2_12 Chi so gia 2012(chuan) co so" xfId="1283"/>
    <cellStyle name="_Book2_12 Giao duc, Y Te va Muc songnam2011" xfId="1284"/>
    <cellStyle name="_Book2_13 Van tai 2012" xfId="1285"/>
    <cellStyle name="_Book2_Book1" xfId="1286"/>
    <cellStyle name="_Book2_CucThongke-phucdap-Tuan-Anh" xfId="1287"/>
    <cellStyle name="_Book2_dan so phan tich 10 nam(moi)" xfId="1288"/>
    <cellStyle name="_Book2_GTSXNN" xfId="1290"/>
    <cellStyle name="_Book2_GTSXNN_Nongnghiep NGDD 2012_cap nhat den 24-5-2013(1)" xfId="1291"/>
    <cellStyle name="_Book2_Giaoduc2013(ok)" xfId="1289"/>
    <cellStyle name="_Book2_Maket NGTT2012 LN,TS (7-1-2013)" xfId="1292"/>
    <cellStyle name="_Book2_Maket NGTT2012 LN,TS (7-1-2013)_Nongnghiep" xfId="1293"/>
    <cellStyle name="_Book2_Mau" xfId="1294"/>
    <cellStyle name="_Book2_Nien giam day du  Nong nghiep 2010" xfId="1299"/>
    <cellStyle name="_Book2_Nien giam TT Vu Nong nghiep 2012(solieu)-gui Vu TH 29-3-2013" xfId="1300"/>
    <cellStyle name="_Book2_Nongnghiep" xfId="1301"/>
    <cellStyle name="_Book2_Nongnghiep_Bo sung 04 bieu Cong nghiep" xfId="1302"/>
    <cellStyle name="_Book2_Nongnghiep_Mau" xfId="1303"/>
    <cellStyle name="_Book2_Nongnghiep_Nongnghiep NGDD 2012_cap nhat den 24-5-2013(1)" xfId="1305"/>
    <cellStyle name="_Book2_Nongnghiep_NGDD 2013 Thu chi NSNN " xfId="1304"/>
    <cellStyle name="_Book2_NGDD 2013 Thu chi NSNN " xfId="1295"/>
    <cellStyle name="_Book2_Ngiam_lamnghiep_2011_v2(1)(1)" xfId="1296"/>
    <cellStyle name="_Book2_Ngiam_lamnghiep_2011_v2(1)(1)_Nongnghiep" xfId="1297"/>
    <cellStyle name="_Book2_NGTT LN,TS 2012 (Chuan)" xfId="1298"/>
    <cellStyle name="_Book2_So lieu quoc te TH" xfId="1306"/>
    <cellStyle name="_Book2_So lieu quoc te TH_08 Cong nghiep 2010" xfId="1307"/>
    <cellStyle name="_Book2_So lieu quoc te TH_08 Thuong mai va Du lich (Ok)" xfId="1308"/>
    <cellStyle name="_Book2_So lieu quoc te TH_09 Chi so gia 2011- VuTKG-1 (Ok)" xfId="1309"/>
    <cellStyle name="_Book2_So lieu quoc te TH_09 Du lich" xfId="1310"/>
    <cellStyle name="_Book2_So lieu quoc te TH_10 Van tai va BCVT (da sua ok)" xfId="1311"/>
    <cellStyle name="_Book2_So lieu quoc te TH_12 Giao duc, Y Te va Muc songnam2011" xfId="1312"/>
    <cellStyle name="_Book2_So lieu quoc te TH_nien giam tom tat du lich va XNK" xfId="1313"/>
    <cellStyle name="_Book2_So lieu quoc te TH_Nongnghiep" xfId="1314"/>
    <cellStyle name="_Book2_So lieu quoc te TH_XNK" xfId="1315"/>
    <cellStyle name="_Book2_So lieu quoc te(GDP)" xfId="1316"/>
    <cellStyle name="_Book2_So lieu quoc te(GDP)_02  Dan so lao dong(OK)" xfId="1317"/>
    <cellStyle name="_Book2_So lieu quoc te(GDP)_03 TKQG va Thu chi NSNN 2012" xfId="1318"/>
    <cellStyle name="_Book2_So lieu quoc te(GDP)_04 Doanh nghiep va CSKDCT 2012" xfId="1319"/>
    <cellStyle name="_Book2_So lieu quoc te(GDP)_05 Doanh nghiep va Ca the_2011 (Ok)" xfId="1320"/>
    <cellStyle name="_Book2_So lieu quoc te(GDP)_07 NGTT CN 2012" xfId="1321"/>
    <cellStyle name="_Book2_So lieu quoc te(GDP)_08 Thuong mai Tong muc - Diep" xfId="1322"/>
    <cellStyle name="_Book2_So lieu quoc te(GDP)_08 Thuong mai va Du lich (Ok)" xfId="1323"/>
    <cellStyle name="_Book2_So lieu quoc te(GDP)_09 Chi so gia 2011- VuTKG-1 (Ok)" xfId="1324"/>
    <cellStyle name="_Book2_So lieu quoc te(GDP)_09 Du lich" xfId="1325"/>
    <cellStyle name="_Book2_So lieu quoc te(GDP)_10 Van tai va BCVT (da sua ok)" xfId="1326"/>
    <cellStyle name="_Book2_So lieu quoc te(GDP)_11 (3)" xfId="1327"/>
    <cellStyle name="_Book2_So lieu quoc te(GDP)_11 (3)_04 Doanh nghiep va CSKDCT 2012" xfId="1328"/>
    <cellStyle name="_Book2_So lieu quoc te(GDP)_11 (3)_Xl0000167" xfId="1329"/>
    <cellStyle name="_Book2_So lieu quoc te(GDP)_12 (2)" xfId="1330"/>
    <cellStyle name="_Book2_So lieu quoc te(GDP)_12 (2)_04 Doanh nghiep va CSKDCT 2012" xfId="1331"/>
    <cellStyle name="_Book2_So lieu quoc te(GDP)_12 (2)_Xl0000167" xfId="1332"/>
    <cellStyle name="_Book2_So lieu quoc te(GDP)_12 Giao duc, Y Te va Muc songnam2011" xfId="1333"/>
    <cellStyle name="_Book2_So lieu quoc te(GDP)_12 So lieu quoc te (Ok)" xfId="1334"/>
    <cellStyle name="_Book2_So lieu quoc te(GDP)_13 Van tai 2012" xfId="1335"/>
    <cellStyle name="_Book2_So lieu quoc te(GDP)_Giaoduc2013(ok)" xfId="1336"/>
    <cellStyle name="_Book2_So lieu quoc te(GDP)_Maket NGTT2012 LN,TS (7-1-2013)" xfId="1337"/>
    <cellStyle name="_Book2_So lieu quoc te(GDP)_Maket NGTT2012 LN,TS (7-1-2013)_Nongnghiep" xfId="1338"/>
    <cellStyle name="_Book2_So lieu quoc te(GDP)_Nien giam TT Vu Nong nghiep 2012(solieu)-gui Vu TH 29-3-2013" xfId="1342"/>
    <cellStyle name="_Book2_So lieu quoc te(GDP)_Nongnghiep" xfId="1343"/>
    <cellStyle name="_Book2_So lieu quoc te(GDP)_Nongnghiep NGDD 2012_cap nhat den 24-5-2013(1)" xfId="1344"/>
    <cellStyle name="_Book2_So lieu quoc te(GDP)_Nongnghiep_Nongnghiep NGDD 2012_cap nhat den 24-5-2013(1)" xfId="1345"/>
    <cellStyle name="_Book2_So lieu quoc te(GDP)_Ngiam_lamnghiep_2011_v2(1)(1)" xfId="1339"/>
    <cellStyle name="_Book2_So lieu quoc te(GDP)_Ngiam_lamnghiep_2011_v2(1)(1)_Nongnghiep" xfId="1340"/>
    <cellStyle name="_Book2_So lieu quoc te(GDP)_NGTT LN,TS 2012 (Chuan)" xfId="1341"/>
    <cellStyle name="_Book2_So lieu quoc te(GDP)_Xl0000147" xfId="1346"/>
    <cellStyle name="_Book2_So lieu quoc te(GDP)_Xl0000167" xfId="1347"/>
    <cellStyle name="_Book2_So lieu quoc te(GDP)_XNK" xfId="1348"/>
    <cellStyle name="_Book2_Tong hop NGTT" xfId="1349"/>
    <cellStyle name="_Book2_Xl0000147" xfId="1350"/>
    <cellStyle name="_Book2_Xl0000167" xfId="1351"/>
    <cellStyle name="_Book2_XNK" xfId="1352"/>
    <cellStyle name="_Book2_XNK_08 Thuong mai Tong muc - Diep" xfId="1353"/>
    <cellStyle name="_Book2_XNK_Bo sung 04 bieu Cong nghiep" xfId="1354"/>
    <cellStyle name="_Book2_XNK-2012" xfId="1355"/>
    <cellStyle name="_Book2_XNK-Market" xfId="1356"/>
    <cellStyle name="_Book4" xfId="1357"/>
    <cellStyle name="_Buuchinh - Market" xfId="1358"/>
    <cellStyle name="_Buuchinh - Market_02  Dan so lao dong(OK)" xfId="1359"/>
    <cellStyle name="_Buuchinh - Market_03 TKQG va Thu chi NSNN 2012" xfId="1360"/>
    <cellStyle name="_Buuchinh - Market_04 Doanh nghiep va CSKDCT 2012" xfId="1361"/>
    <cellStyle name="_Buuchinh - Market_05 Doanh nghiep va Ca the_2011 (Ok)" xfId="1362"/>
    <cellStyle name="_Buuchinh - Market_07 NGTT CN 2012" xfId="1363"/>
    <cellStyle name="_Buuchinh - Market_08 Thuong mai Tong muc - Diep" xfId="1364"/>
    <cellStyle name="_Buuchinh - Market_08 Thuong mai va Du lich (Ok)" xfId="1365"/>
    <cellStyle name="_Buuchinh - Market_09 Chi so gia 2011- VuTKG-1 (Ok)" xfId="1366"/>
    <cellStyle name="_Buuchinh - Market_09 Du lich" xfId="1367"/>
    <cellStyle name="_Buuchinh - Market_10 Van tai va BCVT (da sua ok)" xfId="1368"/>
    <cellStyle name="_Buuchinh - Market_11 (3)" xfId="1369"/>
    <cellStyle name="_Buuchinh - Market_11 (3)_04 Doanh nghiep va CSKDCT 2012" xfId="1370"/>
    <cellStyle name="_Buuchinh - Market_11 (3)_Xl0000167" xfId="1371"/>
    <cellStyle name="_Buuchinh - Market_12 (2)" xfId="1372"/>
    <cellStyle name="_Buuchinh - Market_12 (2)_04 Doanh nghiep va CSKDCT 2012" xfId="1373"/>
    <cellStyle name="_Buuchinh - Market_12 (2)_Xl0000167" xfId="1374"/>
    <cellStyle name="_Buuchinh - Market_12 Giao duc, Y Te va Muc songnam2011" xfId="1375"/>
    <cellStyle name="_Buuchinh - Market_13 Van tai 2012" xfId="1376"/>
    <cellStyle name="_Buuchinh - Market_Giaoduc2013(ok)" xfId="1377"/>
    <cellStyle name="_Buuchinh - Market_Maket NGTT2012 LN,TS (7-1-2013)" xfId="1378"/>
    <cellStyle name="_Buuchinh - Market_Maket NGTT2012 LN,TS (7-1-2013)_Nongnghiep" xfId="1379"/>
    <cellStyle name="_Buuchinh - Market_Nien giam TT Vu Nong nghiep 2012(solieu)-gui Vu TH 29-3-2013" xfId="1383"/>
    <cellStyle name="_Buuchinh - Market_Nongnghiep" xfId="1384"/>
    <cellStyle name="_Buuchinh - Market_Nongnghiep NGDD 2012_cap nhat den 24-5-2013(1)" xfId="1385"/>
    <cellStyle name="_Buuchinh - Market_Nongnghiep_Nongnghiep NGDD 2012_cap nhat den 24-5-2013(1)" xfId="1386"/>
    <cellStyle name="_Buuchinh - Market_Ngiam_lamnghiep_2011_v2(1)(1)" xfId="1380"/>
    <cellStyle name="_Buuchinh - Market_Ngiam_lamnghiep_2011_v2(1)(1)_Nongnghiep" xfId="1381"/>
    <cellStyle name="_Buuchinh - Market_NGTT LN,TS 2012 (Chuan)" xfId="1382"/>
    <cellStyle name="_Buuchinh - Market_Xl0000147" xfId="1387"/>
    <cellStyle name="_Buuchinh - Market_Xl0000167" xfId="1388"/>
    <cellStyle name="_Buuchinh - Market_XNK" xfId="1389"/>
    <cellStyle name="_csGDPngVN" xfId="1390"/>
    <cellStyle name="_CSKDCT 2010" xfId="1391"/>
    <cellStyle name="_CSKDCT 2010_Bo sung 04 bieu Cong nghiep" xfId="1392"/>
    <cellStyle name="_da sua bo nam 2000 VT- 2011 - NGTT diep" xfId="1393"/>
    <cellStyle name="_da sua bo nam 2000 VT- 2011 - NGTT diep_02  Dan so lao dong(OK)" xfId="1394"/>
    <cellStyle name="_da sua bo nam 2000 VT- 2011 - NGTT diep_03 TKQG va Thu chi NSNN 2012" xfId="1395"/>
    <cellStyle name="_da sua bo nam 2000 VT- 2011 - NGTT diep_04 Doanh nghiep va CSKDCT 2012" xfId="1396"/>
    <cellStyle name="_da sua bo nam 2000 VT- 2011 - NGTT diep_05 Doanh nghiep va Ca the_2011 (Ok)" xfId="1397"/>
    <cellStyle name="_da sua bo nam 2000 VT- 2011 - NGTT diep_07 NGTT CN 2012" xfId="1398"/>
    <cellStyle name="_da sua bo nam 2000 VT- 2011 - NGTT diep_08 Thuong mai Tong muc - Diep" xfId="1399"/>
    <cellStyle name="_da sua bo nam 2000 VT- 2011 - NGTT diep_08 Thuong mai va Du lich (Ok)" xfId="1400"/>
    <cellStyle name="_da sua bo nam 2000 VT- 2011 - NGTT diep_09 Chi so gia 2011- VuTKG-1 (Ok)" xfId="1401"/>
    <cellStyle name="_da sua bo nam 2000 VT- 2011 - NGTT diep_09 Du lich" xfId="1402"/>
    <cellStyle name="_da sua bo nam 2000 VT- 2011 - NGTT diep_10 Van tai va BCVT (da sua ok)" xfId="1403"/>
    <cellStyle name="_da sua bo nam 2000 VT- 2011 - NGTT diep_11 (3)" xfId="1404"/>
    <cellStyle name="_da sua bo nam 2000 VT- 2011 - NGTT diep_11 (3)_04 Doanh nghiep va CSKDCT 2012" xfId="1405"/>
    <cellStyle name="_da sua bo nam 2000 VT- 2011 - NGTT diep_11 (3)_Xl0000167" xfId="1406"/>
    <cellStyle name="_da sua bo nam 2000 VT- 2011 - NGTT diep_12 (2)" xfId="1407"/>
    <cellStyle name="_da sua bo nam 2000 VT- 2011 - NGTT diep_12 (2)_04 Doanh nghiep va CSKDCT 2012" xfId="1408"/>
    <cellStyle name="_da sua bo nam 2000 VT- 2011 - NGTT diep_12 (2)_Xl0000167" xfId="1409"/>
    <cellStyle name="_da sua bo nam 2000 VT- 2011 - NGTT diep_12 Giao duc, Y Te va Muc songnam2011" xfId="1410"/>
    <cellStyle name="_da sua bo nam 2000 VT- 2011 - NGTT diep_13 Van tai 2012" xfId="1411"/>
    <cellStyle name="_da sua bo nam 2000 VT- 2011 - NGTT diep_Giaoduc2013(ok)" xfId="1412"/>
    <cellStyle name="_da sua bo nam 2000 VT- 2011 - NGTT diep_Maket NGTT2012 LN,TS (7-1-2013)" xfId="1413"/>
    <cellStyle name="_da sua bo nam 2000 VT- 2011 - NGTT diep_Maket NGTT2012 LN,TS (7-1-2013)_Nongnghiep" xfId="1414"/>
    <cellStyle name="_da sua bo nam 2000 VT- 2011 - NGTT diep_Nien giam TT Vu Nong nghiep 2012(solieu)-gui Vu TH 29-3-2013" xfId="1418"/>
    <cellStyle name="_da sua bo nam 2000 VT- 2011 - NGTT diep_Nongnghiep" xfId="1419"/>
    <cellStyle name="_da sua bo nam 2000 VT- 2011 - NGTT diep_Nongnghiep NGDD 2012_cap nhat den 24-5-2013(1)" xfId="1420"/>
    <cellStyle name="_da sua bo nam 2000 VT- 2011 - NGTT diep_Nongnghiep_Nongnghiep NGDD 2012_cap nhat den 24-5-2013(1)" xfId="1421"/>
    <cellStyle name="_da sua bo nam 2000 VT- 2011 - NGTT diep_Ngiam_lamnghiep_2011_v2(1)(1)" xfId="1415"/>
    <cellStyle name="_da sua bo nam 2000 VT- 2011 - NGTT diep_Ngiam_lamnghiep_2011_v2(1)(1)_Nongnghiep" xfId="1416"/>
    <cellStyle name="_da sua bo nam 2000 VT- 2011 - NGTT diep_NGTT LN,TS 2012 (Chuan)" xfId="1417"/>
    <cellStyle name="_da sua bo nam 2000 VT- 2011 - NGTT diep_Xl0000147" xfId="1422"/>
    <cellStyle name="_da sua bo nam 2000 VT- 2011 - NGTT diep_Xl0000167" xfId="1423"/>
    <cellStyle name="_da sua bo nam 2000 VT- 2011 - NGTT diep_XNK" xfId="1424"/>
    <cellStyle name="_Doi Ngheo(TV)" xfId="1425"/>
    <cellStyle name="_Du lich" xfId="1426"/>
    <cellStyle name="_Du lich_02  Dan so lao dong(OK)" xfId="1427"/>
    <cellStyle name="_Du lich_03 TKQG va Thu chi NSNN 2012" xfId="1428"/>
    <cellStyle name="_Du lich_04 Doanh nghiep va CSKDCT 2012" xfId="1429"/>
    <cellStyle name="_Du lich_05 Doanh nghiep va Ca the_2011 (Ok)" xfId="1430"/>
    <cellStyle name="_Du lich_07 NGTT CN 2012" xfId="1431"/>
    <cellStyle name="_Du lich_08 Thuong mai Tong muc - Diep" xfId="1432"/>
    <cellStyle name="_Du lich_08 Thuong mai va Du lich (Ok)" xfId="1433"/>
    <cellStyle name="_Du lich_09 Chi so gia 2011- VuTKG-1 (Ok)" xfId="1434"/>
    <cellStyle name="_Du lich_09 Du lich" xfId="1435"/>
    <cellStyle name="_Du lich_10 Van tai va BCVT (da sua ok)" xfId="1436"/>
    <cellStyle name="_Du lich_11 (3)" xfId="1437"/>
    <cellStyle name="_Du lich_11 (3)_04 Doanh nghiep va CSKDCT 2012" xfId="1438"/>
    <cellStyle name="_Du lich_11 (3)_Xl0000167" xfId="1439"/>
    <cellStyle name="_Du lich_12 (2)" xfId="1440"/>
    <cellStyle name="_Du lich_12 (2)_04 Doanh nghiep va CSKDCT 2012" xfId="1441"/>
    <cellStyle name="_Du lich_12 (2)_Xl0000167" xfId="1442"/>
    <cellStyle name="_Du lich_12 Giao duc, Y Te va Muc songnam2011" xfId="1443"/>
    <cellStyle name="_Du lich_13 Van tai 2012" xfId="1444"/>
    <cellStyle name="_Du lich_Giaoduc2013(ok)" xfId="1445"/>
    <cellStyle name="_Du lich_Maket NGTT2012 LN,TS (7-1-2013)" xfId="1446"/>
    <cellStyle name="_Du lich_Maket NGTT2012 LN,TS (7-1-2013)_Nongnghiep" xfId="1447"/>
    <cellStyle name="_Du lich_Nien giam TT Vu Nong nghiep 2012(solieu)-gui Vu TH 29-3-2013" xfId="1451"/>
    <cellStyle name="_Du lich_Nongnghiep" xfId="1452"/>
    <cellStyle name="_Du lich_Nongnghiep NGDD 2012_cap nhat den 24-5-2013(1)" xfId="1453"/>
    <cellStyle name="_Du lich_Nongnghiep_Nongnghiep NGDD 2012_cap nhat den 24-5-2013(1)" xfId="1454"/>
    <cellStyle name="_Du lich_Ngiam_lamnghiep_2011_v2(1)(1)" xfId="1448"/>
    <cellStyle name="_Du lich_Ngiam_lamnghiep_2011_v2(1)(1)_Nongnghiep" xfId="1449"/>
    <cellStyle name="_Du lich_NGTT LN,TS 2012 (Chuan)" xfId="1450"/>
    <cellStyle name="_Du lich_Xl0000147" xfId="1455"/>
    <cellStyle name="_Du lich_Xl0000167" xfId="1456"/>
    <cellStyle name="_Du lich_XNK" xfId="1457"/>
    <cellStyle name="_KT (2)" xfId="1458"/>
    <cellStyle name="_KT (2)_1" xfId="1459"/>
    <cellStyle name="_KT (2)_2" xfId="1460"/>
    <cellStyle name="_KT (2)_2_TG-TH" xfId="1461"/>
    <cellStyle name="_KT (2)_3" xfId="1462"/>
    <cellStyle name="_KT (2)_3_TG-TH" xfId="1463"/>
    <cellStyle name="_KT (2)_4" xfId="1464"/>
    <cellStyle name="_KT (2)_4_TG-TH" xfId="1465"/>
    <cellStyle name="_KT (2)_5" xfId="1466"/>
    <cellStyle name="_KT (2)_TG-TH" xfId="1467"/>
    <cellStyle name="_KT_TG" xfId="1468"/>
    <cellStyle name="_KT_TG_1" xfId="1469"/>
    <cellStyle name="_KT_TG_2" xfId="1470"/>
    <cellStyle name="_KT_TG_3" xfId="1471"/>
    <cellStyle name="_KT_TG_4" xfId="1472"/>
    <cellStyle name="_Nonglamthuysan" xfId="1513"/>
    <cellStyle name="_Nonglamthuysan_02  Dan so lao dong(OK)" xfId="1514"/>
    <cellStyle name="_Nonglamthuysan_03 TKQG va Thu chi NSNN 2012" xfId="1515"/>
    <cellStyle name="_Nonglamthuysan_04 Doanh nghiep va CSKDCT 2012" xfId="1516"/>
    <cellStyle name="_Nonglamthuysan_05 Doanh nghiep va Ca the_2011 (Ok)" xfId="1517"/>
    <cellStyle name="_Nonglamthuysan_07 NGTT CN 2012" xfId="1518"/>
    <cellStyle name="_Nonglamthuysan_08 Thuong mai Tong muc - Diep" xfId="1519"/>
    <cellStyle name="_Nonglamthuysan_08 Thuong mai va Du lich (Ok)" xfId="1520"/>
    <cellStyle name="_Nonglamthuysan_09 Chi so gia 2011- VuTKG-1 (Ok)" xfId="1521"/>
    <cellStyle name="_Nonglamthuysan_09 Du lich" xfId="1522"/>
    <cellStyle name="_Nonglamthuysan_10 Van tai va BCVT (da sua ok)" xfId="1523"/>
    <cellStyle name="_Nonglamthuysan_11 (3)" xfId="1524"/>
    <cellStyle name="_Nonglamthuysan_11 (3)_04 Doanh nghiep va CSKDCT 2012" xfId="1525"/>
    <cellStyle name="_Nonglamthuysan_11 (3)_Xl0000167" xfId="1526"/>
    <cellStyle name="_Nonglamthuysan_12 (2)" xfId="1527"/>
    <cellStyle name="_Nonglamthuysan_12 (2)_04 Doanh nghiep va CSKDCT 2012" xfId="1528"/>
    <cellStyle name="_Nonglamthuysan_12 (2)_Xl0000167" xfId="1529"/>
    <cellStyle name="_Nonglamthuysan_12 Giao duc, Y Te va Muc songnam2011" xfId="1530"/>
    <cellStyle name="_Nonglamthuysan_13 Van tai 2012" xfId="1531"/>
    <cellStyle name="_Nonglamthuysan_Giaoduc2013(ok)" xfId="1532"/>
    <cellStyle name="_Nonglamthuysan_Maket NGTT2012 LN,TS (7-1-2013)" xfId="1533"/>
    <cellStyle name="_Nonglamthuysan_Maket NGTT2012 LN,TS (7-1-2013)_Nongnghiep" xfId="1534"/>
    <cellStyle name="_Nonglamthuysan_Nien giam TT Vu Nong nghiep 2012(solieu)-gui Vu TH 29-3-2013" xfId="1538"/>
    <cellStyle name="_Nonglamthuysan_Nongnghiep" xfId="1539"/>
    <cellStyle name="_Nonglamthuysan_Nongnghiep NGDD 2012_cap nhat den 24-5-2013(1)" xfId="1540"/>
    <cellStyle name="_Nonglamthuysan_Nongnghiep_Nongnghiep NGDD 2012_cap nhat den 24-5-2013(1)" xfId="1541"/>
    <cellStyle name="_Nonglamthuysan_Ngiam_lamnghiep_2011_v2(1)(1)" xfId="1535"/>
    <cellStyle name="_Nonglamthuysan_Ngiam_lamnghiep_2011_v2(1)(1)_Nongnghiep" xfId="1536"/>
    <cellStyle name="_Nonglamthuysan_NGTT LN,TS 2012 (Chuan)" xfId="1537"/>
    <cellStyle name="_Nonglamthuysan_Xl0000147" xfId="1542"/>
    <cellStyle name="_Nonglamthuysan_Xl0000167" xfId="1543"/>
    <cellStyle name="_Nonglamthuysan_XNK" xfId="1544"/>
    <cellStyle name="_NSNN" xfId="1545"/>
    <cellStyle name="_NGTK-tomtat-2010-DSLD-10-3-2011_final_4" xfId="1473"/>
    <cellStyle name="_NGTK-tomtat-2010-DSLD-10-3-2011_final_4_01 Don vi HC" xfId="1474"/>
    <cellStyle name="_NGTK-tomtat-2010-DSLD-10-3-2011_final_4_02 Danso_Laodong 2012(chuan) CO SO" xfId="1475"/>
    <cellStyle name="_NGTK-tomtat-2010-DSLD-10-3-2011_final_4_04 Doanh nghiep va CSKDCT 2012" xfId="1476"/>
    <cellStyle name="_NGTK-tomtat-2010-DSLD-10-3-2011_final_4_Nien giam KT_TV 2010" xfId="1478"/>
    <cellStyle name="_NGTK-tomtat-2010-DSLD-10-3-2011_final_4_NGDD 2013 Thu chi NSNN " xfId="1477"/>
    <cellStyle name="_NGTK-tomtat-2010-DSLD-10-3-2011_final_4_Xl0000167" xfId="1479"/>
    <cellStyle name="_NGTT 2011 - XNK" xfId="1480"/>
    <cellStyle name="_NGTT 2011 - XNK - Market dasua" xfId="1481"/>
    <cellStyle name="_NGTT 2011 - XNK - Market dasua_02  Dan so lao dong(OK)" xfId="1482"/>
    <cellStyle name="_NGTT 2011 - XNK - Market dasua_03 TKQG va Thu chi NSNN 2012" xfId="1483"/>
    <cellStyle name="_NGTT 2011 - XNK - Market dasua_04 Doanh nghiep va CSKDCT 2012" xfId="1484"/>
    <cellStyle name="_NGTT 2011 - XNK - Market dasua_05 Doanh nghiep va Ca the_2011 (Ok)" xfId="1485"/>
    <cellStyle name="_NGTT 2011 - XNK - Market dasua_07 NGTT CN 2012" xfId="1486"/>
    <cellStyle name="_NGTT 2011 - XNK - Market dasua_08 Thuong mai Tong muc - Diep" xfId="1487"/>
    <cellStyle name="_NGTT 2011 - XNK - Market dasua_08 Thuong mai va Du lich (Ok)" xfId="1488"/>
    <cellStyle name="_NGTT 2011 - XNK - Market dasua_09 Chi so gia 2011- VuTKG-1 (Ok)" xfId="1489"/>
    <cellStyle name="_NGTT 2011 - XNK - Market dasua_09 Du lich" xfId="1490"/>
    <cellStyle name="_NGTT 2011 - XNK - Market dasua_10 Van tai va BCVT (da sua ok)" xfId="1491"/>
    <cellStyle name="_NGTT 2011 - XNK - Market dasua_11 (3)" xfId="1492"/>
    <cellStyle name="_NGTT 2011 - XNK - Market dasua_11 (3)_04 Doanh nghiep va CSKDCT 2012" xfId="1493"/>
    <cellStyle name="_NGTT 2011 - XNK - Market dasua_11 (3)_Xl0000167" xfId="1494"/>
    <cellStyle name="_NGTT 2011 - XNK - Market dasua_12 (2)" xfId="1495"/>
    <cellStyle name="_NGTT 2011 - XNK - Market dasua_12 (2)_04 Doanh nghiep va CSKDCT 2012" xfId="1496"/>
    <cellStyle name="_NGTT 2011 - XNK - Market dasua_12 (2)_Xl0000167" xfId="1497"/>
    <cellStyle name="_NGTT 2011 - XNK - Market dasua_12 Giao duc, Y Te va Muc songnam2011" xfId="1498"/>
    <cellStyle name="_NGTT 2011 - XNK - Market dasua_13 Van tai 2012" xfId="1499"/>
    <cellStyle name="_NGTT 2011 - XNK - Market dasua_Giaoduc2013(ok)" xfId="1500"/>
    <cellStyle name="_NGTT 2011 - XNK - Market dasua_Maket NGTT2012 LN,TS (7-1-2013)" xfId="1501"/>
    <cellStyle name="_NGTT 2011 - XNK - Market dasua_Maket NGTT2012 LN,TS (7-1-2013)_Nongnghiep" xfId="1502"/>
    <cellStyle name="_NGTT 2011 - XNK - Market dasua_Nien giam TT Vu Nong nghiep 2012(solieu)-gui Vu TH 29-3-2013" xfId="1506"/>
    <cellStyle name="_NGTT 2011 - XNK - Market dasua_Nongnghiep" xfId="1507"/>
    <cellStyle name="_NGTT 2011 - XNK - Market dasua_Nongnghiep NGDD 2012_cap nhat den 24-5-2013(1)" xfId="1508"/>
    <cellStyle name="_NGTT 2011 - XNK - Market dasua_Nongnghiep_Nongnghiep NGDD 2012_cap nhat den 24-5-2013(1)" xfId="1509"/>
    <cellStyle name="_NGTT 2011 - XNK - Market dasua_Ngiam_lamnghiep_2011_v2(1)(1)" xfId="1503"/>
    <cellStyle name="_NGTT 2011 - XNK - Market dasua_Ngiam_lamnghiep_2011_v2(1)(1)_Nongnghiep" xfId="1504"/>
    <cellStyle name="_NGTT 2011 - XNK - Market dasua_NGTT LN,TS 2012 (Chuan)" xfId="1505"/>
    <cellStyle name="_NGTT 2011 - XNK - Market dasua_Xl0000147" xfId="1510"/>
    <cellStyle name="_NGTT 2011 - XNK - Market dasua_Xl0000167" xfId="1511"/>
    <cellStyle name="_NGTT 2011 - XNK - Market dasua_XNK" xfId="1512"/>
    <cellStyle name="_So lieu quoc te TH" xfId="1546"/>
    <cellStyle name="_So lieu quoc te TH_02  Dan so lao dong(OK)" xfId="1547"/>
    <cellStyle name="_So lieu quoc te TH_03 TKQG va Thu chi NSNN 2012" xfId="1548"/>
    <cellStyle name="_So lieu quoc te TH_04 Doanh nghiep va CSKDCT 2012" xfId="1549"/>
    <cellStyle name="_So lieu quoc te TH_05 Doanh nghiep va Ca the_2011 (Ok)" xfId="1550"/>
    <cellStyle name="_So lieu quoc te TH_07 NGTT CN 2012" xfId="1551"/>
    <cellStyle name="_So lieu quoc te TH_08 Thuong mai Tong muc - Diep" xfId="1552"/>
    <cellStyle name="_So lieu quoc te TH_08 Thuong mai va Du lich (Ok)" xfId="1553"/>
    <cellStyle name="_So lieu quoc te TH_09 Chi so gia 2011- VuTKG-1 (Ok)" xfId="1554"/>
    <cellStyle name="_So lieu quoc te TH_09 Du lich" xfId="1555"/>
    <cellStyle name="_So lieu quoc te TH_10 Van tai va BCVT (da sua ok)" xfId="1556"/>
    <cellStyle name="_So lieu quoc te TH_11 (3)" xfId="1557"/>
    <cellStyle name="_So lieu quoc te TH_11 (3)_04 Doanh nghiep va CSKDCT 2012" xfId="1558"/>
    <cellStyle name="_So lieu quoc te TH_11 (3)_Xl0000167" xfId="1559"/>
    <cellStyle name="_So lieu quoc te TH_12 (2)" xfId="1560"/>
    <cellStyle name="_So lieu quoc te TH_12 (2)_04 Doanh nghiep va CSKDCT 2012" xfId="1561"/>
    <cellStyle name="_So lieu quoc te TH_12 (2)_Xl0000167" xfId="1562"/>
    <cellStyle name="_So lieu quoc te TH_12 Giao duc, Y Te va Muc songnam2011" xfId="1563"/>
    <cellStyle name="_So lieu quoc te TH_13 Van tai 2012" xfId="1564"/>
    <cellStyle name="_So lieu quoc te TH_Giaoduc2013(ok)" xfId="1565"/>
    <cellStyle name="_So lieu quoc te TH_Maket NGTT2012 LN,TS (7-1-2013)" xfId="1566"/>
    <cellStyle name="_So lieu quoc te TH_Maket NGTT2012 LN,TS (7-1-2013)_Nongnghiep" xfId="1567"/>
    <cellStyle name="_So lieu quoc te TH_Nien giam TT Vu Nong nghiep 2012(solieu)-gui Vu TH 29-3-2013" xfId="1571"/>
    <cellStyle name="_So lieu quoc te TH_Nongnghiep" xfId="1572"/>
    <cellStyle name="_So lieu quoc te TH_Nongnghiep NGDD 2012_cap nhat den 24-5-2013(1)" xfId="1573"/>
    <cellStyle name="_So lieu quoc te TH_Nongnghiep_Nongnghiep NGDD 2012_cap nhat den 24-5-2013(1)" xfId="1574"/>
    <cellStyle name="_So lieu quoc te TH_Ngiam_lamnghiep_2011_v2(1)(1)" xfId="1568"/>
    <cellStyle name="_So lieu quoc te TH_Ngiam_lamnghiep_2011_v2(1)(1)_Nongnghiep" xfId="1569"/>
    <cellStyle name="_So lieu quoc te TH_NGTT LN,TS 2012 (Chuan)" xfId="1570"/>
    <cellStyle name="_So lieu quoc te TH_Xl0000147" xfId="1575"/>
    <cellStyle name="_So lieu quoc te TH_Xl0000167" xfId="1576"/>
    <cellStyle name="_So lieu quoc te TH_XNK" xfId="1577"/>
    <cellStyle name="_TangGDP" xfId="1578"/>
    <cellStyle name="_TG-TH" xfId="1579"/>
    <cellStyle name="_TG-TH_1" xfId="1580"/>
    <cellStyle name="_TG-TH_2" xfId="1581"/>
    <cellStyle name="_TG-TH_3" xfId="1582"/>
    <cellStyle name="_TG-TH_4" xfId="1583"/>
    <cellStyle name="_Tich luy" xfId="1584"/>
    <cellStyle name="_Tieudung" xfId="1585"/>
    <cellStyle name="_Tong hop NGTT" xfId="1586"/>
    <cellStyle name="_Tong hop NGTT_01 Don vi HC" xfId="1587"/>
    <cellStyle name="_Tong hop NGTT_02 Danso_Laodong 2012(chuan) CO SO" xfId="1588"/>
    <cellStyle name="_Tong hop NGTT_04 Doanh nghiep va CSKDCT 2012" xfId="1589"/>
    <cellStyle name="_Tong hop NGTT_Nien giam KT_TV 2010" xfId="1591"/>
    <cellStyle name="_Tong hop NGTT_NGDD 2013 Thu chi NSNN " xfId="1590"/>
    <cellStyle name="_Tong hop NGTT_Xl0000167" xfId="1592"/>
    <cellStyle name="1" xfId="1593"/>
    <cellStyle name="1 10" xfId="1594"/>
    <cellStyle name="1 11" xfId="1595"/>
    <cellStyle name="1 12" xfId="1596"/>
    <cellStyle name="1 13" xfId="1597"/>
    <cellStyle name="1 14" xfId="1598"/>
    <cellStyle name="1 15" xfId="1599"/>
    <cellStyle name="1 16" xfId="1600"/>
    <cellStyle name="1 17" xfId="1601"/>
    <cellStyle name="1 18" xfId="1602"/>
    <cellStyle name="1 19" xfId="1603"/>
    <cellStyle name="1 2" xfId="1604"/>
    <cellStyle name="1 3" xfId="1605"/>
    <cellStyle name="1 4" xfId="1606"/>
    <cellStyle name="1 5" xfId="1607"/>
    <cellStyle name="1 6" xfId="1608"/>
    <cellStyle name="1 7" xfId="1609"/>
    <cellStyle name="1 8" xfId="1610"/>
    <cellStyle name="1 9" xfId="1611"/>
    <cellStyle name="1_01 Don vi HC" xfId="1612"/>
    <cellStyle name="1_01 DVHC-DSLD 2010" xfId="1613"/>
    <cellStyle name="1_01 DVHC-DSLD 2010_01 Don vi HC" xfId="1614"/>
    <cellStyle name="1_01 DVHC-DSLD 2010_02 Danso_Laodong 2012(chuan) CO SO" xfId="1615"/>
    <cellStyle name="1_01 DVHC-DSLD 2010_04 Doanh nghiep va CSKDCT 2012" xfId="1616"/>
    <cellStyle name="1_01 DVHC-DSLD 2010_08 Thuong mai Tong muc - Diep" xfId="1617"/>
    <cellStyle name="1_01 DVHC-DSLD 2010_Bo sung 04 bieu Cong nghiep" xfId="1618"/>
    <cellStyle name="1_01 DVHC-DSLD 2010_Mau" xfId="1619"/>
    <cellStyle name="1_01 DVHC-DSLD 2010_Nien giam KT_TV 2010" xfId="1621"/>
    <cellStyle name="1_01 DVHC-DSLD 2010_nien giam tom tat 2010 (thuy)" xfId="1622"/>
    <cellStyle name="1_01 DVHC-DSLD 2010_nien giam tom tat 2010 (thuy)_01 Don vi HC" xfId="1623"/>
    <cellStyle name="1_01 DVHC-DSLD 2010_nien giam tom tat 2010 (thuy)_02 Danso_Laodong 2012(chuan) CO SO" xfId="1624"/>
    <cellStyle name="1_01 DVHC-DSLD 2010_nien giam tom tat 2010 (thuy)_04 Doanh nghiep va CSKDCT 2012" xfId="1625"/>
    <cellStyle name="1_01 DVHC-DSLD 2010_nien giam tom tat 2010 (thuy)_08 Thuong mai Tong muc - Diep" xfId="1626"/>
    <cellStyle name="1_01 DVHC-DSLD 2010_nien giam tom tat 2010 (thuy)_09 Thuong mai va Du lich" xfId="1627"/>
    <cellStyle name="1_01 DVHC-DSLD 2010_nien giam tom tat 2010 (thuy)_09 Thuong mai va Du lich_01 Don vi HC" xfId="1628"/>
    <cellStyle name="1_01 DVHC-DSLD 2010_nien giam tom tat 2010 (thuy)_09 Thuong mai va Du lich_NGDD 2013 Thu chi NSNN " xfId="1629"/>
    <cellStyle name="1_01 DVHC-DSLD 2010_nien giam tom tat 2010 (thuy)_Xl0000167" xfId="1630"/>
    <cellStyle name="1_01 DVHC-DSLD 2010_NGDD 2013 Thu chi NSNN " xfId="1620"/>
    <cellStyle name="1_01 DVHC-DSLD 2010_Tong hop NGTT" xfId="1631"/>
    <cellStyle name="1_01 DVHC-DSLD 2010_Tong hop NGTT_09 Thuong mai va Du lich" xfId="1632"/>
    <cellStyle name="1_01 DVHC-DSLD 2010_Tong hop NGTT_09 Thuong mai va Du lich_01 Don vi HC" xfId="1633"/>
    <cellStyle name="1_01 DVHC-DSLD 2010_Tong hop NGTT_09 Thuong mai va Du lich_NGDD 2013 Thu chi NSNN " xfId="1634"/>
    <cellStyle name="1_01 DVHC-DSLD 2010_Xl0000167" xfId="1635"/>
    <cellStyle name="1_02  Dan so lao dong(OK)" xfId="1636"/>
    <cellStyle name="1_02 Danso_Laodong 2012(chuan) CO SO" xfId="1637"/>
    <cellStyle name="1_03 Dautu 2010" xfId="1638"/>
    <cellStyle name="1_03 Dautu 2010_01 Don vi HC" xfId="1639"/>
    <cellStyle name="1_03 Dautu 2010_02 Danso_Laodong 2012(chuan) CO SO" xfId="1640"/>
    <cellStyle name="1_03 Dautu 2010_04 Doanh nghiep va CSKDCT 2012" xfId="1641"/>
    <cellStyle name="1_03 Dautu 2010_08 Thuong mai Tong muc - Diep" xfId="1642"/>
    <cellStyle name="1_03 Dautu 2010_09 Thuong mai va Du lich" xfId="1643"/>
    <cellStyle name="1_03 Dautu 2010_09 Thuong mai va Du lich_01 Don vi HC" xfId="1644"/>
    <cellStyle name="1_03 Dautu 2010_09 Thuong mai va Du lich_NGDD 2013 Thu chi NSNN " xfId="1645"/>
    <cellStyle name="1_03 Dautu 2010_Xl0000167" xfId="1646"/>
    <cellStyle name="1_03 TKQG" xfId="1647"/>
    <cellStyle name="1_03 TKQG_02  Dan so lao dong(OK)" xfId="1648"/>
    <cellStyle name="1_03 TKQG_Xl0000167" xfId="1649"/>
    <cellStyle name="1_04 Doanh nghiep va CSKDCT 2012" xfId="1650"/>
    <cellStyle name="1_05 Doanh nghiep va Ca the_2011 (Ok)" xfId="1651"/>
    <cellStyle name="1_05 Thu chi NSNN" xfId="1652"/>
    <cellStyle name="1_05 Thuong mai" xfId="1653"/>
    <cellStyle name="1_05 Thuong mai_01 Don vi HC" xfId="1654"/>
    <cellStyle name="1_05 Thuong mai_02 Danso_Laodong 2012(chuan) CO SO" xfId="1655"/>
    <cellStyle name="1_05 Thuong mai_04 Doanh nghiep va CSKDCT 2012" xfId="1656"/>
    <cellStyle name="1_05 Thuong mai_Nien giam KT_TV 2010" xfId="1658"/>
    <cellStyle name="1_05 Thuong mai_NGDD 2013 Thu chi NSNN " xfId="1657"/>
    <cellStyle name="1_05 Thuong mai_Xl0000167" xfId="1659"/>
    <cellStyle name="1_06 Nong, lam nghiep 2010  (ok)" xfId="1660"/>
    <cellStyle name="1_06 Van tai" xfId="1661"/>
    <cellStyle name="1_06 Van tai_01 Don vi HC" xfId="1662"/>
    <cellStyle name="1_06 Van tai_02 Danso_Laodong 2012(chuan) CO SO" xfId="1663"/>
    <cellStyle name="1_06 Van tai_04 Doanh nghiep va CSKDCT 2012" xfId="1664"/>
    <cellStyle name="1_06 Van tai_Nien giam KT_TV 2010" xfId="1666"/>
    <cellStyle name="1_06 Van tai_NGDD 2013 Thu chi NSNN " xfId="1665"/>
    <cellStyle name="1_06 Van tai_Xl0000167" xfId="1667"/>
    <cellStyle name="1_07 Buu dien" xfId="1668"/>
    <cellStyle name="1_07 Buu dien_01 Don vi HC" xfId="1669"/>
    <cellStyle name="1_07 Buu dien_02 Danso_Laodong 2012(chuan) CO SO" xfId="1670"/>
    <cellStyle name="1_07 Buu dien_04 Doanh nghiep va CSKDCT 2012" xfId="1671"/>
    <cellStyle name="1_07 Buu dien_Nien giam KT_TV 2010" xfId="1673"/>
    <cellStyle name="1_07 Buu dien_NGDD 2013 Thu chi NSNN " xfId="1672"/>
    <cellStyle name="1_07 Buu dien_Xl0000167" xfId="1674"/>
    <cellStyle name="1_07 NGTT CN 2012" xfId="1675"/>
    <cellStyle name="1_08 Thuong mai Tong muc - Diep" xfId="1676"/>
    <cellStyle name="1_08 Thuong mai va Du lich (Ok)" xfId="1677"/>
    <cellStyle name="1_08 Van tai" xfId="1678"/>
    <cellStyle name="1_08 Van tai_01 Don vi HC" xfId="1679"/>
    <cellStyle name="1_08 Van tai_02 Danso_Laodong 2012(chuan) CO SO" xfId="1680"/>
    <cellStyle name="1_08 Van tai_04 Doanh nghiep va CSKDCT 2012" xfId="1681"/>
    <cellStyle name="1_08 Van tai_Nien giam KT_TV 2010" xfId="1683"/>
    <cellStyle name="1_08 Van tai_NGDD 2013 Thu chi NSNN " xfId="1682"/>
    <cellStyle name="1_08 Van tai_Xl0000167" xfId="1684"/>
    <cellStyle name="1_08 Yte-van hoa" xfId="1685"/>
    <cellStyle name="1_08 Yte-van hoa_01 Don vi HC" xfId="1686"/>
    <cellStyle name="1_08 Yte-van hoa_02 Danso_Laodong 2012(chuan) CO SO" xfId="1687"/>
    <cellStyle name="1_08 Yte-van hoa_04 Doanh nghiep va CSKDCT 2012" xfId="1688"/>
    <cellStyle name="1_08 Yte-van hoa_Nien giam KT_TV 2010" xfId="1690"/>
    <cellStyle name="1_08 Yte-van hoa_NGDD 2013 Thu chi NSNN " xfId="1689"/>
    <cellStyle name="1_08 Yte-van hoa_Xl0000167" xfId="1691"/>
    <cellStyle name="1_09 Chi so gia 2011- VuTKG-1 (Ok)" xfId="1692"/>
    <cellStyle name="1_09 Du lich" xfId="1693"/>
    <cellStyle name="1_09 Thuong mai va Du lich" xfId="1694"/>
    <cellStyle name="1_09 Thuong mai va Du lich_01 Don vi HC" xfId="1695"/>
    <cellStyle name="1_09 Thuong mai va Du lich_NGDD 2013 Thu chi NSNN " xfId="1696"/>
    <cellStyle name="1_10 Market VH, YT, GD, NGTT 2011 " xfId="1697"/>
    <cellStyle name="1_10 Market VH, YT, GD, NGTT 2011 _02  Dan so lao dong(OK)" xfId="1698"/>
    <cellStyle name="1_10 Market VH, YT, GD, NGTT 2011 _03 TKQG va Thu chi NSNN 2012" xfId="1699"/>
    <cellStyle name="1_10 Market VH, YT, GD, NGTT 2011 _04 Doanh nghiep va CSKDCT 2012" xfId="1700"/>
    <cellStyle name="1_10 Market VH, YT, GD, NGTT 2011 _05 Doanh nghiep va Ca the_2011 (Ok)" xfId="1701"/>
    <cellStyle name="1_10 Market VH, YT, GD, NGTT 2011 _07 NGTT CN 2012" xfId="1702"/>
    <cellStyle name="1_10 Market VH, YT, GD, NGTT 2011 _08 Thuong mai Tong muc - Diep" xfId="1703"/>
    <cellStyle name="1_10 Market VH, YT, GD, NGTT 2011 _08 Thuong mai va Du lich (Ok)" xfId="1704"/>
    <cellStyle name="1_10 Market VH, YT, GD, NGTT 2011 _09 Chi so gia 2011- VuTKG-1 (Ok)" xfId="1705"/>
    <cellStyle name="1_10 Market VH, YT, GD, NGTT 2011 _09 Du lich" xfId="1706"/>
    <cellStyle name="1_10 Market VH, YT, GD, NGTT 2011 _10 Van tai va BCVT (da sua ok)" xfId="1707"/>
    <cellStyle name="1_10 Market VH, YT, GD, NGTT 2011 _11 (3)" xfId="1708"/>
    <cellStyle name="1_10 Market VH, YT, GD, NGTT 2011 _11 (3)_04 Doanh nghiep va CSKDCT 2012" xfId="1709"/>
    <cellStyle name="1_10 Market VH, YT, GD, NGTT 2011 _11 (3)_Xl0000167" xfId="1710"/>
    <cellStyle name="1_10 Market VH, YT, GD, NGTT 2011 _12 (2)" xfId="1711"/>
    <cellStyle name="1_10 Market VH, YT, GD, NGTT 2011 _12 (2)_04 Doanh nghiep va CSKDCT 2012" xfId="1712"/>
    <cellStyle name="1_10 Market VH, YT, GD, NGTT 2011 _12 (2)_Xl0000167" xfId="1713"/>
    <cellStyle name="1_10 Market VH, YT, GD, NGTT 2011 _12 Giao duc, Y Te va Muc songnam2011" xfId="1714"/>
    <cellStyle name="1_10 Market VH, YT, GD, NGTT 2011 _13 Van tai 2012" xfId="1715"/>
    <cellStyle name="1_10 Market VH, YT, GD, NGTT 2011 _Giaoduc2013(ok)" xfId="1716"/>
    <cellStyle name="1_10 Market VH, YT, GD, NGTT 2011 _Maket NGTT2012 LN,TS (7-1-2013)" xfId="1717"/>
    <cellStyle name="1_10 Market VH, YT, GD, NGTT 2011 _Maket NGTT2012 LN,TS (7-1-2013)_Nongnghiep" xfId="1718"/>
    <cellStyle name="1_10 Market VH, YT, GD, NGTT 2011 _Nien giam TT Vu Nong nghiep 2012(solieu)-gui Vu TH 29-3-2013" xfId="1722"/>
    <cellStyle name="1_10 Market VH, YT, GD, NGTT 2011 _Nongnghiep" xfId="1723"/>
    <cellStyle name="1_10 Market VH, YT, GD, NGTT 2011 _Nongnghiep NGDD 2012_cap nhat den 24-5-2013(1)" xfId="1724"/>
    <cellStyle name="1_10 Market VH, YT, GD, NGTT 2011 _Nongnghiep_Nongnghiep NGDD 2012_cap nhat den 24-5-2013(1)" xfId="1725"/>
    <cellStyle name="1_10 Market VH, YT, GD, NGTT 2011 _Ngiam_lamnghiep_2011_v2(1)(1)" xfId="1719"/>
    <cellStyle name="1_10 Market VH, YT, GD, NGTT 2011 _Ngiam_lamnghiep_2011_v2(1)(1)_Nongnghiep" xfId="1720"/>
    <cellStyle name="1_10 Market VH, YT, GD, NGTT 2011 _NGTT LN,TS 2012 (Chuan)" xfId="1721"/>
    <cellStyle name="1_10 Market VH, YT, GD, NGTT 2011 _So lieu quoc te TH" xfId="1726"/>
    <cellStyle name="1_10 Market VH, YT, GD, NGTT 2011 _Xl0000147" xfId="1727"/>
    <cellStyle name="1_10 Market VH, YT, GD, NGTT 2011 _Xl0000167" xfId="1728"/>
    <cellStyle name="1_10 Market VH, YT, GD, NGTT 2011 _XNK" xfId="1729"/>
    <cellStyle name="1_10 Van tai va BCVT (da sua ok)" xfId="1730"/>
    <cellStyle name="1_10 VH, YT, GD, NGTT 2010 - (OK)" xfId="1731"/>
    <cellStyle name="1_10 VH, YT, GD, NGTT 2010 - (OK)_Bo sung 04 bieu Cong nghiep" xfId="1732"/>
    <cellStyle name="1_11 (3)" xfId="1733"/>
    <cellStyle name="1_11 (3)_04 Doanh nghiep va CSKDCT 2012" xfId="1734"/>
    <cellStyle name="1_11 (3)_Xl0000167" xfId="1735"/>
    <cellStyle name="1_11 So lieu quoc te 2010-final" xfId="1736"/>
    <cellStyle name="1_11.Bieuthegioi-hien_NGTT2009" xfId="1737"/>
    <cellStyle name="1_11.Bieuthegioi-hien_NGTT2009_01 Don vi HC" xfId="1738"/>
    <cellStyle name="1_11.Bieuthegioi-hien_NGTT2009_02  Dan so lao dong(OK)" xfId="1739"/>
    <cellStyle name="1_11.Bieuthegioi-hien_NGTT2009_02 Danso_Laodong 2012(chuan) CO SO" xfId="1740"/>
    <cellStyle name="1_11.Bieuthegioi-hien_NGTT2009_03 TKQG va Thu chi NSNN 2012" xfId="1741"/>
    <cellStyle name="1_11.Bieuthegioi-hien_NGTT2009_04 Doanh nghiep va CSKDCT 2012" xfId="1742"/>
    <cellStyle name="1_11.Bieuthegioi-hien_NGTT2009_05 Doanh nghiep va Ca the_2011 (Ok)" xfId="1743"/>
    <cellStyle name="1_11.Bieuthegioi-hien_NGTT2009_07 NGTT CN 2012" xfId="1744"/>
    <cellStyle name="1_11.Bieuthegioi-hien_NGTT2009_08 Thuong mai Tong muc - Diep" xfId="1745"/>
    <cellStyle name="1_11.Bieuthegioi-hien_NGTT2009_08 Thuong mai va Du lich (Ok)" xfId="1746"/>
    <cellStyle name="1_11.Bieuthegioi-hien_NGTT2009_09 Chi so gia 2011- VuTKG-1 (Ok)" xfId="1747"/>
    <cellStyle name="1_11.Bieuthegioi-hien_NGTT2009_09 Du lich" xfId="1748"/>
    <cellStyle name="1_11.Bieuthegioi-hien_NGTT2009_10 Van tai va BCVT (da sua ok)" xfId="1749"/>
    <cellStyle name="1_11.Bieuthegioi-hien_NGTT2009_11 (3)" xfId="1750"/>
    <cellStyle name="1_11.Bieuthegioi-hien_NGTT2009_11 (3)_04 Doanh nghiep va CSKDCT 2012" xfId="1751"/>
    <cellStyle name="1_11.Bieuthegioi-hien_NGTT2009_11 (3)_Xl0000167" xfId="1752"/>
    <cellStyle name="1_11.Bieuthegioi-hien_NGTT2009_12 (2)" xfId="1753"/>
    <cellStyle name="1_11.Bieuthegioi-hien_NGTT2009_12 (2)_04 Doanh nghiep va CSKDCT 2012" xfId="1754"/>
    <cellStyle name="1_11.Bieuthegioi-hien_NGTT2009_12 (2)_Xl0000167" xfId="1755"/>
    <cellStyle name="1_11.Bieuthegioi-hien_NGTT2009_12 Chi so gia 2012(chuan) co so" xfId="1756"/>
    <cellStyle name="1_11.Bieuthegioi-hien_NGTT2009_12 Giao duc, Y Te va Muc songnam2011" xfId="1757"/>
    <cellStyle name="1_11.Bieuthegioi-hien_NGTT2009_13 Van tai 2012" xfId="1758"/>
    <cellStyle name="1_11.Bieuthegioi-hien_NGTT2009_Bo sung 04 bieu Cong nghiep" xfId="1759"/>
    <cellStyle name="1_11.Bieuthegioi-hien_NGTT2009_CucThongke-phucdap-Tuan-Anh" xfId="1760"/>
    <cellStyle name="1_11.Bieuthegioi-hien_NGTT2009_Giaoduc2013(ok)" xfId="1761"/>
    <cellStyle name="1_11.Bieuthegioi-hien_NGTT2009_Maket NGTT2012 LN,TS (7-1-2013)" xfId="1762"/>
    <cellStyle name="1_11.Bieuthegioi-hien_NGTT2009_Maket NGTT2012 LN,TS (7-1-2013)_Nongnghiep" xfId="1763"/>
    <cellStyle name="1_11.Bieuthegioi-hien_NGTT2009_Mau" xfId="1764"/>
    <cellStyle name="1_11.Bieuthegioi-hien_NGTT2009_Nien giam TT Vu Nong nghiep 2012(solieu)-gui Vu TH 29-3-2013" xfId="1769"/>
    <cellStyle name="1_11.Bieuthegioi-hien_NGTT2009_Nongnghiep" xfId="1770"/>
    <cellStyle name="1_11.Bieuthegioi-hien_NGTT2009_Nongnghiep NGDD 2012_cap nhat den 24-5-2013(1)" xfId="1771"/>
    <cellStyle name="1_11.Bieuthegioi-hien_NGTT2009_Nongnghiep_Nongnghiep NGDD 2012_cap nhat den 24-5-2013(1)" xfId="1772"/>
    <cellStyle name="1_11.Bieuthegioi-hien_NGTT2009_NGDD 2013 Thu chi NSNN " xfId="1765"/>
    <cellStyle name="1_11.Bieuthegioi-hien_NGTT2009_Ngiam_lamnghiep_2011_v2(1)(1)" xfId="1766"/>
    <cellStyle name="1_11.Bieuthegioi-hien_NGTT2009_Ngiam_lamnghiep_2011_v2(1)(1)_Nongnghiep" xfId="1767"/>
    <cellStyle name="1_11.Bieuthegioi-hien_NGTT2009_NGTT LN,TS 2012 (Chuan)" xfId="1768"/>
    <cellStyle name="1_11.Bieuthegioi-hien_NGTT2009_Xl0000147" xfId="1773"/>
    <cellStyle name="1_11.Bieuthegioi-hien_NGTT2009_Xl0000167" xfId="1774"/>
    <cellStyle name="1_11.Bieuthegioi-hien_NGTT2009_XNK" xfId="1775"/>
    <cellStyle name="1_11.Bieuthegioi-hien_NGTT2009_XNK-2012" xfId="1776"/>
    <cellStyle name="1_11.Bieuthegioi-hien_NGTT2009_XNK-Market" xfId="1777"/>
    <cellStyle name="1_12 (2)" xfId="1778"/>
    <cellStyle name="1_12 (2)_04 Doanh nghiep va CSKDCT 2012" xfId="1779"/>
    <cellStyle name="1_12 (2)_Xl0000167" xfId="1780"/>
    <cellStyle name="1_12 Chi so gia 2012(chuan) co so" xfId="1781"/>
    <cellStyle name="1_12 Giao duc, Y Te va Muc songnam2011" xfId="1782"/>
    <cellStyle name="1_13 Van tai 2012" xfId="1783"/>
    <cellStyle name="1_Book1" xfId="1784"/>
    <cellStyle name="1_Book3" xfId="1785"/>
    <cellStyle name="1_Book3 10" xfId="1786"/>
    <cellStyle name="1_Book3 11" xfId="1787"/>
    <cellStyle name="1_Book3 12" xfId="1788"/>
    <cellStyle name="1_Book3 13" xfId="1789"/>
    <cellStyle name="1_Book3 14" xfId="1790"/>
    <cellStyle name="1_Book3 15" xfId="1791"/>
    <cellStyle name="1_Book3 16" xfId="1792"/>
    <cellStyle name="1_Book3 17" xfId="1793"/>
    <cellStyle name="1_Book3 18" xfId="1794"/>
    <cellStyle name="1_Book3 19" xfId="1795"/>
    <cellStyle name="1_Book3 2" xfId="1796"/>
    <cellStyle name="1_Book3 3" xfId="1797"/>
    <cellStyle name="1_Book3 4" xfId="1798"/>
    <cellStyle name="1_Book3 5" xfId="1799"/>
    <cellStyle name="1_Book3 6" xfId="1800"/>
    <cellStyle name="1_Book3 7" xfId="1801"/>
    <cellStyle name="1_Book3 8" xfId="1802"/>
    <cellStyle name="1_Book3 9" xfId="1803"/>
    <cellStyle name="1_Book3_01 Don vi HC" xfId="1804"/>
    <cellStyle name="1_Book3_01 DVHC-DSLD 2010" xfId="1805"/>
    <cellStyle name="1_Book3_02  Dan so lao dong(OK)" xfId="1806"/>
    <cellStyle name="1_Book3_02 Danso_Laodong 2012(chuan) CO SO" xfId="1807"/>
    <cellStyle name="1_Book3_03 TKQG va Thu chi NSNN 2012" xfId="1808"/>
    <cellStyle name="1_Book3_04 Doanh nghiep va CSKDCT 2012" xfId="1809"/>
    <cellStyle name="1_Book3_05 Doanh nghiep va Ca the_2011 (Ok)" xfId="1810"/>
    <cellStyle name="1_Book3_05 NGTT DN 2010 (OK)" xfId="1811"/>
    <cellStyle name="1_Book3_05 NGTT DN 2010 (OK)_Bo sung 04 bieu Cong nghiep" xfId="1812"/>
    <cellStyle name="1_Book3_06 Nong, lam nghiep 2010  (ok)" xfId="1813"/>
    <cellStyle name="1_Book3_07 NGTT CN 2012" xfId="1814"/>
    <cellStyle name="1_Book3_08 Thuong mai Tong muc - Diep" xfId="1815"/>
    <cellStyle name="1_Book3_08 Thuong mai va Du lich (Ok)" xfId="1816"/>
    <cellStyle name="1_Book3_09 Chi so gia 2011- VuTKG-1 (Ok)" xfId="1817"/>
    <cellStyle name="1_Book3_09 Du lich" xfId="1818"/>
    <cellStyle name="1_Book3_10 Market VH, YT, GD, NGTT 2011 " xfId="1819"/>
    <cellStyle name="1_Book3_10 Market VH, YT, GD, NGTT 2011 _02  Dan so lao dong(OK)" xfId="1820"/>
    <cellStyle name="1_Book3_10 Market VH, YT, GD, NGTT 2011 _03 TKQG va Thu chi NSNN 2012" xfId="1821"/>
    <cellStyle name="1_Book3_10 Market VH, YT, GD, NGTT 2011 _04 Doanh nghiep va CSKDCT 2012" xfId="1822"/>
    <cellStyle name="1_Book3_10 Market VH, YT, GD, NGTT 2011 _05 Doanh nghiep va Ca the_2011 (Ok)" xfId="1823"/>
    <cellStyle name="1_Book3_10 Market VH, YT, GD, NGTT 2011 _07 NGTT CN 2012" xfId="1824"/>
    <cellStyle name="1_Book3_10 Market VH, YT, GD, NGTT 2011 _08 Thuong mai Tong muc - Diep" xfId="1825"/>
    <cellStyle name="1_Book3_10 Market VH, YT, GD, NGTT 2011 _08 Thuong mai va Du lich (Ok)" xfId="1826"/>
    <cellStyle name="1_Book3_10 Market VH, YT, GD, NGTT 2011 _09 Chi so gia 2011- VuTKG-1 (Ok)" xfId="1827"/>
    <cellStyle name="1_Book3_10 Market VH, YT, GD, NGTT 2011 _09 Du lich" xfId="1828"/>
    <cellStyle name="1_Book3_10 Market VH, YT, GD, NGTT 2011 _10 Van tai va BCVT (da sua ok)" xfId="1829"/>
    <cellStyle name="1_Book3_10 Market VH, YT, GD, NGTT 2011 _11 (3)" xfId="1830"/>
    <cellStyle name="1_Book3_10 Market VH, YT, GD, NGTT 2011 _11 (3)_04 Doanh nghiep va CSKDCT 2012" xfId="1831"/>
    <cellStyle name="1_Book3_10 Market VH, YT, GD, NGTT 2011 _11 (3)_Xl0000167" xfId="1832"/>
    <cellStyle name="1_Book3_10 Market VH, YT, GD, NGTT 2011 _12 (2)" xfId="1833"/>
    <cellStyle name="1_Book3_10 Market VH, YT, GD, NGTT 2011 _12 (2)_04 Doanh nghiep va CSKDCT 2012" xfId="1834"/>
    <cellStyle name="1_Book3_10 Market VH, YT, GD, NGTT 2011 _12 (2)_Xl0000167" xfId="1835"/>
    <cellStyle name="1_Book3_10 Market VH, YT, GD, NGTT 2011 _12 Giao duc, Y Te va Muc songnam2011" xfId="1836"/>
    <cellStyle name="1_Book3_10 Market VH, YT, GD, NGTT 2011 _13 Van tai 2012" xfId="1837"/>
    <cellStyle name="1_Book3_10 Market VH, YT, GD, NGTT 2011 _Giaoduc2013(ok)" xfId="1838"/>
    <cellStyle name="1_Book3_10 Market VH, YT, GD, NGTT 2011 _Maket NGTT2012 LN,TS (7-1-2013)" xfId="1839"/>
    <cellStyle name="1_Book3_10 Market VH, YT, GD, NGTT 2011 _Maket NGTT2012 LN,TS (7-1-2013)_Nongnghiep" xfId="1840"/>
    <cellStyle name="1_Book3_10 Market VH, YT, GD, NGTT 2011 _Nien giam TT Vu Nong nghiep 2012(solieu)-gui Vu TH 29-3-2013" xfId="1844"/>
    <cellStyle name="1_Book3_10 Market VH, YT, GD, NGTT 2011 _Nongnghiep" xfId="1845"/>
    <cellStyle name="1_Book3_10 Market VH, YT, GD, NGTT 2011 _Nongnghiep NGDD 2012_cap nhat den 24-5-2013(1)" xfId="1846"/>
    <cellStyle name="1_Book3_10 Market VH, YT, GD, NGTT 2011 _Nongnghiep_Nongnghiep NGDD 2012_cap nhat den 24-5-2013(1)" xfId="1847"/>
    <cellStyle name="1_Book3_10 Market VH, YT, GD, NGTT 2011 _Ngiam_lamnghiep_2011_v2(1)(1)" xfId="1841"/>
    <cellStyle name="1_Book3_10 Market VH, YT, GD, NGTT 2011 _Ngiam_lamnghiep_2011_v2(1)(1)_Nongnghiep" xfId="1842"/>
    <cellStyle name="1_Book3_10 Market VH, YT, GD, NGTT 2011 _NGTT LN,TS 2012 (Chuan)" xfId="1843"/>
    <cellStyle name="1_Book3_10 Market VH, YT, GD, NGTT 2011 _So lieu quoc te TH" xfId="1848"/>
    <cellStyle name="1_Book3_10 Market VH, YT, GD, NGTT 2011 _Xl0000147" xfId="1849"/>
    <cellStyle name="1_Book3_10 Market VH, YT, GD, NGTT 2011 _Xl0000167" xfId="1850"/>
    <cellStyle name="1_Book3_10 Market VH, YT, GD, NGTT 2011 _XNK" xfId="1851"/>
    <cellStyle name="1_Book3_10 Van tai va BCVT (da sua ok)" xfId="1852"/>
    <cellStyle name="1_Book3_10 VH, YT, GD, NGTT 2010 - (OK)" xfId="1853"/>
    <cellStyle name="1_Book3_10 VH, YT, GD, NGTT 2010 - (OK)_Bo sung 04 bieu Cong nghiep" xfId="1854"/>
    <cellStyle name="1_Book3_11 (3)" xfId="1855"/>
    <cellStyle name="1_Book3_11 (3)_04 Doanh nghiep va CSKDCT 2012" xfId="1856"/>
    <cellStyle name="1_Book3_11 (3)_Xl0000167" xfId="1857"/>
    <cellStyle name="1_Book3_12 (2)" xfId="1858"/>
    <cellStyle name="1_Book3_12 (2)_04 Doanh nghiep va CSKDCT 2012" xfId="1859"/>
    <cellStyle name="1_Book3_12 (2)_Xl0000167" xfId="1860"/>
    <cellStyle name="1_Book3_12 Chi so gia 2012(chuan) co so" xfId="1861"/>
    <cellStyle name="1_Book3_12 Giao duc, Y Te va Muc songnam2011" xfId="1862"/>
    <cellStyle name="1_Book3_13 Van tai 2012" xfId="1863"/>
    <cellStyle name="1_Book3_Book1" xfId="1864"/>
    <cellStyle name="1_Book3_CucThongke-phucdap-Tuan-Anh" xfId="1865"/>
    <cellStyle name="1_Book3_GTSXNN" xfId="1867"/>
    <cellStyle name="1_Book3_GTSXNN_Nongnghiep NGDD 2012_cap nhat den 24-5-2013(1)" xfId="1868"/>
    <cellStyle name="1_Book3_Giaoduc2013(ok)" xfId="1866"/>
    <cellStyle name="1_Book3_Maket NGTT2012 LN,TS (7-1-2013)" xfId="1869"/>
    <cellStyle name="1_Book3_Maket NGTT2012 LN,TS (7-1-2013)_Nongnghiep" xfId="1870"/>
    <cellStyle name="1_Book3_Nien giam day du  Nong nghiep 2010" xfId="1874"/>
    <cellStyle name="1_Book3_Nien giam TT Vu Nong nghiep 2012(solieu)-gui Vu TH 29-3-2013" xfId="1875"/>
    <cellStyle name="1_Book3_Nongnghiep" xfId="1876"/>
    <cellStyle name="1_Book3_Nongnghiep_Bo sung 04 bieu Cong nghiep" xfId="1877"/>
    <cellStyle name="1_Book3_Nongnghiep_Mau" xfId="1878"/>
    <cellStyle name="1_Book3_Nongnghiep_Nongnghiep NGDD 2012_cap nhat den 24-5-2013(1)" xfId="1880"/>
    <cellStyle name="1_Book3_Nongnghiep_NGDD 2013 Thu chi NSNN " xfId="1879"/>
    <cellStyle name="1_Book3_Ngiam_lamnghiep_2011_v2(1)(1)" xfId="1871"/>
    <cellStyle name="1_Book3_Ngiam_lamnghiep_2011_v2(1)(1)_Nongnghiep" xfId="1872"/>
    <cellStyle name="1_Book3_NGTT LN,TS 2012 (Chuan)" xfId="1873"/>
    <cellStyle name="1_Book3_So lieu quoc te TH" xfId="1881"/>
    <cellStyle name="1_Book3_So lieu quoc te TH_08 Cong nghiep 2010" xfId="1882"/>
    <cellStyle name="1_Book3_So lieu quoc te TH_08 Thuong mai va Du lich (Ok)" xfId="1883"/>
    <cellStyle name="1_Book3_So lieu quoc te TH_09 Chi so gia 2011- VuTKG-1 (Ok)" xfId="1884"/>
    <cellStyle name="1_Book3_So lieu quoc te TH_09 Du lich" xfId="1885"/>
    <cellStyle name="1_Book3_So lieu quoc te TH_10 Van tai va BCVT (da sua ok)" xfId="1886"/>
    <cellStyle name="1_Book3_So lieu quoc te TH_12 Giao duc, Y Te va Muc songnam2011" xfId="1887"/>
    <cellStyle name="1_Book3_So lieu quoc te TH_nien giam tom tat du lich va XNK" xfId="1888"/>
    <cellStyle name="1_Book3_So lieu quoc te TH_Nongnghiep" xfId="1889"/>
    <cellStyle name="1_Book3_So lieu quoc te TH_XNK" xfId="1890"/>
    <cellStyle name="1_Book3_So lieu quoc te(GDP)" xfId="1891"/>
    <cellStyle name="1_Book3_So lieu quoc te(GDP)_02  Dan so lao dong(OK)" xfId="1892"/>
    <cellStyle name="1_Book3_So lieu quoc te(GDP)_03 TKQG va Thu chi NSNN 2012" xfId="1893"/>
    <cellStyle name="1_Book3_So lieu quoc te(GDP)_04 Doanh nghiep va CSKDCT 2012" xfId="1894"/>
    <cellStyle name="1_Book3_So lieu quoc te(GDP)_05 Doanh nghiep va Ca the_2011 (Ok)" xfId="1895"/>
    <cellStyle name="1_Book3_So lieu quoc te(GDP)_07 NGTT CN 2012" xfId="1896"/>
    <cellStyle name="1_Book3_So lieu quoc te(GDP)_08 Thuong mai Tong muc - Diep" xfId="1897"/>
    <cellStyle name="1_Book3_So lieu quoc te(GDP)_08 Thuong mai va Du lich (Ok)" xfId="1898"/>
    <cellStyle name="1_Book3_So lieu quoc te(GDP)_09 Chi so gia 2011- VuTKG-1 (Ok)" xfId="1899"/>
    <cellStyle name="1_Book3_So lieu quoc te(GDP)_09 Du lich" xfId="1900"/>
    <cellStyle name="1_Book3_So lieu quoc te(GDP)_10 Van tai va BCVT (da sua ok)" xfId="1901"/>
    <cellStyle name="1_Book3_So lieu quoc te(GDP)_11 (3)" xfId="1902"/>
    <cellStyle name="1_Book3_So lieu quoc te(GDP)_11 (3)_04 Doanh nghiep va CSKDCT 2012" xfId="1903"/>
    <cellStyle name="1_Book3_So lieu quoc te(GDP)_11 (3)_Xl0000167" xfId="1904"/>
    <cellStyle name="1_Book3_So lieu quoc te(GDP)_12 (2)" xfId="1905"/>
    <cellStyle name="1_Book3_So lieu quoc te(GDP)_12 (2)_04 Doanh nghiep va CSKDCT 2012" xfId="1906"/>
    <cellStyle name="1_Book3_So lieu quoc te(GDP)_12 (2)_Xl0000167" xfId="1907"/>
    <cellStyle name="1_Book3_So lieu quoc te(GDP)_12 Giao duc, Y Te va Muc songnam2011" xfId="1908"/>
    <cellStyle name="1_Book3_So lieu quoc te(GDP)_12 So lieu quoc te (Ok)" xfId="1909"/>
    <cellStyle name="1_Book3_So lieu quoc te(GDP)_13 Van tai 2012" xfId="1910"/>
    <cellStyle name="1_Book3_So lieu quoc te(GDP)_Giaoduc2013(ok)" xfId="1911"/>
    <cellStyle name="1_Book3_So lieu quoc te(GDP)_Maket NGTT2012 LN,TS (7-1-2013)" xfId="1912"/>
    <cellStyle name="1_Book3_So lieu quoc te(GDP)_Maket NGTT2012 LN,TS (7-1-2013)_Nongnghiep" xfId="1913"/>
    <cellStyle name="1_Book3_So lieu quoc te(GDP)_Nien giam TT Vu Nong nghiep 2012(solieu)-gui Vu TH 29-3-2013" xfId="1917"/>
    <cellStyle name="1_Book3_So lieu quoc te(GDP)_Nongnghiep" xfId="1918"/>
    <cellStyle name="1_Book3_So lieu quoc te(GDP)_Nongnghiep NGDD 2012_cap nhat den 24-5-2013(1)" xfId="1919"/>
    <cellStyle name="1_Book3_So lieu quoc te(GDP)_Nongnghiep_Nongnghiep NGDD 2012_cap nhat den 24-5-2013(1)" xfId="1920"/>
    <cellStyle name="1_Book3_So lieu quoc te(GDP)_Ngiam_lamnghiep_2011_v2(1)(1)" xfId="1914"/>
    <cellStyle name="1_Book3_So lieu quoc te(GDP)_Ngiam_lamnghiep_2011_v2(1)(1)_Nongnghiep" xfId="1915"/>
    <cellStyle name="1_Book3_So lieu quoc te(GDP)_NGTT LN,TS 2012 (Chuan)" xfId="1916"/>
    <cellStyle name="1_Book3_So lieu quoc te(GDP)_Xl0000147" xfId="1921"/>
    <cellStyle name="1_Book3_So lieu quoc te(GDP)_Xl0000167" xfId="1922"/>
    <cellStyle name="1_Book3_So lieu quoc te(GDP)_XNK" xfId="1923"/>
    <cellStyle name="1_Book3_Xl0000147" xfId="1924"/>
    <cellStyle name="1_Book3_Xl0000167" xfId="1925"/>
    <cellStyle name="1_Book3_XNK" xfId="1926"/>
    <cellStyle name="1_Book3_XNK_08 Thuong mai Tong muc - Diep" xfId="1927"/>
    <cellStyle name="1_Book3_XNK_Bo sung 04 bieu Cong nghiep" xfId="1928"/>
    <cellStyle name="1_Book3_XNK-2012" xfId="1929"/>
    <cellStyle name="1_Book3_XNK-Market" xfId="1930"/>
    <cellStyle name="1_Book4" xfId="1931"/>
    <cellStyle name="1_Book4_08 Cong nghiep 2010" xfId="1932"/>
    <cellStyle name="1_Book4_08 Thuong mai va Du lich (Ok)" xfId="1933"/>
    <cellStyle name="1_Book4_09 Chi so gia 2011- VuTKG-1 (Ok)" xfId="1934"/>
    <cellStyle name="1_Book4_09 Du lich" xfId="1935"/>
    <cellStyle name="1_Book4_10 Van tai va BCVT (da sua ok)" xfId="1936"/>
    <cellStyle name="1_Book4_12 Giao duc, Y Te va Muc songnam2011" xfId="1937"/>
    <cellStyle name="1_Book4_12 So lieu quoc te (Ok)" xfId="1938"/>
    <cellStyle name="1_Book4_Book1" xfId="1939"/>
    <cellStyle name="1_Book4_nien giam tom tat du lich va XNK" xfId="1940"/>
    <cellStyle name="1_Book4_Nongnghiep" xfId="1941"/>
    <cellStyle name="1_Book4_XNK" xfId="1942"/>
    <cellStyle name="1_Book4_XNK-2012" xfId="1943"/>
    <cellStyle name="1_BRU-KI 2010-updated" xfId="1944"/>
    <cellStyle name="1_CAM-KI 2010-updated" xfId="1945"/>
    <cellStyle name="1_CAM-KI 2010-updated 2" xfId="1946"/>
    <cellStyle name="1_CSKDCT 2010" xfId="1947"/>
    <cellStyle name="1_CSKDCT 2010_Bo sung 04 bieu Cong nghiep" xfId="1948"/>
    <cellStyle name="1_CucThongke-phucdap-Tuan-Anh" xfId="1949"/>
    <cellStyle name="1_dan so phan tich 10 nam(moi)" xfId="1950"/>
    <cellStyle name="1_dan so phan tich 10 nam(moi)_01 Don vi HC" xfId="1951"/>
    <cellStyle name="1_dan so phan tich 10 nam(moi)_02 Danso_Laodong 2012(chuan) CO SO" xfId="1952"/>
    <cellStyle name="1_dan so phan tich 10 nam(moi)_04 Doanh nghiep va CSKDCT 2012" xfId="1953"/>
    <cellStyle name="1_dan so phan tich 10 nam(moi)_Nien giam KT_TV 2010" xfId="1955"/>
    <cellStyle name="1_dan so phan tich 10 nam(moi)_NGDD 2013 Thu chi NSNN " xfId="1954"/>
    <cellStyle name="1_dan so phan tich 10 nam(moi)_Xl0000167" xfId="1956"/>
    <cellStyle name="1_Dat Dai NGTT -2013" xfId="1957"/>
    <cellStyle name="1_GTSXNN" xfId="1959"/>
    <cellStyle name="1_GTSXNN_Nongnghiep NGDD 2012_cap nhat den 24-5-2013(1)" xfId="1960"/>
    <cellStyle name="1_Giaoduc2013(ok)" xfId="1958"/>
    <cellStyle name="1_KI2008 Prototype-Balance of Payments-Mar2008-for typesetting" xfId="1961"/>
    <cellStyle name="1_Lam nghiep, thuy san 2010" xfId="1962"/>
    <cellStyle name="1_Lam nghiep, thuy san 2010 (ok)" xfId="1963"/>
    <cellStyle name="1_Lam nghiep, thuy san 2010 (ok)_01 Don vi HC" xfId="1964"/>
    <cellStyle name="1_Lam nghiep, thuy san 2010 (ok)_08 Cong nghiep 2010" xfId="1965"/>
    <cellStyle name="1_Lam nghiep, thuy san 2010 (ok)_08 Thuong mai va Du lich (Ok)" xfId="1966"/>
    <cellStyle name="1_Lam nghiep, thuy san 2010 (ok)_09 Chi so gia 2011- VuTKG-1 (Ok)" xfId="1967"/>
    <cellStyle name="1_Lam nghiep, thuy san 2010 (ok)_09 Du lich" xfId="1968"/>
    <cellStyle name="1_Lam nghiep, thuy san 2010 (ok)_09 Thuong mai va Du lich" xfId="1969"/>
    <cellStyle name="1_Lam nghiep, thuy san 2010 (ok)_10 Van tai va BCVT (da sua ok)" xfId="1970"/>
    <cellStyle name="1_Lam nghiep, thuy san 2010 (ok)_11 (3)" xfId="1971"/>
    <cellStyle name="1_Lam nghiep, thuy san 2010 (ok)_12 (2)" xfId="1972"/>
    <cellStyle name="1_Lam nghiep, thuy san 2010 (ok)_12 Giao duc, Y Te va Muc songnam2011" xfId="1973"/>
    <cellStyle name="1_Lam nghiep, thuy san 2010 (ok)_nien giam tom tat du lich va XNK" xfId="1974"/>
    <cellStyle name="1_Lam nghiep, thuy san 2010 (ok)_Nongnghiep" xfId="1975"/>
    <cellStyle name="1_Lam nghiep, thuy san 2010 (ok)_XNK" xfId="1976"/>
    <cellStyle name="1_Lam nghiep, thuy san 2010 10" xfId="1977"/>
    <cellStyle name="1_Lam nghiep, thuy san 2010 11" xfId="1978"/>
    <cellStyle name="1_Lam nghiep, thuy san 2010 12" xfId="1979"/>
    <cellStyle name="1_Lam nghiep, thuy san 2010 13" xfId="1980"/>
    <cellStyle name="1_Lam nghiep, thuy san 2010 14" xfId="1981"/>
    <cellStyle name="1_Lam nghiep, thuy san 2010 15" xfId="1982"/>
    <cellStyle name="1_Lam nghiep, thuy san 2010 16" xfId="1983"/>
    <cellStyle name="1_Lam nghiep, thuy san 2010 17" xfId="1984"/>
    <cellStyle name="1_Lam nghiep, thuy san 2010 18" xfId="1985"/>
    <cellStyle name="1_Lam nghiep, thuy san 2010 19" xfId="1986"/>
    <cellStyle name="1_Lam nghiep, thuy san 2010 2" xfId="1987"/>
    <cellStyle name="1_Lam nghiep, thuy san 2010 3" xfId="1988"/>
    <cellStyle name="1_Lam nghiep, thuy san 2010 4" xfId="1989"/>
    <cellStyle name="1_Lam nghiep, thuy san 2010 5" xfId="1990"/>
    <cellStyle name="1_Lam nghiep, thuy san 2010 6" xfId="1991"/>
    <cellStyle name="1_Lam nghiep, thuy san 2010 7" xfId="1992"/>
    <cellStyle name="1_Lam nghiep, thuy san 2010 8" xfId="1993"/>
    <cellStyle name="1_Lam nghiep, thuy san 2010 9" xfId="1994"/>
    <cellStyle name="1_Lam nghiep, thuy san 2010_01 Don vi HC" xfId="1995"/>
    <cellStyle name="1_Lam nghiep, thuy san 2010_02  Dan so lao dong(OK)" xfId="1996"/>
    <cellStyle name="1_Lam nghiep, thuy san 2010_02 Danso_Laodong 2012(chuan) CO SO" xfId="1997"/>
    <cellStyle name="1_Lam nghiep, thuy san 2010_03 TKQG va Thu chi NSNN 2012" xfId="1998"/>
    <cellStyle name="1_Lam nghiep, thuy san 2010_04 Doanh nghiep va CSKDCT 2012" xfId="1999"/>
    <cellStyle name="1_Lam nghiep, thuy san 2010_05 Doanh nghiep va Ca the_2011 (Ok)" xfId="2000"/>
    <cellStyle name="1_Lam nghiep, thuy san 2010_06 Nong, lam nghiep 2010  (ok)" xfId="2001"/>
    <cellStyle name="1_Lam nghiep, thuy san 2010_07 NGTT CN 2012" xfId="2002"/>
    <cellStyle name="1_Lam nghiep, thuy san 2010_08 Thuong mai Tong muc - Diep" xfId="2003"/>
    <cellStyle name="1_Lam nghiep, thuy san 2010_08 Thuong mai va Du lich (Ok)" xfId="2004"/>
    <cellStyle name="1_Lam nghiep, thuy san 2010_09 Chi so gia 2011- VuTKG-1 (Ok)" xfId="2005"/>
    <cellStyle name="1_Lam nghiep, thuy san 2010_09 Du lich" xfId="2006"/>
    <cellStyle name="1_Lam nghiep, thuy san 2010_09 Thuong mai va Du lich" xfId="2007"/>
    <cellStyle name="1_Lam nghiep, thuy san 2010_10 Van tai va BCVT (da sua ok)" xfId="2008"/>
    <cellStyle name="1_Lam nghiep, thuy san 2010_11 (3)" xfId="2009"/>
    <cellStyle name="1_Lam nghiep, thuy san 2010_11 (3)_04 Doanh nghiep va CSKDCT 2012" xfId="2010"/>
    <cellStyle name="1_Lam nghiep, thuy san 2010_11 (3)_Xl0000167" xfId="2011"/>
    <cellStyle name="1_Lam nghiep, thuy san 2010_12 (2)" xfId="2012"/>
    <cellStyle name="1_Lam nghiep, thuy san 2010_12 (2)_04 Doanh nghiep va CSKDCT 2012" xfId="2013"/>
    <cellStyle name="1_Lam nghiep, thuy san 2010_12 (2)_Xl0000167" xfId="2014"/>
    <cellStyle name="1_Lam nghiep, thuy san 2010_12 Giao duc, Y Te va Muc songnam2011" xfId="2015"/>
    <cellStyle name="1_Lam nghiep, thuy san 2010_13 Van tai 2012" xfId="2016"/>
    <cellStyle name="1_Lam nghiep, thuy san 2010_Bo sung 04 bieu Cong nghiep" xfId="2017"/>
    <cellStyle name="1_Lam nghiep, thuy san 2010_Bo sung 04 bieu Cong nghiep_01 Don vi HC" xfId="2018"/>
    <cellStyle name="1_Lam nghiep, thuy san 2010_Bo sung 04 bieu Cong nghiep_09 Thuong mai va Du lich" xfId="2019"/>
    <cellStyle name="1_Lam nghiep, thuy san 2010_CucThongke-phucdap-Tuan-Anh" xfId="2020"/>
    <cellStyle name="1_Lam nghiep, thuy san 2010_GTSXNN" xfId="2022"/>
    <cellStyle name="1_Lam nghiep, thuy san 2010_GTSXNN_Nongnghiep NGDD 2012_cap nhat den 24-5-2013(1)" xfId="2023"/>
    <cellStyle name="1_Lam nghiep, thuy san 2010_Giaoduc2013(ok)" xfId="2021"/>
    <cellStyle name="1_Lam nghiep, thuy san 2010_Maket NGTT2012 LN,TS (7-1-2013)" xfId="2024"/>
    <cellStyle name="1_Lam nghiep, thuy san 2010_Maket NGTT2012 LN,TS (7-1-2013)_Nongnghiep" xfId="2025"/>
    <cellStyle name="1_Lam nghiep, thuy san 2010_Nien giam day du  Nong nghiep 2010" xfId="2029"/>
    <cellStyle name="1_Lam nghiep, thuy san 2010_nien giam tom tat 2010 (thuy)" xfId="2030"/>
    <cellStyle name="1_Lam nghiep, thuy san 2010_nien giam tom tat 2010 (thuy)_01 Don vi HC" xfId="2031"/>
    <cellStyle name="1_Lam nghiep, thuy san 2010_nien giam tom tat 2010 (thuy)_09 Thuong mai va Du lich" xfId="2032"/>
    <cellStyle name="1_Lam nghiep, thuy san 2010_Nien giam TT Vu Nong nghiep 2012(solieu)-gui Vu TH 29-3-2013" xfId="2033"/>
    <cellStyle name="1_Lam nghiep, thuy san 2010_Nongnghiep" xfId="2034"/>
    <cellStyle name="1_Lam nghiep, thuy san 2010_Nongnghiep_Nongnghiep NGDD 2012_cap nhat den 24-5-2013(1)" xfId="2035"/>
    <cellStyle name="1_Lam nghiep, thuy san 2010_Ngiam_lamnghiep_2011_v2(1)(1)" xfId="2026"/>
    <cellStyle name="1_Lam nghiep, thuy san 2010_Ngiam_lamnghiep_2011_v2(1)(1)_Nongnghiep" xfId="2027"/>
    <cellStyle name="1_Lam nghiep, thuy san 2010_NGTT LN,TS 2012 (Chuan)" xfId="2028"/>
    <cellStyle name="1_Lam nghiep, thuy san 2010_Xl0000147" xfId="2036"/>
    <cellStyle name="1_Lam nghiep, thuy san 2010_Xl0000167" xfId="2037"/>
    <cellStyle name="1_Lam nghiep, thuy san 2010_XNK" xfId="2038"/>
    <cellStyle name="1_Lam nghiep, thuy san 2010_XNK-Market" xfId="2039"/>
    <cellStyle name="1_LAO-KI 2010-updated" xfId="2040"/>
    <cellStyle name="1_Maket NGTT Cong nghiep 2011" xfId="2041"/>
    <cellStyle name="1_Maket NGTT Cong nghiep 2011_08 Cong nghiep 2010" xfId="2042"/>
    <cellStyle name="1_Maket NGTT Cong nghiep 2011_08 Thuong mai va Du lich (Ok)" xfId="2043"/>
    <cellStyle name="1_Maket NGTT Cong nghiep 2011_09 Chi so gia 2011- VuTKG-1 (Ok)" xfId="2044"/>
    <cellStyle name="1_Maket NGTT Cong nghiep 2011_09 Du lich" xfId="2045"/>
    <cellStyle name="1_Maket NGTT Cong nghiep 2011_10 Van tai va BCVT (da sua ok)" xfId="2046"/>
    <cellStyle name="1_Maket NGTT Cong nghiep 2011_12 Giao duc, Y Te va Muc songnam2011" xfId="2047"/>
    <cellStyle name="1_Maket NGTT Cong nghiep 2011_nien giam tom tat du lich va XNK" xfId="2048"/>
    <cellStyle name="1_Maket NGTT Cong nghiep 2011_Nongnghiep" xfId="2049"/>
    <cellStyle name="1_Maket NGTT Cong nghiep 2011_XNK" xfId="2050"/>
    <cellStyle name="1_Maket NGTT Doanh Nghiep 2011" xfId="2051"/>
    <cellStyle name="1_Maket NGTT Doanh Nghiep 2011_08 Cong nghiep 2010" xfId="2052"/>
    <cellStyle name="1_Maket NGTT Doanh Nghiep 2011_08 Thuong mai va Du lich (Ok)" xfId="2053"/>
    <cellStyle name="1_Maket NGTT Doanh Nghiep 2011_09 Chi so gia 2011- VuTKG-1 (Ok)" xfId="2054"/>
    <cellStyle name="1_Maket NGTT Doanh Nghiep 2011_09 Du lich" xfId="2055"/>
    <cellStyle name="1_Maket NGTT Doanh Nghiep 2011_10 Van tai va BCVT (da sua ok)" xfId="2056"/>
    <cellStyle name="1_Maket NGTT Doanh Nghiep 2011_12 Giao duc, Y Te va Muc songnam2011" xfId="2057"/>
    <cellStyle name="1_Maket NGTT Doanh Nghiep 2011_nien giam tom tat du lich va XNK" xfId="2058"/>
    <cellStyle name="1_Maket NGTT Doanh Nghiep 2011_Nongnghiep" xfId="2059"/>
    <cellStyle name="1_Maket NGTT Doanh Nghiep 2011_XNK" xfId="2060"/>
    <cellStyle name="1_Maket NGTT Thu chi NS 2011" xfId="2061"/>
    <cellStyle name="1_Maket NGTT Thu chi NS 2011_08 Cong nghiep 2010" xfId="2062"/>
    <cellStyle name="1_Maket NGTT Thu chi NS 2011_08 Thuong mai va Du lich (Ok)" xfId="2063"/>
    <cellStyle name="1_Maket NGTT Thu chi NS 2011_09 Chi so gia 2011- VuTKG-1 (Ok)" xfId="2064"/>
    <cellStyle name="1_Maket NGTT Thu chi NS 2011_09 Du lich" xfId="2065"/>
    <cellStyle name="1_Maket NGTT Thu chi NS 2011_10 Van tai va BCVT (da sua ok)" xfId="2066"/>
    <cellStyle name="1_Maket NGTT Thu chi NS 2011_12 Giao duc, Y Te va Muc songnam2011" xfId="2067"/>
    <cellStyle name="1_Maket NGTT Thu chi NS 2011_nien giam tom tat du lich va XNK" xfId="2068"/>
    <cellStyle name="1_Maket NGTT Thu chi NS 2011_Nongnghiep" xfId="2069"/>
    <cellStyle name="1_Maket NGTT Thu chi NS 2011_XNK" xfId="2070"/>
    <cellStyle name="1_Maket NGTT2012 LN,TS (7-1-2013)" xfId="2071"/>
    <cellStyle name="1_Maket NGTT2012 LN,TS (7-1-2013)_Nongnghiep" xfId="2072"/>
    <cellStyle name="1_Nien giam day du  Nong nghiep 2010" xfId="2086"/>
    <cellStyle name="1_Nien giam TT Vu Nong nghiep 2012(solieu)-gui Vu TH 29-3-2013" xfId="2087"/>
    <cellStyle name="1_Nongnghiep" xfId="2088"/>
    <cellStyle name="1_Nongnghiep_Bo sung 04 bieu Cong nghiep" xfId="2089"/>
    <cellStyle name="1_Nongnghiep_Mau" xfId="2090"/>
    <cellStyle name="1_Nongnghiep_Nongnghiep NGDD 2012_cap nhat den 24-5-2013(1)" xfId="2092"/>
    <cellStyle name="1_Nongnghiep_NGDD 2013 Thu chi NSNN " xfId="2091"/>
    <cellStyle name="1_Ngiam_lamnghiep_2011_v2(1)(1)" xfId="2073"/>
    <cellStyle name="1_Ngiam_lamnghiep_2011_v2(1)(1)_Nongnghiep" xfId="2074"/>
    <cellStyle name="1_NGTT Ca the 2011 Diep" xfId="2075"/>
    <cellStyle name="1_NGTT Ca the 2011 Diep_08 Cong nghiep 2010" xfId="2076"/>
    <cellStyle name="1_NGTT Ca the 2011 Diep_08 Thuong mai va Du lich (Ok)" xfId="2077"/>
    <cellStyle name="1_NGTT Ca the 2011 Diep_09 Chi so gia 2011- VuTKG-1 (Ok)" xfId="2078"/>
    <cellStyle name="1_NGTT Ca the 2011 Diep_09 Du lich" xfId="2079"/>
    <cellStyle name="1_NGTT Ca the 2011 Diep_10 Van tai va BCVT (da sua ok)" xfId="2080"/>
    <cellStyle name="1_NGTT Ca the 2011 Diep_12 Giao duc, Y Te va Muc songnam2011" xfId="2081"/>
    <cellStyle name="1_NGTT Ca the 2011 Diep_nien giam tom tat du lich va XNK" xfId="2082"/>
    <cellStyle name="1_NGTT Ca the 2011 Diep_Nongnghiep" xfId="2083"/>
    <cellStyle name="1_NGTT Ca the 2011 Diep_XNK" xfId="2084"/>
    <cellStyle name="1_NGTT LN,TS 2012 (Chuan)" xfId="2085"/>
    <cellStyle name="1_Phan i (in)" xfId="2093"/>
    <cellStyle name="1_So lieu quoc te TH" xfId="2094"/>
    <cellStyle name="1_So lieu quoc te TH_08 Cong nghiep 2010" xfId="2095"/>
    <cellStyle name="1_So lieu quoc te TH_08 Thuong mai va Du lich (Ok)" xfId="2096"/>
    <cellStyle name="1_So lieu quoc te TH_09 Chi so gia 2011- VuTKG-1 (Ok)" xfId="2097"/>
    <cellStyle name="1_So lieu quoc te TH_09 Du lich" xfId="2098"/>
    <cellStyle name="1_So lieu quoc te TH_10 Van tai va BCVT (da sua ok)" xfId="2099"/>
    <cellStyle name="1_So lieu quoc te TH_12 Giao duc, Y Te va Muc songnam2011" xfId="2100"/>
    <cellStyle name="1_So lieu quoc te TH_nien giam tom tat du lich va XNK" xfId="2101"/>
    <cellStyle name="1_So lieu quoc te TH_Nongnghiep" xfId="2102"/>
    <cellStyle name="1_So lieu quoc te TH_XNK" xfId="2103"/>
    <cellStyle name="1_So lieu quoc te(GDP)" xfId="2104"/>
    <cellStyle name="1_So lieu quoc te(GDP)_02  Dan so lao dong(OK)" xfId="2105"/>
    <cellStyle name="1_So lieu quoc te(GDP)_03 TKQG va Thu chi NSNN 2012" xfId="2106"/>
    <cellStyle name="1_So lieu quoc te(GDP)_04 Doanh nghiep va CSKDCT 2012" xfId="2107"/>
    <cellStyle name="1_So lieu quoc te(GDP)_05 Doanh nghiep va Ca the_2011 (Ok)" xfId="2108"/>
    <cellStyle name="1_So lieu quoc te(GDP)_07 NGTT CN 2012" xfId="2109"/>
    <cellStyle name="1_So lieu quoc te(GDP)_08 Thuong mai Tong muc - Diep" xfId="2110"/>
    <cellStyle name="1_So lieu quoc te(GDP)_08 Thuong mai va Du lich (Ok)" xfId="2111"/>
    <cellStyle name="1_So lieu quoc te(GDP)_09 Chi so gia 2011- VuTKG-1 (Ok)" xfId="2112"/>
    <cellStyle name="1_So lieu quoc te(GDP)_09 Du lich" xfId="2113"/>
    <cellStyle name="1_So lieu quoc te(GDP)_10 Van tai va BCVT (da sua ok)" xfId="2114"/>
    <cellStyle name="1_So lieu quoc te(GDP)_11 (3)" xfId="2115"/>
    <cellStyle name="1_So lieu quoc te(GDP)_11 (3)_04 Doanh nghiep va CSKDCT 2012" xfId="2116"/>
    <cellStyle name="1_So lieu quoc te(GDP)_11 (3)_Xl0000167" xfId="2117"/>
    <cellStyle name="1_So lieu quoc te(GDP)_12 (2)" xfId="2118"/>
    <cellStyle name="1_So lieu quoc te(GDP)_12 (2)_04 Doanh nghiep va CSKDCT 2012" xfId="2119"/>
    <cellStyle name="1_So lieu quoc te(GDP)_12 (2)_Xl0000167" xfId="2120"/>
    <cellStyle name="1_So lieu quoc te(GDP)_12 Giao duc, Y Te va Muc songnam2011" xfId="2121"/>
    <cellStyle name="1_So lieu quoc te(GDP)_12 So lieu quoc te (Ok)" xfId="2122"/>
    <cellStyle name="1_So lieu quoc te(GDP)_13 Van tai 2012" xfId="2123"/>
    <cellStyle name="1_So lieu quoc te(GDP)_Giaoduc2013(ok)" xfId="2124"/>
    <cellStyle name="1_So lieu quoc te(GDP)_Maket NGTT2012 LN,TS (7-1-2013)" xfId="2125"/>
    <cellStyle name="1_So lieu quoc te(GDP)_Maket NGTT2012 LN,TS (7-1-2013)_Nongnghiep" xfId="2126"/>
    <cellStyle name="1_So lieu quoc te(GDP)_Nien giam TT Vu Nong nghiep 2012(solieu)-gui Vu TH 29-3-2013" xfId="2130"/>
    <cellStyle name="1_So lieu quoc te(GDP)_Nongnghiep" xfId="2131"/>
    <cellStyle name="1_So lieu quoc te(GDP)_Nongnghiep NGDD 2012_cap nhat den 24-5-2013(1)" xfId="2132"/>
    <cellStyle name="1_So lieu quoc te(GDP)_Nongnghiep_Nongnghiep NGDD 2012_cap nhat den 24-5-2013(1)" xfId="2133"/>
    <cellStyle name="1_So lieu quoc te(GDP)_Ngiam_lamnghiep_2011_v2(1)(1)" xfId="2127"/>
    <cellStyle name="1_So lieu quoc te(GDP)_Ngiam_lamnghiep_2011_v2(1)(1)_Nongnghiep" xfId="2128"/>
    <cellStyle name="1_So lieu quoc te(GDP)_NGTT LN,TS 2012 (Chuan)" xfId="2129"/>
    <cellStyle name="1_So lieu quoc te(GDP)_Xl0000147" xfId="2134"/>
    <cellStyle name="1_So lieu quoc te(GDP)_Xl0000167" xfId="2135"/>
    <cellStyle name="1_So lieu quoc te(GDP)_XNK" xfId="2136"/>
    <cellStyle name="1_Tong hop 1" xfId="2140"/>
    <cellStyle name="1_Tong hop NGTT" xfId="2141"/>
    <cellStyle name="1_Thuong mai va Du lich" xfId="2137"/>
    <cellStyle name="1_Thuong mai va Du lich_01 Don vi HC" xfId="2138"/>
    <cellStyle name="1_Thuong mai va Du lich_NGDD 2013 Thu chi NSNN " xfId="2139"/>
    <cellStyle name="1_Xl0000167" xfId="2142"/>
    <cellStyle name="1_XNK" xfId="2143"/>
    <cellStyle name="1_XNK (10-6)" xfId="2144"/>
    <cellStyle name="1_XNK_08 Thuong mai Tong muc - Diep" xfId="2145"/>
    <cellStyle name="1_XNK_Bo sung 04 bieu Cong nghiep" xfId="2146"/>
    <cellStyle name="1_XNK-2012" xfId="2147"/>
    <cellStyle name="1_XNK-Market" xfId="2148"/>
    <cellStyle name="¹éºÐÀ²_      " xfId="2149"/>
    <cellStyle name="2" xfId="2150"/>
    <cellStyle name="20% - Accent1 2" xfId="2151"/>
    <cellStyle name="20% - Accent2 2" xfId="2152"/>
    <cellStyle name="20% - Accent3 2" xfId="2153"/>
    <cellStyle name="20% - Accent4 2" xfId="2154"/>
    <cellStyle name="20% - Accent5 2" xfId="2155"/>
    <cellStyle name="20% - Accent6 2" xfId="2156"/>
    <cellStyle name="3" xfId="2157"/>
    <cellStyle name="4" xfId="2158"/>
    <cellStyle name="40% - Accent1 2" xfId="2159"/>
    <cellStyle name="40% - Accent2 2" xfId="2160"/>
    <cellStyle name="40% - Accent3 2" xfId="2161"/>
    <cellStyle name="40% - Accent4 2" xfId="2162"/>
    <cellStyle name="40% - Accent5 2" xfId="2163"/>
    <cellStyle name="40% - Accent6 2" xfId="2164"/>
    <cellStyle name="60% - Accent1 2" xfId="2165"/>
    <cellStyle name="60% - Accent2 2" xfId="2166"/>
    <cellStyle name="60% - Accent3 2" xfId="2167"/>
    <cellStyle name="60% - Accent4 2" xfId="2168"/>
    <cellStyle name="60% - Accent5 2" xfId="2169"/>
    <cellStyle name="60% - Accent6 2" xfId="2170"/>
    <cellStyle name="Accent1 2" xfId="2171"/>
    <cellStyle name="Accent2 2" xfId="2172"/>
    <cellStyle name="Accent3 2" xfId="2173"/>
    <cellStyle name="Accent4 2" xfId="2174"/>
    <cellStyle name="Accent5 2" xfId="2175"/>
    <cellStyle name="Accent6 2" xfId="2176"/>
    <cellStyle name="ÅëÈ­ [0]_      " xfId="2177"/>
    <cellStyle name="AeE­ [0]_INQUIRY ¿μ¾÷AßAø " xfId="2178"/>
    <cellStyle name="ÅëÈ­ [0]_S" xfId="2179"/>
    <cellStyle name="ÅëÈ­_      " xfId="2180"/>
    <cellStyle name="AeE­_INQUIRY ¿?¾÷AßAø " xfId="2181"/>
    <cellStyle name="ÅëÈ­_L601CPT" xfId="2182"/>
    <cellStyle name="ÄÞ¸¶ [0]_      " xfId="2183"/>
    <cellStyle name="AÞ¸¶ [0]_INQUIRY ¿?¾÷AßAø " xfId="2184"/>
    <cellStyle name="ÄÞ¸¶ [0]_L601CPT" xfId="2185"/>
    <cellStyle name="ÄÞ¸¶_      " xfId="2186"/>
    <cellStyle name="AÞ¸¶_INQUIRY ¿?¾÷AßAø " xfId="2187"/>
    <cellStyle name="ÄÞ¸¶_L601CPT" xfId="2188"/>
    <cellStyle name="AutoFormat Options" xfId="2189"/>
    <cellStyle name="Bad 2" xfId="2190"/>
    <cellStyle name="C?AØ_¿?¾÷CoE² " xfId="2191"/>
    <cellStyle name="Ç¥ÁØ_      " xfId="2192"/>
    <cellStyle name="C￥AØ_¿μ¾÷CoE² " xfId="2193"/>
    <cellStyle name="Ç¥ÁØ_S" xfId="2194"/>
    <cellStyle name="C￥AØ_Sheet1_¿μ¾÷CoE² " xfId="2195"/>
    <cellStyle name="Calc Currency (0)" xfId="2196"/>
    <cellStyle name="Calc Currency (0) 2" xfId="2197"/>
    <cellStyle name="Calc Currency (0) 3" xfId="2198"/>
    <cellStyle name="Calculation 2" xfId="2199"/>
    <cellStyle name="category" xfId="2200"/>
    <cellStyle name="Cerrency_Sheet2_XANGDAU" xfId="2201"/>
    <cellStyle name="Comma" xfId="2692" builtinId="3"/>
    <cellStyle name="Comma [0] 2" xfId="2203"/>
    <cellStyle name="Comma 10" xfId="2204"/>
    <cellStyle name="Comma 10 2" xfId="2205"/>
    <cellStyle name="Comma 10 2 2" xfId="2206"/>
    <cellStyle name="Comma 10 3" xfId="2207"/>
    <cellStyle name="Comma 10_Mau" xfId="2208"/>
    <cellStyle name="Comma 11" xfId="2209"/>
    <cellStyle name="Comma 11 2" xfId="2210"/>
    <cellStyle name="Comma 11 3" xfId="2693"/>
    <cellStyle name="Comma 12" xfId="2211"/>
    <cellStyle name="Comma 13" xfId="2212"/>
    <cellStyle name="Comma 14" xfId="2213"/>
    <cellStyle name="Comma 15" xfId="2214"/>
    <cellStyle name="Comma 16" xfId="2215"/>
    <cellStyle name="Comma 17" xfId="2216"/>
    <cellStyle name="Comma 2" xfId="2217"/>
    <cellStyle name="Comma 2 2" xfId="2218"/>
    <cellStyle name="Comma 2 2 2" xfId="2219"/>
    <cellStyle name="Comma 2 2 3" xfId="2220"/>
    <cellStyle name="Comma 2 2 4" xfId="2221"/>
    <cellStyle name="Comma 2 2 5" xfId="2222"/>
    <cellStyle name="Comma 2 2 6" xfId="2694"/>
    <cellStyle name="Comma 2 3" xfId="2223"/>
    <cellStyle name="Comma 2 4" xfId="2224"/>
    <cellStyle name="Comma 2 5" xfId="2225"/>
    <cellStyle name="Comma 2 6" xfId="2226"/>
    <cellStyle name="Comma 2_CS TT TK" xfId="2227"/>
    <cellStyle name="Comma 3" xfId="2228"/>
    <cellStyle name="Comma 3 2" xfId="2229"/>
    <cellStyle name="Comma 3 2 2" xfId="2230"/>
    <cellStyle name="Comma 3 2 3" xfId="2231"/>
    <cellStyle name="Comma 3 2 4" xfId="2232"/>
    <cellStyle name="Comma 3 2 5" xfId="2233"/>
    <cellStyle name="Comma 3 2 5 2" xfId="2234"/>
    <cellStyle name="Comma 3 2 5 3" xfId="2235"/>
    <cellStyle name="Comma 3 2 6" xfId="2236"/>
    <cellStyle name="Comma 3 2 7" xfId="2237"/>
    <cellStyle name="Comma 3 3" xfId="2238"/>
    <cellStyle name="Comma 3 3 2" xfId="2239"/>
    <cellStyle name="Comma 3 3 3" xfId="2240"/>
    <cellStyle name="Comma 3 4" xfId="2241"/>
    <cellStyle name="Comma 3 5" xfId="2242"/>
    <cellStyle name="Comma 3 6" xfId="2243"/>
    <cellStyle name="Comma 3_CS TT TK" xfId="2244"/>
    <cellStyle name="Comma 4" xfId="2245"/>
    <cellStyle name="Comma 4 2" xfId="2246"/>
    <cellStyle name="Comma 4 3" xfId="2247"/>
    <cellStyle name="Comma 4 4" xfId="2248"/>
    <cellStyle name="Comma 4 5" xfId="2249"/>
    <cellStyle name="Comma 4_Xl0000115" xfId="2250"/>
    <cellStyle name="Comma 5" xfId="2251"/>
    <cellStyle name="Comma 5 2" xfId="2252"/>
    <cellStyle name="Comma 5 2 2" xfId="2253"/>
    <cellStyle name="Comma 5 3" xfId="2254"/>
    <cellStyle name="Comma 5_Xl0000108" xfId="2255"/>
    <cellStyle name="Comma 6" xfId="2256"/>
    <cellStyle name="Comma 6 2" xfId="2257"/>
    <cellStyle name="Comma 6 3" xfId="2258"/>
    <cellStyle name="Comma 6_Xl0000115" xfId="2259"/>
    <cellStyle name="Comma 7" xfId="2260"/>
    <cellStyle name="Comma 7 2" xfId="2261"/>
    <cellStyle name="Comma 7 3" xfId="2262"/>
    <cellStyle name="Comma 8" xfId="2263"/>
    <cellStyle name="Comma 8 2" xfId="2264"/>
    <cellStyle name="Comma 8 3" xfId="2265"/>
    <cellStyle name="Comma 9" xfId="2266"/>
    <cellStyle name="Comma 9 2" xfId="2267"/>
    <cellStyle name="Comma 9 3" xfId="2268"/>
    <cellStyle name="comma zerodec" xfId="2269"/>
    <cellStyle name="Comma0" xfId="2270"/>
    <cellStyle name="cong" xfId="2271"/>
    <cellStyle name="Currency 2" xfId="2272"/>
    <cellStyle name="Currency0" xfId="2273"/>
    <cellStyle name="Currency1" xfId="2274"/>
    <cellStyle name="Check Cell 2" xfId="2202"/>
    <cellStyle name="Date" xfId="2275"/>
    <cellStyle name="DAUDE" xfId="2276"/>
    <cellStyle name="Dollar (zero dec)" xfId="2277"/>
    <cellStyle name="Euro" xfId="2278"/>
    <cellStyle name="Explanatory Text 2" xfId="2279"/>
    <cellStyle name="Fixed" xfId="2280"/>
    <cellStyle name="Good 2" xfId="2282"/>
    <cellStyle name="Grey" xfId="2283"/>
    <cellStyle name="gia" xfId="2281"/>
    <cellStyle name="HEADER" xfId="2284"/>
    <cellStyle name="Header1" xfId="2285"/>
    <cellStyle name="Header2" xfId="2286"/>
    <cellStyle name="Heading 1 2" xfId="2287"/>
    <cellStyle name="Heading 1 3" xfId="2288"/>
    <cellStyle name="Heading 1 4" xfId="2289"/>
    <cellStyle name="Heading 1 5" xfId="2290"/>
    <cellStyle name="Heading 1 6" xfId="2291"/>
    <cellStyle name="Heading 1 7" xfId="2292"/>
    <cellStyle name="Heading 1 8" xfId="2293"/>
    <cellStyle name="Heading 1 9" xfId="2294"/>
    <cellStyle name="Heading 2 2" xfId="2295"/>
    <cellStyle name="Heading 2 3" xfId="2296"/>
    <cellStyle name="Heading 2 4" xfId="2297"/>
    <cellStyle name="Heading 2 5" xfId="2298"/>
    <cellStyle name="Heading 2 6" xfId="2299"/>
    <cellStyle name="Heading 2 7" xfId="2300"/>
    <cellStyle name="Heading 2 8" xfId="2301"/>
    <cellStyle name="Heading 2 9" xfId="2302"/>
    <cellStyle name="Heading 3 2" xfId="2303"/>
    <cellStyle name="Heading 4 2" xfId="2304"/>
    <cellStyle name="HEADING1" xfId="2305"/>
    <cellStyle name="HEADING2" xfId="2306"/>
    <cellStyle name="Hyperlink 2" xfId="2307"/>
    <cellStyle name="Input [yellow]" xfId="2308"/>
    <cellStyle name="Input 2" xfId="2309"/>
    <cellStyle name="Ledger 17 x 11 in" xfId="2310"/>
    <cellStyle name="Linked Cell 2" xfId="2311"/>
    <cellStyle name="Model" xfId="2312"/>
    <cellStyle name="moi" xfId="2313"/>
    <cellStyle name="moi 2" xfId="2314"/>
    <cellStyle name="moi 3" xfId="2315"/>
    <cellStyle name="Monétaire [0]_TARIFFS DB" xfId="2316"/>
    <cellStyle name="Monétaire_TARIFFS DB" xfId="2317"/>
    <cellStyle name="n" xfId="2318"/>
    <cellStyle name="Neutral 2" xfId="2319"/>
    <cellStyle name="New Times Roman" xfId="2320"/>
    <cellStyle name="No" xfId="2321"/>
    <cellStyle name="no dec" xfId="2322"/>
    <cellStyle name="No_01 Don vi HC" xfId="2323"/>
    <cellStyle name="Normal" xfId="0" builtinId="0"/>
    <cellStyle name="Normal - Style1" xfId="2324"/>
    <cellStyle name="Normal - Style1 2" xfId="2325"/>
    <cellStyle name="Normal - Style1 3" xfId="2326"/>
    <cellStyle name="Normal - Style1 3 2" xfId="2327"/>
    <cellStyle name="Normal - Style1_01 Don vi HC" xfId="2"/>
    <cellStyle name="Normal 10" xfId="2328"/>
    <cellStyle name="Normal 10 2" xfId="2329"/>
    <cellStyle name="Normal 10 2 2" xfId="2330"/>
    <cellStyle name="Normal 10 2 2 2" xfId="2668"/>
    <cellStyle name="Normal 10 2 2 2 19" xfId="2712"/>
    <cellStyle name="Normal 10 2 2 2 2" xfId="2695"/>
    <cellStyle name="Normal 10 3" xfId="2331"/>
    <cellStyle name="Normal 10 4" xfId="2332"/>
    <cellStyle name="Normal 10 4 2" xfId="2669"/>
    <cellStyle name="Normal 10 5" xfId="2333"/>
    <cellStyle name="Normal 10_Xl0000115" xfId="2334"/>
    <cellStyle name="Normal 100" xfId="2335"/>
    <cellStyle name="Normal 101" xfId="2336"/>
    <cellStyle name="Normal 102" xfId="2337"/>
    <cellStyle name="Normal 103" xfId="2338"/>
    <cellStyle name="Normal 104" xfId="2339"/>
    <cellStyle name="Normal 105" xfId="2340"/>
    <cellStyle name="Normal 106" xfId="2341"/>
    <cellStyle name="Normal 107" xfId="2342"/>
    <cellStyle name="Normal 108" xfId="2343"/>
    <cellStyle name="Normal 109" xfId="2344"/>
    <cellStyle name="Normal 11" xfId="2345"/>
    <cellStyle name="Normal 11 2" xfId="2346"/>
    <cellStyle name="Normal 11 3" xfId="2347"/>
    <cellStyle name="Normal 11 4" xfId="2348"/>
    <cellStyle name="Normal 11 5" xfId="2349"/>
    <cellStyle name="Normal 11_Mau" xfId="2350"/>
    <cellStyle name="Normal 110" xfId="2351"/>
    <cellStyle name="Normal 111" xfId="2352"/>
    <cellStyle name="Normal 112" xfId="2353"/>
    <cellStyle name="Normal 113" xfId="2354"/>
    <cellStyle name="Normal 114" xfId="2355"/>
    <cellStyle name="Normal 115" xfId="2356"/>
    <cellStyle name="Normal 116" xfId="2357"/>
    <cellStyle name="Normal 117" xfId="2358"/>
    <cellStyle name="Normal 118" xfId="2359"/>
    <cellStyle name="Normal 119" xfId="2360"/>
    <cellStyle name="Normal 12" xfId="2361"/>
    <cellStyle name="Normal 12 2" xfId="2362"/>
    <cellStyle name="Normal 120" xfId="2363"/>
    <cellStyle name="Normal 121" xfId="2364"/>
    <cellStyle name="Normal 122" xfId="2365"/>
    <cellStyle name="Normal 123" xfId="2366"/>
    <cellStyle name="Normal 124" xfId="2367"/>
    <cellStyle name="Normal 125" xfId="2368"/>
    <cellStyle name="Normal 126" xfId="2369"/>
    <cellStyle name="Normal 127" xfId="2370"/>
    <cellStyle name="Normal 128" xfId="2371"/>
    <cellStyle name="Normal 129" xfId="2372"/>
    <cellStyle name="Normal 13" xfId="2373"/>
    <cellStyle name="Normal 13 2" xfId="2374"/>
    <cellStyle name="Normal 130" xfId="2375"/>
    <cellStyle name="Normal 131" xfId="2376"/>
    <cellStyle name="Normal 132" xfId="2377"/>
    <cellStyle name="Normal 133" xfId="2378"/>
    <cellStyle name="Normal 134" xfId="2379"/>
    <cellStyle name="Normal 135" xfId="2380"/>
    <cellStyle name="Normal 136" xfId="2381"/>
    <cellStyle name="Normal 137" xfId="2382"/>
    <cellStyle name="Normal 138" xfId="2383"/>
    <cellStyle name="Normal 139" xfId="2384"/>
    <cellStyle name="Normal 14" xfId="2385"/>
    <cellStyle name="Normal 14 2" xfId="2386"/>
    <cellStyle name="Normal 140" xfId="2387"/>
    <cellStyle name="Normal 141" xfId="2388"/>
    <cellStyle name="Normal 142" xfId="2389"/>
    <cellStyle name="Normal 143" xfId="2390"/>
    <cellStyle name="Normal 144" xfId="2391"/>
    <cellStyle name="Normal 145" xfId="2392"/>
    <cellStyle name="Normal 146" xfId="2393"/>
    <cellStyle name="Normal 147" xfId="2394"/>
    <cellStyle name="Normal 148" xfId="2395"/>
    <cellStyle name="Normal 149" xfId="2396"/>
    <cellStyle name="Normal 15" xfId="2397"/>
    <cellStyle name="Normal 15 2" xfId="2398"/>
    <cellStyle name="Normal 15 3" xfId="2696"/>
    <cellStyle name="Normal 150" xfId="2399"/>
    <cellStyle name="Normal 151" xfId="2400"/>
    <cellStyle name="Normal 152" xfId="2401"/>
    <cellStyle name="Normal 153" xfId="2402"/>
    <cellStyle name="Normal 153 2" xfId="2687"/>
    <cellStyle name="Normal 154" xfId="2403"/>
    <cellStyle name="Normal 154 2" xfId="2404"/>
    <cellStyle name="Normal 155" xfId="2405"/>
    <cellStyle name="Normal 156" xfId="2689"/>
    <cellStyle name="Normal 156 2" xfId="2690"/>
    <cellStyle name="Normal 156 2 2" xfId="2697"/>
    <cellStyle name="Normal 156 3" xfId="2698"/>
    <cellStyle name="Normal 157" xfId="2699"/>
    <cellStyle name="Normal 157 2" xfId="2700"/>
    <cellStyle name="Normal 158" xfId="2701"/>
    <cellStyle name="Normal 158 2" xfId="2702"/>
    <cellStyle name="Normal 158 3" xfId="2703"/>
    <cellStyle name="Normal 159" xfId="2704"/>
    <cellStyle name="Normal 16" xfId="2406"/>
    <cellStyle name="Normal 17" xfId="2407"/>
    <cellStyle name="Normal 18" xfId="2408"/>
    <cellStyle name="Normal 19" xfId="2409"/>
    <cellStyle name="Normal 2" xfId="2410"/>
    <cellStyle name="Normal 2 10" xfId="2411"/>
    <cellStyle name="Normal 2 11" xfId="2412"/>
    <cellStyle name="Normal 2 12" xfId="2413"/>
    <cellStyle name="Normal 2 13" xfId="2414"/>
    <cellStyle name="Normal 2 13 2" xfId="2415"/>
    <cellStyle name="Normal 2 13 3" xfId="2416"/>
    <cellStyle name="Normal 2 13 4" xfId="2705"/>
    <cellStyle name="Normal 2 14" xfId="2417"/>
    <cellStyle name="Normal 2 2" xfId="2418"/>
    <cellStyle name="Normal 2 2 2" xfId="2419"/>
    <cellStyle name="Normal 2 2 2 2" xfId="2420"/>
    <cellStyle name="Normal 2 2 2 3" xfId="2421"/>
    <cellStyle name="Normal 2 2 3" xfId="2422"/>
    <cellStyle name="Normal 2 2 3 2" xfId="2423"/>
    <cellStyle name="Normal 2 2 3 3" xfId="2424"/>
    <cellStyle name="Normal 2 2 4" xfId="2425"/>
    <cellStyle name="Normal 2 2 5" xfId="2426"/>
    <cellStyle name="Normal 2 2_CS TT TK" xfId="2427"/>
    <cellStyle name="Normal 2 3" xfId="2428"/>
    <cellStyle name="Normal 2 3 2" xfId="2429"/>
    <cellStyle name="Normal 2 3 3" xfId="2430"/>
    <cellStyle name="Normal 2 3 7" xfId="2706"/>
    <cellStyle name="Normal 2 4" xfId="2431"/>
    <cellStyle name="Normal 2 4 2" xfId="2432"/>
    <cellStyle name="Normal 2 4 3" xfId="2433"/>
    <cellStyle name="Normal 2 5" xfId="2434"/>
    <cellStyle name="Normal 2 6" xfId="2435"/>
    <cellStyle name="Normal 2 7" xfId="2436"/>
    <cellStyle name="Normal 2 7 2" xfId="2437"/>
    <cellStyle name="Normal 2 8" xfId="2438"/>
    <cellStyle name="Normal 2 9" xfId="2439"/>
    <cellStyle name="Normal 2_12 Chi so gia 2012(chuan) co so" xfId="2440"/>
    <cellStyle name="Normal 20" xfId="2441"/>
    <cellStyle name="Normal 21" xfId="2442"/>
    <cellStyle name="Normal 22" xfId="2443"/>
    <cellStyle name="Normal 23" xfId="2444"/>
    <cellStyle name="Normal 24" xfId="2445"/>
    <cellStyle name="Normal 24 2" xfId="2446"/>
    <cellStyle name="Normal 24 3" xfId="2447"/>
    <cellStyle name="Normal 24 4" xfId="2448"/>
    <cellStyle name="Normal 24 5" xfId="2449"/>
    <cellStyle name="Normal 25" xfId="2450"/>
    <cellStyle name="Normal 25 2" xfId="2451"/>
    <cellStyle name="Normal 25 3" xfId="2452"/>
    <cellStyle name="Normal 25 4" xfId="2453"/>
    <cellStyle name="Normal 25_CS TT TK" xfId="2454"/>
    <cellStyle name="Normal 26" xfId="2455"/>
    <cellStyle name="Normal 27" xfId="2456"/>
    <cellStyle name="Normal 28" xfId="2457"/>
    <cellStyle name="Normal 29" xfId="2458"/>
    <cellStyle name="Normal 3" xfId="2459"/>
    <cellStyle name="Normal 3 2" xfId="2460"/>
    <cellStyle name="Normal 3 2 2" xfId="2461"/>
    <cellStyle name="Normal 3 2 2 2" xfId="2462"/>
    <cellStyle name="Normal 3 2 2 2 2" xfId="2686"/>
    <cellStyle name="Normal 3 2 2 2 2 10 2" xfId="2710"/>
    <cellStyle name="Normal 3 2 2 2 2 2" xfId="2707"/>
    <cellStyle name="Normal 3 2 3" xfId="2463"/>
    <cellStyle name="Normal 3 2 4" xfId="2464"/>
    <cellStyle name="Normal 3 2_08 Thuong mai Tong muc - Diep" xfId="2465"/>
    <cellStyle name="Normal 3 3" xfId="2466"/>
    <cellStyle name="Normal 3 4" xfId="2467"/>
    <cellStyle name="Normal 3 5" xfId="2468"/>
    <cellStyle name="Normal 3 6" xfId="2469"/>
    <cellStyle name="Normal 3 7" xfId="2708"/>
    <cellStyle name="Normal 3_01 Don vi HC" xfId="2470"/>
    <cellStyle name="Normal 30" xfId="2471"/>
    <cellStyle name="Normal 31" xfId="2472"/>
    <cellStyle name="Normal 32" xfId="2473"/>
    <cellStyle name="Normal 33" xfId="2474"/>
    <cellStyle name="Normal 34" xfId="2475"/>
    <cellStyle name="Normal 35" xfId="2476"/>
    <cellStyle name="Normal 36" xfId="2477"/>
    <cellStyle name="Normal 37" xfId="2478"/>
    <cellStyle name="Normal 38" xfId="2479"/>
    <cellStyle name="Normal 39" xfId="2480"/>
    <cellStyle name="Normal 4" xfId="2481"/>
    <cellStyle name="Normal 4 2" xfId="2482"/>
    <cellStyle name="Normal 4 2 2" xfId="2483"/>
    <cellStyle name="Normal 4 3" xfId="2484"/>
    <cellStyle name="Normal 4 4" xfId="2485"/>
    <cellStyle name="Normal 4 5" xfId="2486"/>
    <cellStyle name="Normal 4 6" xfId="2487"/>
    <cellStyle name="Normal 4_07 NGTT CN 2012" xfId="2488"/>
    <cellStyle name="Normal 40" xfId="2489"/>
    <cellStyle name="Normal 41" xfId="2490"/>
    <cellStyle name="Normal 42" xfId="2491"/>
    <cellStyle name="Normal 43" xfId="2492"/>
    <cellStyle name="Normal 44" xfId="2493"/>
    <cellStyle name="Normal 45" xfId="2494"/>
    <cellStyle name="Normal 46" xfId="2495"/>
    <cellStyle name="Normal 47" xfId="2496"/>
    <cellStyle name="Normal 48" xfId="2497"/>
    <cellStyle name="Normal 49" xfId="2498"/>
    <cellStyle name="Normal 5" xfId="2499"/>
    <cellStyle name="Normal 5 2" xfId="2500"/>
    <cellStyle name="Normal 5 3" xfId="2501"/>
    <cellStyle name="Normal 5 4" xfId="2502"/>
    <cellStyle name="Normal 5 5" xfId="2503"/>
    <cellStyle name="Normal 5 6" xfId="2504"/>
    <cellStyle name="Normal 5_Bieu GDP" xfId="2505"/>
    <cellStyle name="Normal 50" xfId="2506"/>
    <cellStyle name="Normal 51" xfId="2507"/>
    <cellStyle name="Normal 52" xfId="2508"/>
    <cellStyle name="Normal 53" xfId="2509"/>
    <cellStyle name="Normal 54" xfId="2510"/>
    <cellStyle name="Normal 55" xfId="2511"/>
    <cellStyle name="Normal 56" xfId="2512"/>
    <cellStyle name="Normal 57" xfId="2513"/>
    <cellStyle name="Normal 58" xfId="2514"/>
    <cellStyle name="Normal 59" xfId="2515"/>
    <cellStyle name="Normal 6" xfId="2516"/>
    <cellStyle name="Normal 6 2" xfId="2517"/>
    <cellStyle name="Normal 6 3" xfId="2518"/>
    <cellStyle name="Normal 6 4" xfId="2519"/>
    <cellStyle name="Normal 6 5" xfId="2520"/>
    <cellStyle name="Normal 6 6" xfId="2521"/>
    <cellStyle name="Normal 6_CS TT TK" xfId="2522"/>
    <cellStyle name="Normal 60" xfId="2523"/>
    <cellStyle name="Normal 61" xfId="2524"/>
    <cellStyle name="Normal 62" xfId="2525"/>
    <cellStyle name="Normal 63" xfId="2526"/>
    <cellStyle name="Normal 64" xfId="2527"/>
    <cellStyle name="Normal 65" xfId="2528"/>
    <cellStyle name="Normal 66" xfId="2529"/>
    <cellStyle name="Normal 67" xfId="2530"/>
    <cellStyle name="Normal 68" xfId="2531"/>
    <cellStyle name="Normal 69" xfId="2532"/>
    <cellStyle name="Normal 7" xfId="2533"/>
    <cellStyle name="Normal 7 2" xfId="2534"/>
    <cellStyle name="Normal 7 2 2" xfId="2535"/>
    <cellStyle name="Normal 7 2 3" xfId="2536"/>
    <cellStyle name="Normal 7 2 4" xfId="2537"/>
    <cellStyle name="Normal 7 3" xfId="2538"/>
    <cellStyle name="Normal 7 4" xfId="2539"/>
    <cellStyle name="Normal 7 4 2" xfId="2709"/>
    <cellStyle name="Normal 7 5" xfId="2540"/>
    <cellStyle name="Normal 7 6" xfId="2541"/>
    <cellStyle name="Normal 7 7" xfId="2542"/>
    <cellStyle name="Normal 7_Bieu GDP" xfId="2543"/>
    <cellStyle name="Normal 70" xfId="2544"/>
    <cellStyle name="Normal 71" xfId="2545"/>
    <cellStyle name="Normal 72" xfId="2546"/>
    <cellStyle name="Normal 73" xfId="2547"/>
    <cellStyle name="Normal 74" xfId="2548"/>
    <cellStyle name="Normal 75" xfId="2549"/>
    <cellStyle name="Normal 76" xfId="2550"/>
    <cellStyle name="Normal 77" xfId="2551"/>
    <cellStyle name="Normal 78" xfId="2552"/>
    <cellStyle name="Normal 79" xfId="2553"/>
    <cellStyle name="Normal 8" xfId="2554"/>
    <cellStyle name="Normal 8 2" xfId="2555"/>
    <cellStyle name="Normal 8 2 2" xfId="2556"/>
    <cellStyle name="Normal 8 2 3" xfId="2557"/>
    <cellStyle name="Normal 8 2 4" xfId="2558"/>
    <cellStyle name="Normal 8 2_CS TT TK" xfId="2559"/>
    <cellStyle name="Normal 8 3" xfId="2560"/>
    <cellStyle name="Normal 8 4" xfId="2561"/>
    <cellStyle name="Normal 8 5" xfId="2562"/>
    <cellStyle name="Normal 8 6" xfId="2563"/>
    <cellStyle name="Normal 8 7" xfId="2564"/>
    <cellStyle name="Normal 8_Bieu GDP" xfId="2565"/>
    <cellStyle name="Normal 80" xfId="2566"/>
    <cellStyle name="Normal 81" xfId="2567"/>
    <cellStyle name="Normal 82" xfId="2568"/>
    <cellStyle name="Normal 83" xfId="2569"/>
    <cellStyle name="Normal 84" xfId="2570"/>
    <cellStyle name="Normal 85" xfId="2571"/>
    <cellStyle name="Normal 86" xfId="2572"/>
    <cellStyle name="Normal 87" xfId="2573"/>
    <cellStyle name="Normal 88" xfId="2574"/>
    <cellStyle name="Normal 89" xfId="2575"/>
    <cellStyle name="Normal 9" xfId="2576"/>
    <cellStyle name="Normal 9 2" xfId="2577"/>
    <cellStyle name="Normal 9 3" xfId="2578"/>
    <cellStyle name="Normal 9 4" xfId="2579"/>
    <cellStyle name="Normal 9_FDI " xfId="2580"/>
    <cellStyle name="Normal 90" xfId="2581"/>
    <cellStyle name="Normal 91" xfId="2582"/>
    <cellStyle name="Normal 92" xfId="2583"/>
    <cellStyle name="Normal 93" xfId="2584"/>
    <cellStyle name="Normal 94" xfId="2585"/>
    <cellStyle name="Normal 95" xfId="2586"/>
    <cellStyle name="Normal 96" xfId="2587"/>
    <cellStyle name="Normal 97" xfId="2588"/>
    <cellStyle name="Normal 98" xfId="2589"/>
    <cellStyle name="Normal 99" xfId="2590"/>
    <cellStyle name="Normal_02NN" xfId="2663"/>
    <cellStyle name="Normal_03&amp;04CN" xfId="2665"/>
    <cellStyle name="Normal_05XD 2" xfId="2683"/>
    <cellStyle name="Normal_05XD_Dautu(6-2011)" xfId="2667"/>
    <cellStyle name="Normal_06DTNN" xfId="2670"/>
    <cellStyle name="Normal_07gia" xfId="2671"/>
    <cellStyle name="Normal_07VT" xfId="2672"/>
    <cellStyle name="Normal_08tmt3" xfId="2673"/>
    <cellStyle name="Normal_Bieu04.072" xfId="2674"/>
    <cellStyle name="Normal_Book2" xfId="2675"/>
    <cellStyle name="Normal_Dau tu 2" xfId="2685"/>
    <cellStyle name="Normal_Dautu" xfId="2688"/>
    <cellStyle name="Normal_Gui Vu TH-Bao cao nhanh VDT 2006" xfId="2676"/>
    <cellStyle name="Normal_nhanh sap xep lai" xfId="2677"/>
    <cellStyle name="Normal_Sheet5 2 2" xfId="2711"/>
    <cellStyle name="Normal_solieu gdp 2" xfId="1"/>
    <cellStyle name="Normal_SPT3-96" xfId="2666"/>
    <cellStyle name="Normal_SPT3-96_Bieu 012011 2" xfId="2684"/>
    <cellStyle name="Normal_SPT3-96_Bieudautu_Dautu(6-2011)" xfId="2678"/>
    <cellStyle name="Normal_SPT3-96_Van tai12.2010" xfId="2679"/>
    <cellStyle name="Normal_VT- TM Diep" xfId="2680"/>
    <cellStyle name="Normal_VTAI 2" xfId="2691"/>
    <cellStyle name="Normal_Xl0000141" xfId="2664"/>
    <cellStyle name="Normal_Xl0000156" xfId="2681"/>
    <cellStyle name="Normal_Xl0000163" xfId="2682"/>
    <cellStyle name="Normal1" xfId="2591"/>
    <cellStyle name="Normal1 2" xfId="2592"/>
    <cellStyle name="Normal1 3" xfId="2593"/>
    <cellStyle name="Note 2" xfId="2594"/>
    <cellStyle name="Output 2" xfId="2595"/>
    <cellStyle name="Percent [2]" xfId="2596"/>
    <cellStyle name="Percent 2" xfId="2597"/>
    <cellStyle name="Percent 2 2" xfId="2598"/>
    <cellStyle name="Percent 2 3" xfId="2599"/>
    <cellStyle name="Percent 3" xfId="2600"/>
    <cellStyle name="Percent 3 2" xfId="2601"/>
    <cellStyle name="Percent 3 3" xfId="2602"/>
    <cellStyle name="Percent 4" xfId="2603"/>
    <cellStyle name="Percent 4 2" xfId="2604"/>
    <cellStyle name="Percent 4 3" xfId="2605"/>
    <cellStyle name="Percent 4 4" xfId="2606"/>
    <cellStyle name="Percent 5" xfId="2607"/>
    <cellStyle name="Percent 5 2" xfId="2608"/>
    <cellStyle name="Percent 5 3" xfId="2609"/>
    <cellStyle name="Style 1" xfId="2610"/>
    <cellStyle name="Style 10" xfId="2611"/>
    <cellStyle name="Style 11" xfId="2612"/>
    <cellStyle name="Style 2" xfId="2613"/>
    <cellStyle name="Style 3" xfId="2614"/>
    <cellStyle name="Style 4" xfId="2615"/>
    <cellStyle name="Style 5" xfId="2616"/>
    <cellStyle name="Style 6" xfId="2617"/>
    <cellStyle name="Style 7" xfId="2618"/>
    <cellStyle name="Style 8" xfId="2619"/>
    <cellStyle name="Style 9" xfId="2620"/>
    <cellStyle name="Style1" xfId="2621"/>
    <cellStyle name="Style2" xfId="2622"/>
    <cellStyle name="Style3" xfId="2623"/>
    <cellStyle name="Style4" xfId="2624"/>
    <cellStyle name="Style5" xfId="2625"/>
    <cellStyle name="Style6" xfId="2626"/>
    <cellStyle name="Style7" xfId="2627"/>
    <cellStyle name="subhead" xfId="2628"/>
    <cellStyle name="Total 2" xfId="2630"/>
    <cellStyle name="Total 3" xfId="2631"/>
    <cellStyle name="Total 4" xfId="2632"/>
    <cellStyle name="Total 5" xfId="2633"/>
    <cellStyle name="Total 6" xfId="2634"/>
    <cellStyle name="Total 7" xfId="2635"/>
    <cellStyle name="Total 8" xfId="2636"/>
    <cellStyle name="Total 9" xfId="2637"/>
    <cellStyle name="thvt" xfId="2629"/>
    <cellStyle name="Warning Text 2" xfId="2638"/>
    <cellStyle name="xanh" xfId="2639"/>
    <cellStyle name="xuan" xfId="2640"/>
    <cellStyle name="ปกติ_gdp2006q4" xfId="2641"/>
    <cellStyle name=" [0.00]_ Att. 1- Cover" xfId="2642"/>
    <cellStyle name="_ Att. 1- Cover" xfId="2643"/>
    <cellStyle name="?_ Att. 1- Cover" xfId="2644"/>
    <cellStyle name="똿뗦먛귟 [0.00]_PRODUCT DETAIL Q1" xfId="2645"/>
    <cellStyle name="똿뗦먛귟_PRODUCT DETAIL Q1" xfId="2646"/>
    <cellStyle name="믅됞 [0.00]_PRODUCT DETAIL Q1" xfId="2647"/>
    <cellStyle name="믅됞_PRODUCT DETAIL Q1" xfId="2648"/>
    <cellStyle name="백분율_95" xfId="2649"/>
    <cellStyle name="뷭?_BOOKSHIP" xfId="2650"/>
    <cellStyle name="콤마 [0]_1202" xfId="2651"/>
    <cellStyle name="콤마_1202" xfId="2652"/>
    <cellStyle name="통화 [0]_1202" xfId="2653"/>
    <cellStyle name="통화_1202" xfId="2654"/>
    <cellStyle name="표준_(정보부문)월별인원계획" xfId="2655"/>
    <cellStyle name="一般_00Q3902REV.1" xfId="2656"/>
    <cellStyle name="千分位[0]_00Q3902REV.1" xfId="2657"/>
    <cellStyle name="千分位_00Q3902REV.1" xfId="2658"/>
    <cellStyle name="標準_list of commodities" xfId="2659"/>
    <cellStyle name="貨幣 [0]_00Q3902REV.1" xfId="2660"/>
    <cellStyle name="貨幣[0]_BRE" xfId="2661"/>
    <cellStyle name="貨幣_00Q3902REV.1" xfId="266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workbookViewId="0">
      <selection sqref="A1:E1"/>
    </sheetView>
  </sheetViews>
  <sheetFormatPr defaultColWidth="8" defaultRowHeight="15.75"/>
  <cols>
    <col min="1" max="1" width="34" style="10" customWidth="1"/>
    <col min="2" max="2" width="7.625" style="10" customWidth="1"/>
    <col min="3" max="3" width="12" style="10" customWidth="1"/>
    <col min="4" max="4" width="14.625" style="10" customWidth="1"/>
    <col min="5" max="5" width="13.5" style="10" customWidth="1"/>
    <col min="6" max="16384" width="8" style="10"/>
  </cols>
  <sheetData>
    <row r="1" spans="1:6" ht="20.100000000000001" customHeight="1">
      <c r="A1" s="607" t="s">
        <v>357</v>
      </c>
      <c r="B1" s="607"/>
      <c r="C1" s="607"/>
      <c r="D1" s="607"/>
      <c r="E1" s="607"/>
      <c r="F1" s="6"/>
    </row>
    <row r="2" spans="1:6" ht="15" customHeight="1">
      <c r="A2" s="11"/>
      <c r="B2" s="11"/>
      <c r="C2" s="11"/>
      <c r="D2" s="11"/>
      <c r="E2" s="6"/>
      <c r="F2" s="6"/>
    </row>
    <row r="3" spans="1:6" ht="15" customHeight="1">
      <c r="A3" s="11"/>
      <c r="B3" s="11"/>
      <c r="C3" s="11"/>
      <c r="D3" s="11"/>
      <c r="E3" s="6"/>
      <c r="F3" s="6"/>
    </row>
    <row r="4" spans="1:6" ht="81.75" customHeight="1">
      <c r="A4" s="13"/>
      <c r="B4" s="14" t="s">
        <v>302</v>
      </c>
      <c r="C4" s="14" t="s">
        <v>303</v>
      </c>
      <c r="D4" s="14" t="s">
        <v>314</v>
      </c>
      <c r="E4" s="14" t="s">
        <v>315</v>
      </c>
      <c r="F4" s="6"/>
    </row>
    <row r="5" spans="1:6" ht="18" customHeight="1">
      <c r="A5" s="15"/>
      <c r="B5" s="15"/>
      <c r="C5" s="15"/>
      <c r="D5" s="15"/>
      <c r="E5" s="6"/>
      <c r="F5" s="6"/>
    </row>
    <row r="6" spans="1:6" ht="31.5">
      <c r="A6" s="506" t="s">
        <v>347</v>
      </c>
      <c r="B6" s="507" t="s">
        <v>300</v>
      </c>
      <c r="C6" s="508">
        <v>32207.773000000001</v>
      </c>
      <c r="D6" s="508">
        <v>31833.180000000004</v>
      </c>
      <c r="E6" s="509">
        <f>D6/C6%</f>
        <v>98.836948459615641</v>
      </c>
      <c r="F6" s="6"/>
    </row>
    <row r="7" spans="1:6" ht="22.5" customHeight="1">
      <c r="A7" s="510" t="s">
        <v>348</v>
      </c>
      <c r="B7" s="511" t="s">
        <v>300</v>
      </c>
      <c r="C7" s="512">
        <v>23992.14</v>
      </c>
      <c r="D7" s="513">
        <v>23644.86</v>
      </c>
      <c r="E7" s="514">
        <f t="shared" ref="E7:E25" si="0">D7/C7%</f>
        <v>98.552525952249368</v>
      </c>
      <c r="F7" s="6"/>
    </row>
    <row r="8" spans="1:6" ht="22.5" customHeight="1">
      <c r="A8" s="510" t="s">
        <v>349</v>
      </c>
      <c r="B8" s="511" t="s">
        <v>351</v>
      </c>
      <c r="C8" s="512">
        <v>56.203535824649236</v>
      </c>
      <c r="D8" s="513">
        <v>56.267666630295125</v>
      </c>
      <c r="E8" s="514">
        <f t="shared" si="0"/>
        <v>100.11410457492563</v>
      </c>
      <c r="F8" s="6"/>
    </row>
    <row r="9" spans="1:6" ht="22.5" customHeight="1">
      <c r="A9" s="510" t="s">
        <v>350</v>
      </c>
      <c r="B9" s="511" t="s">
        <v>163</v>
      </c>
      <c r="C9" s="512">
        <v>134844.31</v>
      </c>
      <c r="D9" s="513">
        <v>133044.10999999999</v>
      </c>
      <c r="E9" s="514">
        <f t="shared" si="0"/>
        <v>98.664978893065637</v>
      </c>
      <c r="F9" s="6"/>
    </row>
    <row r="10" spans="1:6" ht="24.75" customHeight="1">
      <c r="A10" s="510" t="s">
        <v>356</v>
      </c>
      <c r="B10" s="511" t="s">
        <v>300</v>
      </c>
      <c r="C10" s="512">
        <v>1696.04</v>
      </c>
      <c r="D10" s="512">
        <v>1796.58</v>
      </c>
      <c r="E10" s="514">
        <f t="shared" si="0"/>
        <v>105.92792622815499</v>
      </c>
      <c r="F10" s="6"/>
    </row>
    <row r="11" spans="1:6" ht="22.5" customHeight="1">
      <c r="A11" s="510" t="s">
        <v>349</v>
      </c>
      <c r="B11" s="511" t="s">
        <v>351</v>
      </c>
      <c r="C11" s="512">
        <v>47.445755996320841</v>
      </c>
      <c r="D11" s="513">
        <v>47.700130247470192</v>
      </c>
      <c r="E11" s="514">
        <f t="shared" ref="E11:E12" si="1">D11/C11%</f>
        <v>100.53613699646618</v>
      </c>
      <c r="F11" s="6"/>
    </row>
    <row r="12" spans="1:6" ht="22.5" customHeight="1">
      <c r="A12" s="510" t="s">
        <v>350</v>
      </c>
      <c r="B12" s="511" t="s">
        <v>163</v>
      </c>
      <c r="C12" s="512">
        <v>8046.99</v>
      </c>
      <c r="D12" s="513">
        <v>8569.7099999999991</v>
      </c>
      <c r="E12" s="514">
        <f t="shared" si="1"/>
        <v>106.49584503025355</v>
      </c>
      <c r="F12" s="6"/>
    </row>
    <row r="13" spans="1:6" ht="24" customHeight="1">
      <c r="A13" s="510" t="s">
        <v>355</v>
      </c>
      <c r="B13" s="511" t="s">
        <v>300</v>
      </c>
      <c r="C13" s="512">
        <v>184.86</v>
      </c>
      <c r="D13" s="512">
        <v>165.28</v>
      </c>
      <c r="E13" s="514">
        <f t="shared" si="0"/>
        <v>89.408200800605854</v>
      </c>
      <c r="F13" s="6"/>
    </row>
    <row r="14" spans="1:6" ht="22.5" customHeight="1">
      <c r="A14" s="510" t="s">
        <v>349</v>
      </c>
      <c r="B14" s="511" t="s">
        <v>351</v>
      </c>
      <c r="C14" s="512">
        <v>92.67012874607812</v>
      </c>
      <c r="D14" s="513">
        <v>94.416747337850921</v>
      </c>
      <c r="E14" s="514">
        <f t="shared" si="0"/>
        <v>101.88476979087689</v>
      </c>
      <c r="F14" s="6"/>
    </row>
    <row r="15" spans="1:6" ht="22.5" customHeight="1">
      <c r="A15" s="510" t="s">
        <v>350</v>
      </c>
      <c r="B15" s="511" t="s">
        <v>163</v>
      </c>
      <c r="C15" s="512">
        <v>1713.1000000000001</v>
      </c>
      <c r="D15" s="513">
        <v>1560.52</v>
      </c>
      <c r="E15" s="514">
        <f t="shared" si="0"/>
        <v>91.09333955986223</v>
      </c>
      <c r="F15" s="6"/>
    </row>
    <row r="16" spans="1:6" ht="24" customHeight="1">
      <c r="A16" s="510" t="s">
        <v>354</v>
      </c>
      <c r="B16" s="511" t="s">
        <v>300</v>
      </c>
      <c r="C16" s="512">
        <v>481.01</v>
      </c>
      <c r="D16" s="513">
        <v>474.83</v>
      </c>
      <c r="E16" s="514">
        <f t="shared" si="0"/>
        <v>98.715203426124191</v>
      </c>
      <c r="F16" s="12"/>
    </row>
    <row r="17" spans="1:6" ht="22.5" customHeight="1">
      <c r="A17" s="510" t="s">
        <v>349</v>
      </c>
      <c r="B17" s="511" t="s">
        <v>351</v>
      </c>
      <c r="C17" s="512">
        <v>19.916217958046612</v>
      </c>
      <c r="D17" s="513">
        <v>20.090348124591955</v>
      </c>
      <c r="E17" s="514">
        <f t="shared" ref="E17:E18" si="2">D17/C17%</f>
        <v>100.87431342091229</v>
      </c>
      <c r="F17" s="6"/>
    </row>
    <row r="18" spans="1:6" ht="22.5" customHeight="1">
      <c r="A18" s="510" t="s">
        <v>350</v>
      </c>
      <c r="B18" s="511" t="s">
        <v>163</v>
      </c>
      <c r="C18" s="512">
        <v>957.99</v>
      </c>
      <c r="D18" s="513">
        <v>953.94999999999982</v>
      </c>
      <c r="E18" s="514">
        <f t="shared" si="2"/>
        <v>99.578283698159666</v>
      </c>
      <c r="F18" s="6"/>
    </row>
    <row r="19" spans="1:6" ht="24" customHeight="1">
      <c r="A19" s="510" t="s">
        <v>353</v>
      </c>
      <c r="B19" s="511" t="s">
        <v>300</v>
      </c>
      <c r="C19" s="512">
        <v>150.04000000000002</v>
      </c>
      <c r="D19" s="512">
        <v>123</v>
      </c>
      <c r="E19" s="514">
        <f t="shared" si="0"/>
        <v>81.978139162889889</v>
      </c>
      <c r="F19" s="12"/>
    </row>
    <row r="20" spans="1:6" ht="22.5" customHeight="1">
      <c r="A20" s="510" t="s">
        <v>349</v>
      </c>
      <c r="B20" s="511" t="s">
        <v>351</v>
      </c>
      <c r="C20" s="512">
        <v>19.508131165022661</v>
      </c>
      <c r="D20" s="513">
        <v>19.54959349593496</v>
      </c>
      <c r="E20" s="514">
        <f t="shared" si="0"/>
        <v>100.21253871301953</v>
      </c>
      <c r="F20" s="6"/>
    </row>
    <row r="21" spans="1:6" ht="22.5" customHeight="1">
      <c r="A21" s="510" t="s">
        <v>350</v>
      </c>
      <c r="B21" s="511" t="s">
        <v>163</v>
      </c>
      <c r="C21" s="512">
        <v>292.70000000000005</v>
      </c>
      <c r="D21" s="513">
        <v>240.46</v>
      </c>
      <c r="E21" s="514">
        <f t="shared" si="0"/>
        <v>82.152374444824048</v>
      </c>
      <c r="F21" s="6"/>
    </row>
    <row r="22" spans="1:6" ht="24" customHeight="1">
      <c r="A22" s="510" t="s">
        <v>352</v>
      </c>
      <c r="B22" s="511" t="s">
        <v>300</v>
      </c>
      <c r="C22" s="512">
        <v>2450.8130000000001</v>
      </c>
      <c r="D22" s="512">
        <v>2340.2400000000007</v>
      </c>
      <c r="E22" s="514">
        <f>D22/C22%</f>
        <v>95.488313469856763</v>
      </c>
      <c r="F22" s="12"/>
    </row>
    <row r="23" spans="1:6" ht="22.5" customHeight="1">
      <c r="A23" s="510" t="s">
        <v>349</v>
      </c>
      <c r="B23" s="511" t="s">
        <v>351</v>
      </c>
      <c r="C23" s="512">
        <v>194.24068666193625</v>
      </c>
      <c r="D23" s="513">
        <v>196.28879943937366</v>
      </c>
      <c r="E23" s="514">
        <f t="shared" ref="E23:E24" si="3">D23/C23%</f>
        <v>101.05442006648279</v>
      </c>
      <c r="F23" s="6"/>
    </row>
    <row r="24" spans="1:6" ht="22.5" customHeight="1">
      <c r="A24" s="510" t="s">
        <v>350</v>
      </c>
      <c r="B24" s="511" t="s">
        <v>163</v>
      </c>
      <c r="C24" s="512">
        <v>47604.76</v>
      </c>
      <c r="D24" s="513">
        <v>45936.29</v>
      </c>
      <c r="E24" s="514">
        <f t="shared" si="3"/>
        <v>96.495161408228924</v>
      </c>
      <c r="F24" s="6"/>
    </row>
    <row r="25" spans="1:6" ht="24" customHeight="1">
      <c r="A25" s="515" t="s">
        <v>301</v>
      </c>
      <c r="B25" s="516" t="s">
        <v>12</v>
      </c>
      <c r="C25" s="512">
        <v>3252.8700000000017</v>
      </c>
      <c r="D25" s="512">
        <v>3288.3900000000031</v>
      </c>
      <c r="E25" s="514">
        <f t="shared" si="0"/>
        <v>101.0919587933118</v>
      </c>
      <c r="F25" s="6"/>
    </row>
    <row r="26" spans="1:6" ht="24" customHeight="1">
      <c r="A26" s="17"/>
      <c r="B26" s="223"/>
      <c r="C26" s="223"/>
      <c r="D26" s="226"/>
      <c r="E26" s="12"/>
      <c r="F26" s="12"/>
    </row>
    <row r="27" spans="1:6" ht="24" customHeight="1">
      <c r="A27" s="17"/>
      <c r="B27" s="224"/>
      <c r="C27" s="224"/>
      <c r="D27" s="226"/>
      <c r="E27" s="12"/>
      <c r="F27" s="12"/>
    </row>
    <row r="28" spans="1:6" ht="24" customHeight="1">
      <c r="A28" s="18"/>
      <c r="B28" s="223"/>
      <c r="C28" s="223"/>
      <c r="D28" s="226"/>
      <c r="E28" s="12"/>
      <c r="F28" s="12"/>
    </row>
    <row r="29" spans="1:6" ht="24" customHeight="1">
      <c r="A29" s="16"/>
      <c r="B29" s="225"/>
      <c r="C29" s="225"/>
      <c r="D29" s="226"/>
      <c r="E29" s="6"/>
      <c r="F29" s="6"/>
    </row>
    <row r="30" spans="1:6" ht="24" customHeight="1">
      <c r="A30" s="17"/>
      <c r="B30" s="223"/>
      <c r="C30" s="223"/>
      <c r="D30" s="226"/>
      <c r="E30" s="12"/>
      <c r="F30" s="12"/>
    </row>
    <row r="31" spans="1:6" ht="24" customHeight="1">
      <c r="A31" s="17"/>
      <c r="B31" s="224"/>
      <c r="C31" s="224"/>
      <c r="D31" s="226"/>
      <c r="E31" s="12"/>
      <c r="F31" s="12"/>
    </row>
    <row r="32" spans="1:6" ht="24" customHeight="1">
      <c r="A32" s="18"/>
      <c r="B32" s="223"/>
      <c r="C32" s="223"/>
      <c r="D32" s="226"/>
      <c r="E32" s="12"/>
      <c r="F32" s="12"/>
    </row>
    <row r="33" spans="1:6" ht="24" customHeight="1">
      <c r="A33" s="16"/>
      <c r="B33" s="225"/>
      <c r="C33" s="225"/>
      <c r="D33" s="226"/>
      <c r="E33" s="6"/>
      <c r="F33" s="6"/>
    </row>
    <row r="34" spans="1:6" ht="24" customHeight="1">
      <c r="A34" s="17"/>
      <c r="B34" s="223"/>
      <c r="C34" s="223"/>
      <c r="D34" s="226"/>
      <c r="E34" s="6"/>
      <c r="F34" s="6"/>
    </row>
    <row r="35" spans="1:6" ht="24" customHeight="1">
      <c r="A35" s="17"/>
      <c r="B35" s="224"/>
      <c r="C35" s="224"/>
      <c r="D35" s="226"/>
      <c r="E35" s="6"/>
      <c r="F35" s="6"/>
    </row>
    <row r="36" spans="1:6" ht="24" customHeight="1">
      <c r="A36" s="18"/>
      <c r="B36" s="223"/>
      <c r="C36" s="223"/>
      <c r="D36" s="226"/>
      <c r="E36" s="6"/>
      <c r="F36" s="6"/>
    </row>
    <row r="37" spans="1:6" ht="24" customHeight="1">
      <c r="A37" s="16"/>
      <c r="B37" s="225"/>
      <c r="C37" s="225"/>
      <c r="D37" s="226"/>
      <c r="E37" s="6"/>
      <c r="F37" s="6"/>
    </row>
    <row r="38" spans="1:6" ht="24" customHeight="1">
      <c r="A38" s="17"/>
      <c r="B38" s="223"/>
      <c r="C38" s="223"/>
      <c r="D38" s="226"/>
      <c r="E38" s="12"/>
      <c r="F38" s="12"/>
    </row>
    <row r="39" spans="1:6" ht="24" customHeight="1">
      <c r="A39" s="17"/>
      <c r="B39" s="224"/>
      <c r="C39" s="224"/>
      <c r="D39" s="226"/>
      <c r="E39" s="12"/>
      <c r="F39" s="12"/>
    </row>
    <row r="40" spans="1:6" ht="24" customHeight="1">
      <c r="A40" s="18"/>
      <c r="B40" s="223"/>
      <c r="C40" s="223"/>
      <c r="D40" s="226"/>
      <c r="E40" s="12"/>
      <c r="F40" s="12"/>
    </row>
    <row r="41" spans="1:6" ht="24" customHeight="1">
      <c r="A41" s="16"/>
      <c r="B41" s="225"/>
      <c r="C41" s="225"/>
      <c r="D41" s="226"/>
      <c r="E41" s="6"/>
      <c r="F41" s="6"/>
    </row>
    <row r="42" spans="1:6" ht="24" customHeight="1">
      <c r="A42" s="17"/>
      <c r="B42" s="223"/>
      <c r="C42" s="223"/>
      <c r="D42" s="226"/>
      <c r="E42" s="12"/>
      <c r="F42" s="12"/>
    </row>
    <row r="43" spans="1:6" ht="24" customHeight="1">
      <c r="A43" s="17"/>
      <c r="B43" s="224"/>
      <c r="C43" s="224"/>
      <c r="D43" s="226"/>
      <c r="E43" s="12"/>
      <c r="F43" s="12"/>
    </row>
    <row r="44" spans="1:6" ht="24" customHeight="1">
      <c r="A44" s="18"/>
      <c r="B44" s="223"/>
      <c r="C44" s="223"/>
      <c r="D44" s="226"/>
      <c r="E44" s="12"/>
      <c r="F44" s="12"/>
    </row>
    <row r="45" spans="1:6" ht="24.95" customHeight="1">
      <c r="A45" s="6"/>
      <c r="B45" s="6"/>
      <c r="C45" s="6"/>
      <c r="D45" s="6"/>
      <c r="E45" s="6"/>
      <c r="F45" s="6"/>
    </row>
    <row r="46" spans="1:6">
      <c r="A46" s="6"/>
      <c r="B46" s="6"/>
      <c r="C46" s="6"/>
      <c r="D46" s="6"/>
      <c r="E46" s="6"/>
      <c r="F46" s="6"/>
    </row>
    <row r="47" spans="1:6">
      <c r="A47" s="6"/>
      <c r="B47" s="6"/>
      <c r="C47" s="6"/>
      <c r="D47" s="6"/>
      <c r="E47" s="6"/>
      <c r="F47" s="6"/>
    </row>
    <row r="48" spans="1:6">
      <c r="A48" s="6"/>
      <c r="B48" s="6"/>
      <c r="C48" s="6"/>
      <c r="D48" s="6"/>
      <c r="E48" s="6"/>
      <c r="F48" s="6"/>
    </row>
    <row r="49" spans="1:6">
      <c r="A49" s="6"/>
      <c r="B49" s="6"/>
      <c r="C49" s="6"/>
      <c r="D49" s="6"/>
      <c r="E49" s="6"/>
      <c r="F49" s="6"/>
    </row>
    <row r="50" spans="1:6">
      <c r="A50" s="6"/>
      <c r="B50" s="6"/>
      <c r="C50" s="6"/>
      <c r="D50" s="6"/>
      <c r="E50" s="6"/>
      <c r="F50" s="6"/>
    </row>
    <row r="51" spans="1:6">
      <c r="A51" s="6"/>
      <c r="B51" s="6"/>
      <c r="C51" s="6"/>
      <c r="D51" s="6"/>
      <c r="E51" s="6"/>
      <c r="F51" s="6"/>
    </row>
    <row r="52" spans="1:6">
      <c r="A52" s="6"/>
      <c r="B52" s="6"/>
      <c r="C52" s="6"/>
      <c r="D52" s="6"/>
      <c r="E52" s="6"/>
      <c r="F52" s="6"/>
    </row>
    <row r="53" spans="1:6">
      <c r="A53" s="6"/>
      <c r="B53" s="6"/>
      <c r="C53" s="6"/>
      <c r="D53" s="6"/>
      <c r="E53" s="6"/>
      <c r="F53" s="6"/>
    </row>
    <row r="54" spans="1:6">
      <c r="A54" s="6"/>
      <c r="B54" s="6"/>
      <c r="C54" s="6"/>
      <c r="D54" s="6"/>
      <c r="E54" s="6"/>
      <c r="F54" s="6"/>
    </row>
    <row r="55" spans="1:6">
      <c r="A55" s="6"/>
      <c r="B55" s="6"/>
      <c r="C55" s="6"/>
      <c r="D55" s="6"/>
      <c r="E55" s="6"/>
      <c r="F55" s="6"/>
    </row>
    <row r="56" spans="1:6">
      <c r="A56" s="6"/>
      <c r="B56" s="6"/>
      <c r="C56" s="6"/>
      <c r="D56" s="6"/>
      <c r="E56" s="6"/>
      <c r="F56" s="6"/>
    </row>
    <row r="57" spans="1:6">
      <c r="A57" s="6"/>
      <c r="B57" s="6"/>
      <c r="C57" s="6"/>
      <c r="D57" s="6"/>
      <c r="E57" s="6"/>
      <c r="F57" s="6"/>
    </row>
    <row r="58" spans="1:6">
      <c r="A58" s="6"/>
      <c r="B58" s="6"/>
      <c r="C58" s="6"/>
      <c r="D58" s="6"/>
      <c r="E58" s="6"/>
      <c r="F58" s="6"/>
    </row>
  </sheetData>
  <mergeCells count="1">
    <mergeCell ref="A1:E1"/>
  </mergeCells>
  <pageMargins left="0.75" right="0.5" top="0.5" bottom="0.5" header="0.43307086614173201" footer="0.31496062992126"/>
  <pageSetup paperSize="9" firstPageNumber="1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workbookViewId="0">
      <selection sqref="A1:G1"/>
    </sheetView>
  </sheetViews>
  <sheetFormatPr defaultColWidth="7.875" defaultRowHeight="15.75"/>
  <cols>
    <col min="1" max="1" width="1.75" style="78" customWidth="1"/>
    <col min="2" max="2" width="32.625" style="78" customWidth="1"/>
    <col min="3" max="4" width="9.625" style="78" customWidth="1"/>
    <col min="5" max="5" width="10.75" style="78" customWidth="1"/>
    <col min="6" max="7" width="11.25" style="78" customWidth="1"/>
    <col min="8" max="9" width="7.875" style="78"/>
    <col min="10" max="10" width="9.625" style="78" bestFit="1" customWidth="1"/>
    <col min="11" max="12" width="10.625" style="78" customWidth="1"/>
    <col min="13" max="16384" width="7.875" style="78"/>
  </cols>
  <sheetData>
    <row r="1" spans="1:12" ht="29.25" customHeight="1">
      <c r="A1" s="619" t="s">
        <v>366</v>
      </c>
      <c r="B1" s="619"/>
      <c r="C1" s="619"/>
      <c r="D1" s="619"/>
      <c r="E1" s="619"/>
      <c r="F1" s="619"/>
      <c r="G1" s="619"/>
    </row>
    <row r="2" spans="1:12" ht="20.100000000000001" customHeight="1">
      <c r="A2" s="620" t="s">
        <v>318</v>
      </c>
      <c r="B2" s="620"/>
      <c r="C2" s="620"/>
      <c r="D2" s="620"/>
      <c r="E2" s="620"/>
      <c r="F2" s="620"/>
      <c r="G2" s="620"/>
    </row>
    <row r="3" spans="1:12" ht="15" customHeight="1">
      <c r="A3" s="81"/>
      <c r="B3" s="81"/>
      <c r="C3" s="81"/>
      <c r="D3" s="81"/>
      <c r="E3" s="81"/>
      <c r="F3" s="81"/>
    </row>
    <row r="4" spans="1:12" s="135" customFormat="1" ht="15" customHeight="1">
      <c r="G4" s="134" t="s">
        <v>87</v>
      </c>
    </row>
    <row r="5" spans="1:12" ht="20.100000000000001" customHeight="1">
      <c r="A5" s="83"/>
      <c r="B5" s="83"/>
      <c r="C5" s="84" t="s">
        <v>2</v>
      </c>
      <c r="D5" s="84" t="s">
        <v>15</v>
      </c>
      <c r="E5" s="84" t="s">
        <v>9</v>
      </c>
      <c r="F5" s="84" t="s">
        <v>295</v>
      </c>
      <c r="G5" s="84" t="s">
        <v>295</v>
      </c>
    </row>
    <row r="6" spans="1:12" ht="20.100000000000001" customHeight="1">
      <c r="A6" s="85"/>
      <c r="B6" s="85"/>
      <c r="C6" s="87" t="s">
        <v>297</v>
      </c>
      <c r="D6" s="87" t="s">
        <v>296</v>
      </c>
      <c r="E6" s="87" t="s">
        <v>293</v>
      </c>
      <c r="F6" s="87" t="s">
        <v>319</v>
      </c>
      <c r="G6" s="87" t="s">
        <v>319</v>
      </c>
    </row>
    <row r="7" spans="1:12" ht="20.100000000000001" customHeight="1">
      <c r="A7" s="85"/>
      <c r="B7" s="85"/>
      <c r="C7" s="87" t="s">
        <v>11</v>
      </c>
      <c r="D7" s="87" t="s">
        <v>11</v>
      </c>
      <c r="E7" s="87" t="s">
        <v>103</v>
      </c>
      <c r="F7" s="87" t="s">
        <v>107</v>
      </c>
      <c r="G7" s="87" t="s">
        <v>108</v>
      </c>
      <c r="K7" s="294"/>
      <c r="L7" s="294"/>
    </row>
    <row r="8" spans="1:12" ht="20.100000000000001" customHeight="1">
      <c r="A8" s="85"/>
      <c r="B8" s="85"/>
      <c r="C8" s="114">
        <v>2022</v>
      </c>
      <c r="D8" s="114">
        <v>2022</v>
      </c>
      <c r="E8" s="114">
        <v>2022</v>
      </c>
      <c r="F8" s="114" t="s">
        <v>299</v>
      </c>
      <c r="G8" s="114" t="s">
        <v>57</v>
      </c>
    </row>
    <row r="9" spans="1:12" ht="20.100000000000001" customHeight="1">
      <c r="A9" s="85"/>
      <c r="B9" s="85"/>
      <c r="E9" s="87"/>
      <c r="F9" s="87"/>
      <c r="G9" s="87"/>
    </row>
    <row r="10" spans="1:12" ht="24.95" customHeight="1">
      <c r="A10" s="88" t="s">
        <v>1</v>
      </c>
      <c r="B10" s="131"/>
      <c r="C10" s="363">
        <v>733807</v>
      </c>
      <c r="D10" s="363">
        <v>825836</v>
      </c>
      <c r="E10" s="363">
        <v>4897131.25</v>
      </c>
      <c r="F10" s="360">
        <v>50.187125733161274</v>
      </c>
      <c r="G10" s="360">
        <v>103.64842629893293</v>
      </c>
      <c r="H10" s="79"/>
      <c r="I10" s="79"/>
      <c r="J10" s="221"/>
      <c r="K10" s="295"/>
      <c r="L10" s="295"/>
    </row>
    <row r="11" spans="1:12" ht="24.95" customHeight="1">
      <c r="A11" s="115" t="s">
        <v>62</v>
      </c>
      <c r="B11" s="132"/>
      <c r="C11" s="363">
        <v>441870</v>
      </c>
      <c r="D11" s="363">
        <v>525520</v>
      </c>
      <c r="E11" s="363">
        <v>2705532</v>
      </c>
      <c r="F11" s="360">
        <v>41.812206609047742</v>
      </c>
      <c r="G11" s="360">
        <v>87.346455432042646</v>
      </c>
      <c r="H11" s="79"/>
      <c r="I11" s="269"/>
      <c r="J11" s="221"/>
      <c r="K11" s="295"/>
      <c r="L11" s="295"/>
    </row>
    <row r="12" spans="1:12" ht="24.95" customHeight="1">
      <c r="A12" s="116"/>
      <c r="B12" s="128" t="s">
        <v>63</v>
      </c>
      <c r="C12" s="364">
        <v>351030</v>
      </c>
      <c r="D12" s="365">
        <v>443870</v>
      </c>
      <c r="E12" s="365">
        <v>2085899</v>
      </c>
      <c r="F12" s="361">
        <v>44.115433218245556</v>
      </c>
      <c r="G12" s="361">
        <v>70.429825064912706</v>
      </c>
      <c r="H12" s="79"/>
      <c r="I12" s="79"/>
      <c r="J12" s="221"/>
      <c r="K12" s="295"/>
      <c r="L12" s="295"/>
    </row>
    <row r="13" spans="1:12" ht="24.95" customHeight="1">
      <c r="A13" s="116"/>
      <c r="B13" s="129" t="s">
        <v>137</v>
      </c>
      <c r="C13" s="366">
        <v>25800</v>
      </c>
      <c r="D13" s="366">
        <v>28700</v>
      </c>
      <c r="E13" s="366">
        <v>206597</v>
      </c>
      <c r="F13" s="362">
        <v>35.712532411408816</v>
      </c>
      <c r="G13" s="362">
        <v>0</v>
      </c>
      <c r="H13" s="79"/>
      <c r="I13" s="79"/>
      <c r="J13" s="221"/>
      <c r="K13" s="295"/>
      <c r="L13" s="295"/>
    </row>
    <row r="14" spans="1:12" ht="24.95" customHeight="1">
      <c r="A14" s="116"/>
      <c r="B14" s="130" t="s">
        <v>138</v>
      </c>
      <c r="C14" s="367">
        <v>4350</v>
      </c>
      <c r="D14" s="367">
        <v>4800</v>
      </c>
      <c r="E14" s="367">
        <v>31450</v>
      </c>
      <c r="F14" s="505">
        <v>4.0625516699735451</v>
      </c>
      <c r="G14" s="362">
        <v>0</v>
      </c>
      <c r="H14" s="79"/>
      <c r="I14" s="79"/>
      <c r="J14" s="221"/>
      <c r="K14" s="295"/>
      <c r="L14" s="295"/>
    </row>
    <row r="15" spans="1:12" ht="24.95" customHeight="1">
      <c r="A15" s="116"/>
      <c r="B15" s="128" t="s">
        <v>139</v>
      </c>
      <c r="C15" s="367">
        <v>14200</v>
      </c>
      <c r="D15" s="367">
        <v>15800</v>
      </c>
      <c r="E15" s="367">
        <v>272975</v>
      </c>
      <c r="F15" s="505">
        <v>98.013342525169833</v>
      </c>
      <c r="G15" s="362">
        <v>373.93835616438355</v>
      </c>
      <c r="H15" s="79"/>
      <c r="I15" s="79"/>
      <c r="J15" s="221"/>
      <c r="K15" s="295"/>
      <c r="L15" s="295"/>
    </row>
    <row r="16" spans="1:12" ht="24.95" customHeight="1">
      <c r="A16" s="116"/>
      <c r="B16" s="130" t="s">
        <v>140</v>
      </c>
      <c r="C16" s="367">
        <v>6300</v>
      </c>
      <c r="D16" s="367">
        <v>5100</v>
      </c>
      <c r="E16" s="367">
        <v>21862</v>
      </c>
      <c r="F16" s="505">
        <v>91.091666666666669</v>
      </c>
      <c r="G16" s="362">
        <v>728.24783477681547</v>
      </c>
      <c r="H16" s="79"/>
      <c r="I16" s="79"/>
      <c r="J16" s="221"/>
      <c r="K16" s="295"/>
      <c r="L16" s="295"/>
    </row>
    <row r="17" spans="1:12" ht="24.95" customHeight="1">
      <c r="A17" s="116"/>
      <c r="B17" s="128" t="s">
        <v>141</v>
      </c>
      <c r="C17" s="367">
        <v>65990</v>
      </c>
      <c r="D17" s="367">
        <v>55950</v>
      </c>
      <c r="E17" s="367">
        <v>293346</v>
      </c>
      <c r="F17" s="505">
        <v>44.06261828800087</v>
      </c>
      <c r="G17" s="362">
        <v>490.5451505016722</v>
      </c>
      <c r="H17" s="79"/>
      <c r="I17" s="79"/>
      <c r="J17" s="221"/>
      <c r="K17" s="295"/>
      <c r="L17" s="295"/>
    </row>
    <row r="18" spans="1:12" ht="24.95" customHeight="1">
      <c r="A18" s="115" t="s">
        <v>64</v>
      </c>
      <c r="B18" s="133"/>
      <c r="C18" s="363">
        <v>244404</v>
      </c>
      <c r="D18" s="363">
        <v>252058</v>
      </c>
      <c r="E18" s="363">
        <v>1841827.25</v>
      </c>
      <c r="F18" s="360">
        <v>68.169973454891078</v>
      </c>
      <c r="G18" s="360">
        <v>127.59020016741378</v>
      </c>
      <c r="H18" s="79"/>
      <c r="I18" s="269"/>
      <c r="J18" s="221"/>
      <c r="K18" s="295"/>
      <c r="L18" s="295"/>
    </row>
    <row r="19" spans="1:12" ht="24.95" customHeight="1">
      <c r="A19" s="121"/>
      <c r="B19" s="133" t="s">
        <v>84</v>
      </c>
      <c r="C19" s="364">
        <v>244404</v>
      </c>
      <c r="D19" s="365">
        <v>252058</v>
      </c>
      <c r="E19" s="365">
        <v>1841827.25</v>
      </c>
      <c r="F19" s="361">
        <v>68.169973454891078</v>
      </c>
      <c r="G19" s="361">
        <v>127.64767724757479</v>
      </c>
      <c r="H19" s="79"/>
      <c r="I19" s="79"/>
      <c r="J19" s="221"/>
      <c r="K19" s="295"/>
      <c r="L19" s="295"/>
    </row>
    <row r="20" spans="1:12" ht="24.95" customHeight="1">
      <c r="A20" s="121"/>
      <c r="B20" s="129" t="s">
        <v>137</v>
      </c>
      <c r="C20" s="366">
        <v>40250</v>
      </c>
      <c r="D20" s="366">
        <v>42160</v>
      </c>
      <c r="E20" s="366">
        <v>253514</v>
      </c>
      <c r="F20" s="362">
        <v>33.677037115757592</v>
      </c>
      <c r="G20" s="362">
        <v>551.11739130434785</v>
      </c>
      <c r="H20" s="79"/>
      <c r="I20" s="79"/>
      <c r="J20" s="221"/>
      <c r="K20" s="295"/>
      <c r="L20" s="295"/>
    </row>
    <row r="21" spans="1:12" ht="24.95" customHeight="1">
      <c r="A21" s="122"/>
      <c r="B21" s="128" t="s">
        <v>142</v>
      </c>
      <c r="C21" s="367">
        <v>0</v>
      </c>
      <c r="D21" s="367">
        <v>0</v>
      </c>
      <c r="E21" s="367">
        <v>0</v>
      </c>
      <c r="F21" s="362">
        <v>0</v>
      </c>
      <c r="G21" s="362">
        <v>0</v>
      </c>
      <c r="H21" s="79"/>
      <c r="I21" s="79"/>
      <c r="J21" s="221"/>
      <c r="K21" s="295"/>
      <c r="L21" s="295"/>
    </row>
    <row r="22" spans="1:12" ht="24.95" customHeight="1">
      <c r="A22" s="122"/>
      <c r="B22" s="128" t="s">
        <v>141</v>
      </c>
      <c r="C22" s="367">
        <v>0</v>
      </c>
      <c r="D22" s="367">
        <v>0</v>
      </c>
      <c r="E22" s="367">
        <v>0</v>
      </c>
      <c r="F22" s="362">
        <v>0</v>
      </c>
      <c r="G22" s="362">
        <v>0</v>
      </c>
      <c r="H22" s="79"/>
      <c r="I22" s="79"/>
      <c r="J22" s="221"/>
      <c r="K22" s="295"/>
      <c r="L22" s="295"/>
    </row>
    <row r="23" spans="1:12" ht="24.95" customHeight="1">
      <c r="A23" s="115" t="s">
        <v>65</v>
      </c>
      <c r="B23" s="133"/>
      <c r="C23" s="368">
        <v>47533</v>
      </c>
      <c r="D23" s="368">
        <v>48258</v>
      </c>
      <c r="E23" s="368">
        <v>349772</v>
      </c>
      <c r="F23" s="360">
        <v>59.764238713855377</v>
      </c>
      <c r="G23" s="360">
        <v>190.37179354599931</v>
      </c>
      <c r="H23" s="79"/>
      <c r="I23" s="269"/>
      <c r="J23" s="221"/>
      <c r="K23" s="295"/>
      <c r="L23" s="295"/>
    </row>
    <row r="24" spans="1:12" ht="24.95" customHeight="1">
      <c r="A24" s="122"/>
      <c r="B24" s="133" t="s">
        <v>85</v>
      </c>
      <c r="C24" s="364">
        <v>47533</v>
      </c>
      <c r="D24" s="364">
        <v>48258</v>
      </c>
      <c r="E24" s="364">
        <v>349772</v>
      </c>
      <c r="F24" s="361">
        <v>59.764238713855377</v>
      </c>
      <c r="G24" s="361">
        <v>195.42191157819457</v>
      </c>
      <c r="H24" s="79"/>
      <c r="I24" s="79"/>
      <c r="J24" s="221"/>
      <c r="K24" s="295"/>
      <c r="L24" s="295"/>
    </row>
    <row r="25" spans="1:12" ht="24.95" customHeight="1">
      <c r="A25" s="122"/>
      <c r="B25" s="129" t="s">
        <v>137</v>
      </c>
      <c r="C25" s="366">
        <v>0</v>
      </c>
      <c r="D25" s="366">
        <v>0</v>
      </c>
      <c r="E25" s="366">
        <v>0</v>
      </c>
      <c r="F25" s="362">
        <v>0</v>
      </c>
      <c r="G25" s="362">
        <v>0</v>
      </c>
      <c r="H25" s="79"/>
      <c r="I25" s="79"/>
      <c r="J25" s="221"/>
      <c r="K25" s="295"/>
      <c r="L25" s="295"/>
    </row>
    <row r="26" spans="1:12" ht="25.5" customHeight="1">
      <c r="A26" s="91"/>
      <c r="B26" s="128" t="s">
        <v>143</v>
      </c>
      <c r="C26" s="364">
        <v>0</v>
      </c>
      <c r="D26" s="365">
        <v>0</v>
      </c>
      <c r="E26" s="365">
        <v>0</v>
      </c>
      <c r="F26" s="362">
        <v>0</v>
      </c>
      <c r="G26" s="361">
        <v>0</v>
      </c>
      <c r="H26" s="79"/>
      <c r="I26" s="79"/>
      <c r="J26" s="221"/>
      <c r="K26" s="295"/>
      <c r="L26" s="295"/>
    </row>
    <row r="27" spans="1:12" ht="24.95" customHeight="1">
      <c r="A27" s="91"/>
      <c r="B27" s="128" t="s">
        <v>141</v>
      </c>
      <c r="C27" s="364">
        <v>0</v>
      </c>
      <c r="D27" s="364">
        <v>0</v>
      </c>
      <c r="E27" s="364">
        <v>0</v>
      </c>
      <c r="F27" s="361">
        <v>0</v>
      </c>
      <c r="G27" s="361">
        <v>0</v>
      </c>
      <c r="H27" s="79"/>
      <c r="I27" s="79"/>
      <c r="J27" s="221"/>
      <c r="K27" s="295"/>
      <c r="L27" s="295"/>
    </row>
    <row r="28" spans="1:12" ht="24.95" customHeight="1">
      <c r="A28" s="91"/>
      <c r="B28" s="125"/>
      <c r="C28" s="119"/>
      <c r="D28" s="120"/>
      <c r="E28" s="120"/>
      <c r="F28" s="94"/>
      <c r="G28" s="94"/>
      <c r="H28" s="79"/>
      <c r="I28" s="79"/>
    </row>
    <row r="29" spans="1:12" ht="20.100000000000001" customHeight="1">
      <c r="A29" s="109"/>
      <c r="B29" s="92"/>
      <c r="C29" s="119"/>
      <c r="D29" s="120"/>
      <c r="E29" s="120"/>
      <c r="F29" s="94"/>
      <c r="G29" s="94"/>
      <c r="H29" s="79"/>
      <c r="I29" s="79"/>
    </row>
    <row r="30" spans="1:12" ht="20.100000000000001" customHeight="1">
      <c r="A30" s="109"/>
      <c r="C30" s="126"/>
      <c r="D30" s="126"/>
      <c r="E30" s="126"/>
      <c r="F30" s="124"/>
      <c r="G30" s="124"/>
      <c r="H30" s="79"/>
      <c r="I30" s="79"/>
    </row>
    <row r="31" spans="1:12" ht="20.100000000000001" customHeight="1">
      <c r="A31" s="109"/>
      <c r="B31" s="92"/>
      <c r="C31" s="127"/>
      <c r="D31" s="127"/>
      <c r="E31" s="123"/>
      <c r="F31" s="124"/>
      <c r="G31" s="124"/>
      <c r="H31" s="79"/>
      <c r="I31" s="79"/>
    </row>
    <row r="32" spans="1:12" ht="20.100000000000001" customHeight="1">
      <c r="A32" s="109"/>
      <c r="C32" s="123"/>
      <c r="D32" s="123"/>
      <c r="E32" s="123"/>
      <c r="F32" s="124"/>
      <c r="G32" s="124"/>
      <c r="H32" s="79"/>
      <c r="I32" s="79"/>
    </row>
    <row r="33" spans="1:7" ht="20.100000000000001" customHeight="1">
      <c r="A33" s="109"/>
    </row>
    <row r="34" spans="1:7" ht="20.100000000000001" customHeight="1">
      <c r="A34" s="109"/>
    </row>
    <row r="35" spans="1:7" ht="20.100000000000001" customHeight="1">
      <c r="A35" s="109"/>
    </row>
    <row r="36" spans="1:7" ht="20.100000000000001" customHeight="1">
      <c r="A36" s="109"/>
    </row>
    <row r="37" spans="1:7" ht="20.100000000000001" customHeight="1">
      <c r="A37" s="109"/>
      <c r="C37" s="123"/>
      <c r="D37" s="123"/>
      <c r="E37" s="123"/>
      <c r="F37" s="124"/>
      <c r="G37" s="124"/>
    </row>
    <row r="38" spans="1:7" ht="20.100000000000001" customHeight="1">
      <c r="A38" s="109"/>
      <c r="B38" s="110"/>
      <c r="C38" s="123"/>
      <c r="D38" s="123"/>
      <c r="E38" s="123"/>
      <c r="F38" s="124"/>
      <c r="G38" s="124"/>
    </row>
    <row r="39" spans="1:7" ht="20.100000000000001" customHeight="1">
      <c r="A39" s="109"/>
    </row>
    <row r="40" spans="1:7" ht="20.100000000000001" customHeight="1">
      <c r="A40" s="109"/>
      <c r="B40" s="92"/>
      <c r="C40" s="123"/>
      <c r="D40" s="123"/>
      <c r="E40" s="123"/>
      <c r="F40" s="124"/>
      <c r="G40" s="124"/>
    </row>
    <row r="41" spans="1:7" ht="20.100000000000001" customHeight="1">
      <c r="A41" s="109"/>
    </row>
    <row r="42" spans="1:7" ht="20.100000000000001" customHeight="1">
      <c r="A42" s="109"/>
      <c r="B42" s="92"/>
      <c r="C42" s="123"/>
      <c r="D42" s="123"/>
      <c r="E42" s="123"/>
      <c r="F42" s="124"/>
      <c r="G42" s="124"/>
    </row>
    <row r="43" spans="1:7" ht="20.100000000000001" customHeight="1">
      <c r="A43" s="109"/>
    </row>
    <row r="44" spans="1:7" ht="20.100000000000001" customHeight="1">
      <c r="A44" s="109"/>
    </row>
    <row r="45" spans="1:7" ht="20.100000000000001" customHeight="1">
      <c r="A45" s="109"/>
    </row>
    <row r="46" spans="1:7" ht="20.100000000000001" customHeight="1">
      <c r="A46" s="109"/>
    </row>
    <row r="47" spans="1:7" ht="20.100000000000001" customHeight="1">
      <c r="A47" s="109"/>
    </row>
    <row r="48" spans="1:7" ht="20.100000000000001" customHeight="1">
      <c r="A48" s="109"/>
      <c r="C48" s="113"/>
      <c r="D48" s="113"/>
      <c r="E48" s="113"/>
    </row>
    <row r="49" spans="1:5" ht="20.100000000000001" customHeight="1">
      <c r="A49" s="109"/>
      <c r="C49" s="113"/>
      <c r="D49" s="113"/>
      <c r="E49" s="113"/>
    </row>
    <row r="50" spans="1:5" ht="20.100000000000001" customHeight="1">
      <c r="A50" s="109"/>
      <c r="C50" s="113"/>
      <c r="D50" s="113"/>
      <c r="E50" s="113"/>
    </row>
    <row r="51" spans="1:5" ht="20.100000000000001" customHeight="1">
      <c r="A51" s="109"/>
      <c r="C51" s="113"/>
      <c r="D51" s="113"/>
      <c r="E51" s="113"/>
    </row>
    <row r="52" spans="1:5" ht="20.100000000000001" customHeight="1">
      <c r="A52" s="109"/>
      <c r="C52" s="113"/>
      <c r="D52" s="113"/>
      <c r="E52" s="113"/>
    </row>
    <row r="53" spans="1:5" ht="15.95" customHeight="1">
      <c r="A53" s="109"/>
    </row>
    <row r="54" spans="1:5" ht="15.95" customHeight="1">
      <c r="A54" s="109"/>
    </row>
    <row r="55" spans="1:5" ht="15.95" customHeight="1">
      <c r="A55" s="109"/>
    </row>
    <row r="56" spans="1:5" ht="15.95" customHeight="1">
      <c r="A56" s="109"/>
    </row>
    <row r="57" spans="1:5" ht="15.95" customHeight="1">
      <c r="A57" s="109"/>
    </row>
    <row r="58" spans="1:5" ht="15.95" customHeight="1">
      <c r="A58" s="109"/>
    </row>
    <row r="59" spans="1:5" ht="15.95" customHeight="1">
      <c r="A59" s="109"/>
    </row>
    <row r="60" spans="1:5" ht="15.95" customHeight="1">
      <c r="A60" s="109"/>
    </row>
    <row r="61" spans="1:5" ht="15.95" customHeight="1">
      <c r="A61" s="109"/>
    </row>
    <row r="62" spans="1:5" ht="15.95" customHeight="1">
      <c r="A62" s="109"/>
    </row>
    <row r="63" spans="1:5" ht="15.95" customHeight="1">
      <c r="A63" s="109"/>
    </row>
    <row r="64" spans="1:5" ht="15.95" customHeight="1">
      <c r="A64" s="109"/>
    </row>
    <row r="65" spans="1:1" ht="15.95" customHeight="1">
      <c r="A65" s="109"/>
    </row>
    <row r="66" spans="1:1" ht="15.95" customHeight="1">
      <c r="A66" s="109"/>
    </row>
    <row r="67" spans="1:1" ht="15.95" customHeight="1">
      <c r="A67" s="109"/>
    </row>
    <row r="68" spans="1:1" ht="15.95" customHeight="1">
      <c r="A68" s="109"/>
    </row>
    <row r="69" spans="1:1" ht="15.95" customHeight="1">
      <c r="A69" s="109"/>
    </row>
    <row r="70" spans="1:1" ht="15.95" customHeight="1">
      <c r="A70" s="109"/>
    </row>
    <row r="71" spans="1:1" ht="15.95" customHeight="1">
      <c r="A71" s="109"/>
    </row>
    <row r="72" spans="1:1" ht="15.95" customHeight="1">
      <c r="A72" s="109"/>
    </row>
    <row r="73" spans="1:1" ht="15.95" customHeight="1">
      <c r="A73" s="109"/>
    </row>
    <row r="74" spans="1:1" ht="15.95" customHeight="1">
      <c r="A74" s="109"/>
    </row>
  </sheetData>
  <mergeCells count="2">
    <mergeCell ref="A1:G1"/>
    <mergeCell ref="A2:G2"/>
  </mergeCells>
  <pageMargins left="0.35433070866141736" right="0.31496062992125984" top="0.31496062992125984" bottom="0.31496062992125984" header="0.43307086614173229" footer="0.31496062992125984"/>
  <pageSetup paperSize="9" firstPageNumber="1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workbookViewId="0">
      <selection sqref="A1:H1"/>
    </sheetView>
  </sheetViews>
  <sheetFormatPr defaultColWidth="7.875" defaultRowHeight="15.75"/>
  <cols>
    <col min="1" max="1" width="1.75" style="78" customWidth="1"/>
    <col min="2" max="2" width="32.625" style="78" customWidth="1"/>
    <col min="3" max="4" width="12" style="78" customWidth="1"/>
    <col min="5" max="5" width="12.25" style="78" customWidth="1"/>
    <col min="6" max="8" width="10.125" style="78" customWidth="1"/>
    <col min="9" max="9" width="7.875" style="78"/>
    <col min="10" max="11" width="12.625" style="78" hidden="1" customWidth="1"/>
    <col min="12" max="12" width="7.875" style="78" hidden="1" customWidth="1"/>
    <col min="13" max="13" width="10.5" style="78" hidden="1" customWidth="1"/>
    <col min="14" max="14" width="8.875" style="78" bestFit="1" customWidth="1"/>
    <col min="15" max="15" width="9" style="78" bestFit="1" customWidth="1"/>
    <col min="16" max="16" width="8.875" style="78" bestFit="1" customWidth="1"/>
    <col min="17" max="18" width="7.875" style="78"/>
    <col min="19" max="20" width="8.875" style="78" bestFit="1" customWidth="1"/>
    <col min="21" max="16384" width="7.875" style="78"/>
  </cols>
  <sheetData>
    <row r="1" spans="1:20" ht="30" customHeight="1">
      <c r="A1" s="619" t="s">
        <v>367</v>
      </c>
      <c r="B1" s="619"/>
      <c r="C1" s="619"/>
      <c r="D1" s="619"/>
      <c r="E1" s="619"/>
      <c r="F1" s="619"/>
      <c r="G1" s="619"/>
      <c r="H1" s="619"/>
      <c r="I1" s="496"/>
    </row>
    <row r="2" spans="1:20" ht="20.100000000000001" customHeight="1">
      <c r="A2" s="620" t="s">
        <v>320</v>
      </c>
      <c r="B2" s="620"/>
      <c r="C2" s="620"/>
      <c r="D2" s="620"/>
      <c r="E2" s="620"/>
      <c r="F2" s="620"/>
      <c r="G2" s="620"/>
      <c r="H2" s="620"/>
      <c r="I2" s="497"/>
    </row>
    <row r="3" spans="1:20" ht="15" customHeight="1">
      <c r="A3" s="81"/>
      <c r="B3" s="81"/>
      <c r="C3" s="81"/>
      <c r="D3" s="81"/>
      <c r="E3" s="81"/>
      <c r="F3" s="81"/>
      <c r="G3" s="81"/>
    </row>
    <row r="4" spans="1:20" ht="15" customHeight="1">
      <c r="H4" s="134" t="s">
        <v>87</v>
      </c>
    </row>
    <row r="5" spans="1:20" ht="20.100000000000001" customHeight="1">
      <c r="A5" s="83"/>
      <c r="B5" s="83"/>
      <c r="C5" s="64" t="s">
        <v>2</v>
      </c>
      <c r="D5" s="64" t="s">
        <v>2</v>
      </c>
      <c r="E5" s="64" t="s">
        <v>9</v>
      </c>
      <c r="F5" s="621" t="s">
        <v>106</v>
      </c>
      <c r="G5" s="621"/>
      <c r="H5" s="621"/>
    </row>
    <row r="6" spans="1:20" ht="20.100000000000001" customHeight="1">
      <c r="A6" s="85"/>
      <c r="B6" s="85"/>
      <c r="C6" s="65" t="s">
        <v>54</v>
      </c>
      <c r="D6" s="65" t="s">
        <v>14</v>
      </c>
      <c r="E6" s="65" t="s">
        <v>294</v>
      </c>
      <c r="F6" s="64" t="s">
        <v>52</v>
      </c>
      <c r="G6" s="64" t="s">
        <v>37</v>
      </c>
      <c r="H6" s="64" t="s">
        <v>298</v>
      </c>
      <c r="O6" s="65"/>
      <c r="P6" s="65"/>
    </row>
    <row r="7" spans="1:20" ht="20.100000000000001" customHeight="1">
      <c r="A7" s="85"/>
      <c r="B7" s="85"/>
      <c r="C7" s="5" t="s">
        <v>299</v>
      </c>
      <c r="D7" s="498" t="s">
        <v>299</v>
      </c>
      <c r="E7" s="323" t="s">
        <v>299</v>
      </c>
      <c r="F7" s="498" t="s">
        <v>299</v>
      </c>
      <c r="G7" s="323" t="s">
        <v>299</v>
      </c>
      <c r="H7" s="323" t="s">
        <v>299</v>
      </c>
      <c r="J7" s="215" t="s">
        <v>161</v>
      </c>
      <c r="K7" s="215" t="s">
        <v>162</v>
      </c>
      <c r="M7" s="215" t="s">
        <v>175</v>
      </c>
      <c r="O7" s="290"/>
      <c r="P7" s="290"/>
    </row>
    <row r="8" spans="1:20" ht="20.100000000000001" customHeight="1">
      <c r="A8" s="85"/>
      <c r="B8" s="85"/>
      <c r="C8" s="4"/>
      <c r="D8" s="499"/>
      <c r="E8" s="4"/>
      <c r="F8" s="499"/>
      <c r="G8" s="3"/>
      <c r="H8" s="3"/>
    </row>
    <row r="9" spans="1:20" ht="24.95" customHeight="1">
      <c r="A9" s="88" t="s">
        <v>1</v>
      </c>
      <c r="B9" s="89"/>
      <c r="C9" s="369">
        <v>1148716.5</v>
      </c>
      <c r="D9" s="369">
        <v>1521927.9</v>
      </c>
      <c r="E9" s="369">
        <v>2226487.25</v>
      </c>
      <c r="F9" s="371">
        <v>103.81362978279611</v>
      </c>
      <c r="G9" s="371">
        <v>109.27902583401007</v>
      </c>
      <c r="H9" s="593">
        <v>100.04278072175134</v>
      </c>
      <c r="I9" s="90"/>
      <c r="J9" s="217">
        <v>1247667.318338718</v>
      </c>
      <c r="K9" s="217">
        <v>1311740.0000000002</v>
      </c>
      <c r="L9" s="79"/>
      <c r="M9" s="217">
        <v>2648192</v>
      </c>
      <c r="O9" s="297"/>
      <c r="P9" s="297"/>
      <c r="S9" s="216"/>
      <c r="T9" s="216"/>
    </row>
    <row r="10" spans="1:20" ht="24.95" customHeight="1">
      <c r="A10" s="115" t="s">
        <v>62</v>
      </c>
      <c r="B10" s="116"/>
      <c r="C10" s="369">
        <v>530499</v>
      </c>
      <c r="D10" s="369">
        <v>821106</v>
      </c>
      <c r="E10" s="369">
        <v>1353927</v>
      </c>
      <c r="F10" s="371">
        <v>87.596017304580428</v>
      </c>
      <c r="G10" s="371">
        <v>99.288263973532992</v>
      </c>
      <c r="H10" s="593">
        <v>81.323774972069728</v>
      </c>
      <c r="I10" s="117"/>
      <c r="J10" s="217">
        <v>929920.31833871803</v>
      </c>
      <c r="K10" s="217">
        <v>861921</v>
      </c>
      <c r="L10" s="79"/>
      <c r="M10" s="217">
        <v>1820340</v>
      </c>
      <c r="N10" s="216"/>
      <c r="O10" s="297"/>
      <c r="P10" s="297"/>
    </row>
    <row r="11" spans="1:20" ht="24.95" customHeight="1">
      <c r="A11" s="116"/>
      <c r="B11" s="128" t="s">
        <v>63</v>
      </c>
      <c r="C11" s="370">
        <v>470846</v>
      </c>
      <c r="D11" s="370">
        <v>580016</v>
      </c>
      <c r="E11" s="370">
        <v>1035037</v>
      </c>
      <c r="F11" s="372">
        <v>77.746111423004521</v>
      </c>
      <c r="G11" s="372">
        <v>70.13562404473079</v>
      </c>
      <c r="H11" s="594">
        <v>67.691153638383895</v>
      </c>
      <c r="I11" s="117"/>
      <c r="J11" s="216">
        <v>907256.86833871808</v>
      </c>
      <c r="K11" s="216">
        <v>838226</v>
      </c>
      <c r="L11" s="79"/>
      <c r="M11" s="216">
        <v>1801360</v>
      </c>
      <c r="O11" s="296"/>
      <c r="P11" s="296"/>
    </row>
    <row r="12" spans="1:20" ht="24.95" customHeight="1">
      <c r="A12" s="116"/>
      <c r="B12" s="129" t="s">
        <v>137</v>
      </c>
      <c r="C12" s="370">
        <v>66557</v>
      </c>
      <c r="D12" s="370">
        <v>63030</v>
      </c>
      <c r="E12" s="370">
        <v>77010</v>
      </c>
      <c r="F12" s="370">
        <v>0</v>
      </c>
      <c r="G12" s="370">
        <v>0</v>
      </c>
      <c r="H12" s="361">
        <v>0</v>
      </c>
      <c r="I12" s="117"/>
      <c r="J12" s="216">
        <v>2200</v>
      </c>
      <c r="K12" s="216">
        <v>18600</v>
      </c>
      <c r="L12" s="79"/>
      <c r="M12" s="216">
        <v>2140</v>
      </c>
      <c r="O12" s="296"/>
      <c r="P12" s="296"/>
    </row>
    <row r="13" spans="1:20" ht="24.95" customHeight="1">
      <c r="A13" s="116"/>
      <c r="B13" s="130" t="s">
        <v>138</v>
      </c>
      <c r="C13" s="370">
        <v>9500</v>
      </c>
      <c r="D13" s="370">
        <v>9250</v>
      </c>
      <c r="E13" s="370">
        <v>12700</v>
      </c>
      <c r="F13" s="370">
        <v>0</v>
      </c>
      <c r="G13" s="370">
        <v>0</v>
      </c>
      <c r="H13" s="361">
        <v>0</v>
      </c>
      <c r="I13" s="117"/>
      <c r="J13" s="216">
        <v>13194.2</v>
      </c>
      <c r="K13" s="216">
        <v>13547</v>
      </c>
      <c r="L13" s="79"/>
      <c r="M13" s="216">
        <v>14000</v>
      </c>
      <c r="O13" s="296"/>
      <c r="P13" s="296"/>
    </row>
    <row r="14" spans="1:20" ht="24.95" customHeight="1">
      <c r="A14" s="116"/>
      <c r="B14" s="128" t="s">
        <v>139</v>
      </c>
      <c r="C14" s="370">
        <v>15345</v>
      </c>
      <c r="D14" s="370">
        <v>136930</v>
      </c>
      <c r="E14" s="370">
        <v>120700</v>
      </c>
      <c r="F14" s="370">
        <v>0</v>
      </c>
      <c r="G14" s="370">
        <v>0</v>
      </c>
      <c r="H14" s="361">
        <v>165.34246575342465</v>
      </c>
      <c r="I14" s="117"/>
      <c r="J14" s="216">
        <v>9469.25</v>
      </c>
      <c r="K14" s="216">
        <v>10148</v>
      </c>
      <c r="L14" s="79"/>
      <c r="M14" s="216">
        <v>4980</v>
      </c>
      <c r="O14" s="296"/>
      <c r="P14" s="296"/>
    </row>
    <row r="15" spans="1:20" ht="24.95" customHeight="1">
      <c r="A15" s="116"/>
      <c r="B15" s="130" t="s">
        <v>140</v>
      </c>
      <c r="C15" s="370">
        <v>2412</v>
      </c>
      <c r="D15" s="370">
        <v>4100</v>
      </c>
      <c r="E15" s="370">
        <v>15350</v>
      </c>
      <c r="F15" s="370">
        <v>0</v>
      </c>
      <c r="G15" s="370">
        <v>0</v>
      </c>
      <c r="H15" s="361">
        <v>511.32578281145902</v>
      </c>
      <c r="I15" s="94"/>
      <c r="J15" s="216">
        <v>0</v>
      </c>
      <c r="K15" s="216">
        <v>0</v>
      </c>
      <c r="L15" s="79"/>
      <c r="M15" s="231" t="s">
        <v>173</v>
      </c>
      <c r="O15" s="296"/>
      <c r="P15" s="296"/>
    </row>
    <row r="16" spans="1:20" ht="24.95" customHeight="1">
      <c r="A16" s="116"/>
      <c r="B16" s="128" t="s">
        <v>141</v>
      </c>
      <c r="C16" s="370">
        <v>32396</v>
      </c>
      <c r="D16" s="370">
        <v>90810</v>
      </c>
      <c r="E16" s="370">
        <v>170140</v>
      </c>
      <c r="F16" s="370">
        <v>0</v>
      </c>
      <c r="G16" s="370">
        <v>0</v>
      </c>
      <c r="H16" s="361">
        <v>284.5150501672241</v>
      </c>
      <c r="I16" s="94"/>
      <c r="J16" s="216">
        <v>0</v>
      </c>
      <c r="K16" s="216">
        <v>0</v>
      </c>
      <c r="L16" s="79"/>
      <c r="M16" s="231" t="s">
        <v>173</v>
      </c>
      <c r="O16" s="296"/>
      <c r="P16" s="296"/>
    </row>
    <row r="17" spans="1:16" ht="24.95" customHeight="1">
      <c r="A17" s="115" t="s">
        <v>64</v>
      </c>
      <c r="B17" s="118"/>
      <c r="C17" s="369">
        <v>543010.4</v>
      </c>
      <c r="D17" s="369">
        <v>565968.9</v>
      </c>
      <c r="E17" s="369">
        <v>732848.25</v>
      </c>
      <c r="F17" s="371">
        <v>128.87150594031678</v>
      </c>
      <c r="G17" s="371">
        <v>113.83901956288243</v>
      </c>
      <c r="H17" s="593">
        <v>139.58345614491037</v>
      </c>
      <c r="I17" s="94"/>
      <c r="J17" s="217">
        <v>223665</v>
      </c>
      <c r="K17" s="217">
        <v>345065</v>
      </c>
      <c r="L17" s="79"/>
      <c r="M17" s="217">
        <v>633779</v>
      </c>
      <c r="O17" s="297"/>
      <c r="P17" s="297"/>
    </row>
    <row r="18" spans="1:16" ht="24.95" customHeight="1">
      <c r="A18" s="121"/>
      <c r="B18" s="133" t="s">
        <v>84</v>
      </c>
      <c r="C18" s="370">
        <v>543010.30000000005</v>
      </c>
      <c r="D18" s="370">
        <v>565968.9</v>
      </c>
      <c r="E18" s="370">
        <v>732848.25</v>
      </c>
      <c r="F18" s="372">
        <v>128.871482207529</v>
      </c>
      <c r="G18" s="372">
        <v>113.9880487235054</v>
      </c>
      <c r="H18" s="594">
        <v>139.58345614491037</v>
      </c>
      <c r="I18" s="94"/>
      <c r="J18" s="216">
        <v>220915</v>
      </c>
      <c r="K18" s="216">
        <v>332430</v>
      </c>
      <c r="L18" s="79"/>
      <c r="M18" s="216">
        <v>633779</v>
      </c>
      <c r="O18" s="296"/>
      <c r="P18" s="296"/>
    </row>
    <row r="19" spans="1:16" ht="24.95" customHeight="1">
      <c r="A19" s="121"/>
      <c r="B19" s="129" t="s">
        <v>137</v>
      </c>
      <c r="C19" s="370">
        <v>47332</v>
      </c>
      <c r="D19" s="370">
        <v>86672</v>
      </c>
      <c r="E19" s="370">
        <v>119510</v>
      </c>
      <c r="F19" s="370">
        <v>0</v>
      </c>
      <c r="G19" s="370">
        <v>0</v>
      </c>
      <c r="H19" s="361">
        <v>259.80434782608694</v>
      </c>
      <c r="I19" s="94"/>
      <c r="J19" s="216">
        <v>0</v>
      </c>
      <c r="K19" s="216">
        <v>2804</v>
      </c>
      <c r="L19" s="79"/>
      <c r="M19" s="231" t="s">
        <v>173</v>
      </c>
      <c r="O19" s="296"/>
      <c r="P19" s="296"/>
    </row>
    <row r="20" spans="1:16" ht="24.95" customHeight="1">
      <c r="A20" s="122"/>
      <c r="B20" s="128" t="s">
        <v>142</v>
      </c>
      <c r="C20" s="370">
        <v>0</v>
      </c>
      <c r="D20" s="370">
        <v>0</v>
      </c>
      <c r="E20" s="370">
        <v>0</v>
      </c>
      <c r="F20" s="370">
        <v>0</v>
      </c>
      <c r="G20" s="370">
        <v>0</v>
      </c>
      <c r="H20" s="361">
        <v>0</v>
      </c>
      <c r="I20" s="98"/>
      <c r="J20" s="216">
        <v>2750</v>
      </c>
      <c r="K20" s="216">
        <v>12635</v>
      </c>
      <c r="L20" s="79"/>
      <c r="M20" s="231" t="s">
        <v>173</v>
      </c>
      <c r="O20" s="296"/>
      <c r="P20" s="296"/>
    </row>
    <row r="21" spans="1:16" ht="24.95" customHeight="1">
      <c r="A21" s="122"/>
      <c r="B21" s="128" t="s">
        <v>141</v>
      </c>
      <c r="C21" s="370">
        <v>0</v>
      </c>
      <c r="D21" s="370">
        <v>0</v>
      </c>
      <c r="E21" s="370">
        <v>0</v>
      </c>
      <c r="F21" s="370">
        <v>0</v>
      </c>
      <c r="G21" s="370">
        <v>0</v>
      </c>
      <c r="H21" s="361">
        <v>0</v>
      </c>
      <c r="I21" s="94"/>
      <c r="J21" s="216">
        <v>0</v>
      </c>
      <c r="K21" s="216">
        <v>0</v>
      </c>
      <c r="L21" s="79"/>
      <c r="M21" s="231" t="s">
        <v>173</v>
      </c>
      <c r="O21" s="296"/>
      <c r="P21" s="296"/>
    </row>
    <row r="22" spans="1:16" ht="24.95" customHeight="1">
      <c r="A22" s="115" t="s">
        <v>65</v>
      </c>
      <c r="B22" s="118"/>
      <c r="C22" s="369">
        <v>75207</v>
      </c>
      <c r="D22" s="369">
        <v>134853</v>
      </c>
      <c r="E22" s="369">
        <v>139712</v>
      </c>
      <c r="F22" s="371">
        <v>94.552426452099581</v>
      </c>
      <c r="G22" s="371">
        <v>196.7479318947783</v>
      </c>
      <c r="H22" s="593">
        <v>391.89901823281906</v>
      </c>
      <c r="I22" s="94"/>
      <c r="J22" s="217">
        <v>94082</v>
      </c>
      <c r="K22" s="217">
        <v>104754</v>
      </c>
      <c r="L22" s="79"/>
      <c r="M22" s="217">
        <v>194073</v>
      </c>
      <c r="O22" s="297"/>
      <c r="P22" s="297"/>
    </row>
    <row r="23" spans="1:16" ht="24.95" customHeight="1">
      <c r="A23" s="122"/>
      <c r="B23" s="133" t="s">
        <v>85</v>
      </c>
      <c r="C23" s="370">
        <v>75207</v>
      </c>
      <c r="D23" s="370">
        <v>134853</v>
      </c>
      <c r="E23" s="370">
        <v>139712</v>
      </c>
      <c r="F23" s="372">
        <v>96.99123033273149</v>
      </c>
      <c r="G23" s="372">
        <v>196.7479318947783</v>
      </c>
      <c r="H23" s="594">
        <v>424.63072153668475</v>
      </c>
      <c r="I23" s="98"/>
      <c r="J23" s="216">
        <v>94082</v>
      </c>
      <c r="K23" s="216">
        <v>104754</v>
      </c>
      <c r="L23" s="79"/>
      <c r="M23" s="216">
        <v>187603</v>
      </c>
      <c r="O23" s="296"/>
      <c r="P23" s="296"/>
    </row>
    <row r="24" spans="1:16" ht="24.95" customHeight="1">
      <c r="A24" s="122"/>
      <c r="B24" s="129" t="s">
        <v>137</v>
      </c>
      <c r="C24" s="370">
        <v>0</v>
      </c>
      <c r="D24" s="370">
        <v>0</v>
      </c>
      <c r="E24" s="370">
        <v>0</v>
      </c>
      <c r="F24" s="370">
        <v>0</v>
      </c>
      <c r="G24" s="370">
        <v>0</v>
      </c>
      <c r="H24" s="361">
        <v>0</v>
      </c>
      <c r="I24" s="124"/>
      <c r="J24" s="216">
        <v>0</v>
      </c>
      <c r="K24" s="216">
        <v>5976</v>
      </c>
      <c r="L24" s="79"/>
      <c r="M24" s="231" t="s">
        <v>173</v>
      </c>
      <c r="O24" s="296"/>
      <c r="P24" s="296"/>
    </row>
    <row r="25" spans="1:16" ht="24.95" customHeight="1">
      <c r="A25" s="91"/>
      <c r="B25" s="128" t="s">
        <v>143</v>
      </c>
      <c r="C25" s="370">
        <v>0</v>
      </c>
      <c r="D25" s="370">
        <v>0</v>
      </c>
      <c r="E25" s="370">
        <v>0</v>
      </c>
      <c r="F25" s="370">
        <v>0</v>
      </c>
      <c r="G25" s="370">
        <v>0</v>
      </c>
      <c r="H25" s="361">
        <v>0</v>
      </c>
      <c r="I25" s="117"/>
      <c r="J25" s="216">
        <v>0</v>
      </c>
      <c r="K25" s="216">
        <v>0</v>
      </c>
      <c r="L25" s="79"/>
      <c r="M25" s="216">
        <v>6470</v>
      </c>
      <c r="O25" s="296"/>
      <c r="P25" s="296"/>
    </row>
    <row r="26" spans="1:16" ht="24.95" customHeight="1">
      <c r="A26" s="91"/>
      <c r="B26" s="128" t="s">
        <v>141</v>
      </c>
      <c r="C26" s="370">
        <v>0</v>
      </c>
      <c r="D26" s="370">
        <v>0</v>
      </c>
      <c r="E26" s="370">
        <v>0</v>
      </c>
      <c r="F26" s="370">
        <v>0</v>
      </c>
      <c r="G26" s="370">
        <v>0</v>
      </c>
      <c r="H26" s="361">
        <v>0</v>
      </c>
      <c r="I26" s="94"/>
      <c r="J26" s="216">
        <v>0</v>
      </c>
      <c r="K26" s="216">
        <v>0</v>
      </c>
      <c r="L26" s="79"/>
      <c r="M26" s="231" t="s">
        <v>173</v>
      </c>
      <c r="O26" s="296"/>
      <c r="P26" s="296"/>
    </row>
    <row r="27" spans="1:16" ht="24.95" customHeight="1">
      <c r="A27" s="91"/>
      <c r="B27" s="125"/>
      <c r="C27" s="119"/>
      <c r="D27" s="119"/>
      <c r="E27" s="120"/>
      <c r="F27" s="120"/>
      <c r="G27" s="220"/>
      <c r="H27" s="219"/>
      <c r="I27" s="94"/>
      <c r="J27" s="79"/>
      <c r="K27" s="79"/>
      <c r="L27" s="79"/>
    </row>
    <row r="28" spans="1:16" ht="20.100000000000001" customHeight="1">
      <c r="A28" s="109"/>
      <c r="B28" s="92"/>
      <c r="C28" s="126"/>
      <c r="D28" s="126"/>
      <c r="E28" s="126"/>
      <c r="F28" s="126"/>
      <c r="G28" s="218"/>
      <c r="H28" s="219"/>
      <c r="I28" s="94"/>
      <c r="J28" s="79"/>
      <c r="K28" s="79"/>
      <c r="L28" s="79"/>
    </row>
    <row r="29" spans="1:16" ht="20.100000000000001" customHeight="1">
      <c r="A29" s="109"/>
      <c r="C29" s="127"/>
      <c r="D29" s="127"/>
      <c r="E29" s="127"/>
      <c r="F29" s="127"/>
      <c r="G29" s="218"/>
      <c r="H29" s="219"/>
      <c r="I29" s="124"/>
      <c r="J29" s="79"/>
      <c r="K29" s="79"/>
      <c r="L29" s="79"/>
    </row>
    <row r="30" spans="1:16" ht="20.100000000000001" customHeight="1">
      <c r="A30" s="109"/>
      <c r="B30" s="92"/>
      <c r="C30" s="123"/>
      <c r="D30" s="123"/>
      <c r="E30" s="123"/>
      <c r="F30" s="123"/>
      <c r="G30" s="221"/>
      <c r="H30" s="221"/>
      <c r="I30" s="124"/>
      <c r="J30" s="79"/>
      <c r="K30" s="79"/>
      <c r="L30" s="79"/>
    </row>
    <row r="31" spans="1:16" ht="20.100000000000001" customHeight="1">
      <c r="A31" s="109"/>
      <c r="G31" s="221"/>
      <c r="H31" s="221"/>
      <c r="I31" s="124"/>
      <c r="J31" s="79"/>
      <c r="K31" s="79"/>
      <c r="L31" s="79"/>
    </row>
    <row r="32" spans="1:16" ht="20.100000000000001" customHeight="1">
      <c r="A32" s="109"/>
      <c r="G32" s="221"/>
      <c r="H32" s="221"/>
    </row>
    <row r="33" spans="1:9" ht="20.100000000000001" customHeight="1">
      <c r="A33" s="109"/>
      <c r="G33" s="221"/>
      <c r="H33" s="221"/>
    </row>
    <row r="34" spans="1:9" ht="20.100000000000001" customHeight="1">
      <c r="A34" s="109"/>
      <c r="G34" s="218"/>
      <c r="H34" s="219"/>
    </row>
    <row r="35" spans="1:9" ht="20.100000000000001" customHeight="1">
      <c r="A35" s="109"/>
      <c r="C35" s="123"/>
      <c r="D35" s="123"/>
      <c r="E35" s="123"/>
      <c r="F35" s="123"/>
      <c r="G35" s="218"/>
      <c r="H35" s="219"/>
    </row>
    <row r="36" spans="1:9" ht="20.100000000000001" customHeight="1">
      <c r="A36" s="109"/>
      <c r="C36" s="123"/>
      <c r="D36" s="123"/>
      <c r="E36" s="123"/>
      <c r="F36" s="123"/>
      <c r="G36" s="221"/>
      <c r="H36" s="221"/>
      <c r="I36" s="124"/>
    </row>
    <row r="37" spans="1:9" ht="20.100000000000001" customHeight="1">
      <c r="A37" s="109"/>
      <c r="B37" s="110"/>
      <c r="G37" s="218"/>
      <c r="H37" s="219"/>
      <c r="I37" s="124"/>
    </row>
    <row r="38" spans="1:9" ht="20.100000000000001" customHeight="1">
      <c r="A38" s="109"/>
      <c r="C38" s="123"/>
      <c r="D38" s="123"/>
      <c r="E38" s="123"/>
      <c r="F38" s="123"/>
      <c r="G38" s="221"/>
      <c r="H38" s="221"/>
    </row>
    <row r="39" spans="1:9" ht="20.100000000000001" customHeight="1">
      <c r="A39" s="109"/>
      <c r="B39" s="92"/>
      <c r="G39" s="218"/>
      <c r="H39" s="219"/>
      <c r="I39" s="124"/>
    </row>
    <row r="40" spans="1:9" ht="20.100000000000001" customHeight="1">
      <c r="A40" s="109"/>
      <c r="C40" s="123"/>
      <c r="D40" s="123"/>
      <c r="E40" s="123"/>
      <c r="F40" s="123"/>
      <c r="G40" s="221"/>
      <c r="H40" s="221"/>
    </row>
    <row r="41" spans="1:9" ht="20.100000000000001" customHeight="1">
      <c r="A41" s="109"/>
      <c r="B41" s="92"/>
      <c r="I41" s="124"/>
    </row>
    <row r="42" spans="1:9" ht="20.100000000000001" customHeight="1">
      <c r="A42" s="109"/>
    </row>
    <row r="43" spans="1:9" ht="20.100000000000001" customHeight="1">
      <c r="A43" s="109"/>
    </row>
    <row r="44" spans="1:9" ht="20.100000000000001" customHeight="1">
      <c r="A44" s="109"/>
    </row>
    <row r="45" spans="1:9" ht="20.100000000000001" customHeight="1">
      <c r="A45" s="109"/>
      <c r="G45" s="113"/>
    </row>
    <row r="46" spans="1:9" ht="20.100000000000001" customHeight="1">
      <c r="A46" s="109"/>
      <c r="C46" s="113"/>
      <c r="D46" s="113"/>
      <c r="E46" s="113"/>
      <c r="F46" s="113"/>
      <c r="G46" s="113"/>
    </row>
    <row r="47" spans="1:9" ht="20.100000000000001" customHeight="1">
      <c r="A47" s="109"/>
      <c r="C47" s="113"/>
      <c r="D47" s="113"/>
      <c r="E47" s="113"/>
      <c r="F47" s="113"/>
      <c r="G47" s="113"/>
    </row>
    <row r="48" spans="1:9" ht="20.100000000000001" customHeight="1">
      <c r="A48" s="109"/>
      <c r="C48" s="113"/>
      <c r="D48" s="113"/>
      <c r="E48" s="113"/>
      <c r="F48" s="113"/>
      <c r="G48" s="113"/>
    </row>
    <row r="49" spans="1:7" ht="20.100000000000001" customHeight="1">
      <c r="A49" s="109"/>
      <c r="C49" s="113"/>
      <c r="D49" s="113"/>
      <c r="E49" s="113"/>
      <c r="F49" s="113"/>
      <c r="G49" s="113"/>
    </row>
    <row r="50" spans="1:7" ht="20.100000000000001" customHeight="1">
      <c r="A50" s="109"/>
      <c r="C50" s="113"/>
      <c r="D50" s="113"/>
      <c r="E50" s="113"/>
      <c r="F50" s="113"/>
    </row>
    <row r="51" spans="1:7" ht="20.100000000000001" customHeight="1">
      <c r="A51" s="109"/>
    </row>
    <row r="52" spans="1:7" ht="15.95" customHeight="1">
      <c r="A52" s="109"/>
    </row>
    <row r="53" spans="1:7" ht="15.95" customHeight="1">
      <c r="A53" s="109"/>
    </row>
    <row r="54" spans="1:7" ht="15.95" customHeight="1">
      <c r="A54" s="109"/>
    </row>
    <row r="55" spans="1:7" ht="15.95" customHeight="1">
      <c r="A55" s="109"/>
    </row>
    <row r="56" spans="1:7" ht="15.95" customHeight="1">
      <c r="A56" s="109"/>
    </row>
    <row r="57" spans="1:7" ht="15.95" customHeight="1">
      <c r="A57" s="109"/>
    </row>
    <row r="58" spans="1:7" ht="15.95" customHeight="1">
      <c r="A58" s="109"/>
    </row>
    <row r="59" spans="1:7" ht="15.95" customHeight="1">
      <c r="A59" s="109"/>
    </row>
    <row r="60" spans="1:7" ht="15.95" customHeight="1">
      <c r="A60" s="109"/>
    </row>
    <row r="61" spans="1:7" ht="15.95" customHeight="1">
      <c r="A61" s="109"/>
    </row>
    <row r="62" spans="1:7" ht="15.95" customHeight="1">
      <c r="A62" s="109"/>
    </row>
    <row r="63" spans="1:7" ht="15.95" customHeight="1">
      <c r="A63" s="109"/>
    </row>
    <row r="64" spans="1:7" ht="15.95" customHeight="1">
      <c r="A64" s="109"/>
    </row>
    <row r="65" spans="1:1" ht="15.95" customHeight="1">
      <c r="A65" s="109"/>
    </row>
    <row r="66" spans="1:1" ht="15.95" customHeight="1">
      <c r="A66" s="109"/>
    </row>
    <row r="67" spans="1:1" ht="15.95" customHeight="1">
      <c r="A67" s="109"/>
    </row>
    <row r="68" spans="1:1" ht="15.95" customHeight="1">
      <c r="A68" s="109"/>
    </row>
    <row r="69" spans="1:1" ht="15.95" customHeight="1">
      <c r="A69" s="109"/>
    </row>
    <row r="70" spans="1:1" ht="15.95" customHeight="1">
      <c r="A70" s="109"/>
    </row>
    <row r="71" spans="1:1" ht="15.95" customHeight="1">
      <c r="A71" s="109"/>
    </row>
    <row r="72" spans="1:1" ht="15.95" customHeight="1">
      <c r="A72" s="109"/>
    </row>
    <row r="73" spans="1:1" ht="15.95" customHeight="1">
      <c r="A73" s="109"/>
    </row>
  </sheetData>
  <mergeCells count="3">
    <mergeCell ref="A1:H1"/>
    <mergeCell ref="A2:H2"/>
    <mergeCell ref="F5:H5"/>
  </mergeCells>
  <pageMargins left="0.55118110236220474" right="0.31496062992125984" top="0.51181102362204722" bottom="0.51181102362204722" header="0.43307086614173229" footer="0.31496062992125984"/>
  <pageSetup paperSize="9" scale="85" firstPageNumber="1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sqref="A1:G1"/>
    </sheetView>
  </sheetViews>
  <sheetFormatPr defaultRowHeight="15.75"/>
  <cols>
    <col min="1" max="1" width="33.125" customWidth="1"/>
    <col min="2" max="2" width="8.875" customWidth="1"/>
    <col min="3" max="3" width="11.375" customWidth="1"/>
    <col min="4" max="4" width="8.875" customWidth="1"/>
    <col min="5" max="5" width="11.375" customWidth="1"/>
    <col min="6" max="6" width="10.375" customWidth="1"/>
    <col min="7" max="7" width="11.5" customWidth="1"/>
    <col min="9" max="9" width="12.5" customWidth="1"/>
  </cols>
  <sheetData>
    <row r="1" spans="1:14" s="399" customFormat="1" ht="31.5" customHeight="1">
      <c r="A1" s="622" t="s">
        <v>368</v>
      </c>
      <c r="B1" s="622"/>
      <c r="C1" s="622"/>
      <c r="D1" s="622"/>
      <c r="E1" s="622"/>
      <c r="F1" s="622"/>
      <c r="G1" s="622"/>
    </row>
    <row r="2" spans="1:14" s="402" customFormat="1" ht="16.5">
      <c r="A2" s="400"/>
      <c r="B2" s="400"/>
      <c r="C2" s="400"/>
      <c r="D2" s="400"/>
      <c r="E2" s="400"/>
      <c r="F2" s="401"/>
      <c r="G2" s="401"/>
    </row>
    <row r="3" spans="1:14" s="403" customFormat="1" ht="51" customHeight="1">
      <c r="A3" s="623"/>
      <c r="B3" s="625" t="s">
        <v>321</v>
      </c>
      <c r="C3" s="625"/>
      <c r="D3" s="625" t="s">
        <v>323</v>
      </c>
      <c r="E3" s="625"/>
      <c r="F3" s="625" t="s">
        <v>322</v>
      </c>
      <c r="G3" s="625"/>
    </row>
    <row r="4" spans="1:14" s="339" customFormat="1" ht="31.5">
      <c r="A4" s="624"/>
      <c r="B4" s="404" t="s">
        <v>244</v>
      </c>
      <c r="C4" s="405" t="s">
        <v>245</v>
      </c>
      <c r="D4" s="404" t="s">
        <v>244</v>
      </c>
      <c r="E4" s="405" t="s">
        <v>245</v>
      </c>
      <c r="F4" s="404" t="s">
        <v>244</v>
      </c>
      <c r="G4" s="405" t="s">
        <v>246</v>
      </c>
    </row>
    <row r="5" spans="1:14" s="339" customFormat="1" ht="31.5">
      <c r="A5" s="406" t="s">
        <v>247</v>
      </c>
      <c r="B5" s="427">
        <v>999</v>
      </c>
      <c r="C5" s="483">
        <v>19347.870241885001</v>
      </c>
      <c r="D5" s="427">
        <v>830</v>
      </c>
      <c r="E5" s="483">
        <v>8608.1140500000001</v>
      </c>
      <c r="F5" s="483">
        <f>IFERROR(B5/D5%,"")</f>
        <v>120.36144578313252</v>
      </c>
      <c r="G5" s="483">
        <f>IFERROR(C5/E5%,"")</f>
        <v>224.76317262414756</v>
      </c>
      <c r="I5" s="408"/>
      <c r="J5" s="408"/>
    </row>
    <row r="6" spans="1:14" s="339" customFormat="1" ht="22.5" customHeight="1">
      <c r="A6" s="409" t="s">
        <v>248</v>
      </c>
      <c r="B6" s="492">
        <v>0</v>
      </c>
      <c r="C6" s="492">
        <v>0</v>
      </c>
      <c r="D6" s="492">
        <v>0</v>
      </c>
      <c r="E6" s="492">
        <v>0</v>
      </c>
      <c r="F6" s="492" t="str">
        <f t="shared" ref="F6:F27" si="0">IFERROR(B6/D6%,"")</f>
        <v/>
      </c>
      <c r="G6" s="492" t="str">
        <f t="shared" ref="G6:G24" si="1">IFERROR(C6/E6%,"")</f>
        <v/>
      </c>
      <c r="I6" s="408"/>
      <c r="J6" s="408"/>
      <c r="M6" s="410"/>
      <c r="N6" s="410"/>
    </row>
    <row r="7" spans="1:14" s="411" customFormat="1" ht="22.5" customHeight="1">
      <c r="A7" s="150" t="s">
        <v>249</v>
      </c>
      <c r="B7" s="453">
        <v>7</v>
      </c>
      <c r="C7" s="484">
        <v>72.7</v>
      </c>
      <c r="D7" s="453">
        <v>10</v>
      </c>
      <c r="E7" s="484">
        <v>151.80000000000001</v>
      </c>
      <c r="F7" s="484">
        <f t="shared" si="0"/>
        <v>70</v>
      </c>
      <c r="G7" s="484">
        <f t="shared" si="1"/>
        <v>47.891963109354414</v>
      </c>
      <c r="I7" s="490"/>
      <c r="J7" s="491"/>
    </row>
    <row r="8" spans="1:14" s="411" customFormat="1" ht="22.5" customHeight="1">
      <c r="A8" s="150" t="s">
        <v>0</v>
      </c>
      <c r="B8" s="453">
        <v>8</v>
      </c>
      <c r="C8" s="484">
        <v>43.6</v>
      </c>
      <c r="D8" s="453">
        <v>2</v>
      </c>
      <c r="E8" s="484">
        <v>306</v>
      </c>
      <c r="F8" s="484">
        <f t="shared" si="0"/>
        <v>400</v>
      </c>
      <c r="G8" s="484">
        <f t="shared" si="1"/>
        <v>14.248366013071896</v>
      </c>
      <c r="I8" s="490"/>
      <c r="J8" s="491"/>
    </row>
    <row r="9" spans="1:14" s="339" customFormat="1" ht="22.5" customHeight="1">
      <c r="A9" s="150" t="s">
        <v>250</v>
      </c>
      <c r="B9" s="453">
        <v>203</v>
      </c>
      <c r="C9" s="484">
        <v>1483.7713666659999</v>
      </c>
      <c r="D9" s="453">
        <v>166</v>
      </c>
      <c r="E9" s="484">
        <v>1671.35205</v>
      </c>
      <c r="F9" s="484">
        <f t="shared" si="0"/>
        <v>122.28915662650603</v>
      </c>
      <c r="G9" s="484">
        <f t="shared" si="1"/>
        <v>88.776710248807234</v>
      </c>
      <c r="I9" s="490"/>
      <c r="J9" s="491"/>
    </row>
    <row r="10" spans="1:14" s="339" customFormat="1" ht="31.5">
      <c r="A10" s="150" t="s">
        <v>251</v>
      </c>
      <c r="B10" s="453">
        <v>10</v>
      </c>
      <c r="C10" s="484">
        <v>167</v>
      </c>
      <c r="D10" s="453">
        <v>8</v>
      </c>
      <c r="E10" s="484">
        <v>124</v>
      </c>
      <c r="F10" s="484">
        <f t="shared" si="0"/>
        <v>125</v>
      </c>
      <c r="G10" s="484">
        <f t="shared" si="1"/>
        <v>134.67741935483872</v>
      </c>
      <c r="I10" s="490"/>
      <c r="J10" s="491"/>
    </row>
    <row r="11" spans="1:14" s="339" customFormat="1" ht="31.5">
      <c r="A11" s="412" t="s">
        <v>132</v>
      </c>
      <c r="B11" s="453">
        <v>1</v>
      </c>
      <c r="C11" s="484">
        <v>9900</v>
      </c>
      <c r="D11" s="453">
        <v>0</v>
      </c>
      <c r="E11" s="484">
        <v>0</v>
      </c>
      <c r="F11" s="453">
        <v>0</v>
      </c>
      <c r="G11" s="484">
        <v>0</v>
      </c>
      <c r="I11" s="490"/>
      <c r="J11" s="491"/>
    </row>
    <row r="12" spans="1:14" s="339" customFormat="1" ht="23.25" customHeight="1">
      <c r="A12" s="150" t="s">
        <v>252</v>
      </c>
      <c r="B12" s="453">
        <v>139</v>
      </c>
      <c r="C12" s="484">
        <v>1564.6089999999999</v>
      </c>
      <c r="D12" s="453">
        <v>150</v>
      </c>
      <c r="E12" s="484">
        <v>1292.6420000000001</v>
      </c>
      <c r="F12" s="484">
        <f t="shared" si="0"/>
        <v>92.666666666666671</v>
      </c>
      <c r="G12" s="484">
        <f t="shared" si="1"/>
        <v>121.03962272616857</v>
      </c>
      <c r="I12" s="490"/>
      <c r="J12" s="491"/>
    </row>
    <row r="13" spans="1:14" s="339" customFormat="1" ht="31.5">
      <c r="A13" s="412" t="s">
        <v>253</v>
      </c>
      <c r="B13" s="453">
        <v>327</v>
      </c>
      <c r="C13" s="484">
        <v>2463.5916550000002</v>
      </c>
      <c r="D13" s="453">
        <v>248</v>
      </c>
      <c r="E13" s="484">
        <v>1455.865</v>
      </c>
      <c r="F13" s="484">
        <f t="shared" si="0"/>
        <v>131.85483870967741</v>
      </c>
      <c r="G13" s="484">
        <f t="shared" si="1"/>
        <v>169.21841345179672</v>
      </c>
      <c r="I13" s="490"/>
      <c r="J13" s="491"/>
    </row>
    <row r="14" spans="1:14" s="339" customFormat="1" ht="19.5" customHeight="1">
      <c r="A14" s="150" t="s">
        <v>254</v>
      </c>
      <c r="B14" s="453">
        <v>44</v>
      </c>
      <c r="C14" s="484">
        <v>230.2</v>
      </c>
      <c r="D14" s="453">
        <v>29</v>
      </c>
      <c r="E14" s="484">
        <v>176.4</v>
      </c>
      <c r="F14" s="484">
        <f t="shared" si="0"/>
        <v>151.72413793103451</v>
      </c>
      <c r="G14" s="484">
        <f t="shared" si="1"/>
        <v>130.49886621315193</v>
      </c>
      <c r="I14" s="490"/>
      <c r="J14" s="491"/>
    </row>
    <row r="15" spans="1:14" s="339" customFormat="1" ht="19.5" customHeight="1">
      <c r="A15" s="150" t="s">
        <v>255</v>
      </c>
      <c r="B15" s="453">
        <v>38</v>
      </c>
      <c r="C15" s="484">
        <v>583.44000000000005</v>
      </c>
      <c r="D15" s="453">
        <v>23</v>
      </c>
      <c r="E15" s="484">
        <v>68.2</v>
      </c>
      <c r="F15" s="484">
        <f t="shared" si="0"/>
        <v>165.21739130434781</v>
      </c>
      <c r="G15" s="484">
        <f t="shared" si="1"/>
        <v>855.48387096774195</v>
      </c>
      <c r="I15" s="490"/>
      <c r="J15" s="491"/>
    </row>
    <row r="16" spans="1:14" s="339" customFormat="1" ht="19.5" customHeight="1">
      <c r="A16" s="413" t="s">
        <v>256</v>
      </c>
      <c r="B16" s="453">
        <v>10</v>
      </c>
      <c r="C16" s="484">
        <v>31.8</v>
      </c>
      <c r="D16" s="453">
        <v>5</v>
      </c>
      <c r="E16" s="484">
        <v>14</v>
      </c>
      <c r="F16" s="484">
        <f t="shared" si="0"/>
        <v>200</v>
      </c>
      <c r="G16" s="484">
        <f t="shared" si="1"/>
        <v>227.14285714285714</v>
      </c>
      <c r="I16" s="490"/>
      <c r="J16" s="491"/>
    </row>
    <row r="17" spans="1:13" s="339" customFormat="1" ht="31.5">
      <c r="A17" s="413" t="s">
        <v>257</v>
      </c>
      <c r="B17" s="453">
        <v>9</v>
      </c>
      <c r="C17" s="484">
        <v>20.568000000000001</v>
      </c>
      <c r="D17" s="453">
        <v>5</v>
      </c>
      <c r="E17" s="484">
        <v>55</v>
      </c>
      <c r="F17" s="484">
        <f t="shared" si="0"/>
        <v>180</v>
      </c>
      <c r="G17" s="484">
        <f t="shared" si="1"/>
        <v>37.396363636363638</v>
      </c>
      <c r="I17" s="490"/>
      <c r="J17" s="491"/>
    </row>
    <row r="18" spans="1:13" s="339" customFormat="1" ht="18.75" customHeight="1">
      <c r="A18" s="150" t="s">
        <v>258</v>
      </c>
      <c r="B18" s="453">
        <v>44</v>
      </c>
      <c r="C18" s="484">
        <v>2026.9962202199999</v>
      </c>
      <c r="D18" s="453">
        <v>47</v>
      </c>
      <c r="E18" s="484">
        <v>2742.75</v>
      </c>
      <c r="F18" s="484">
        <f t="shared" si="0"/>
        <v>93.61702127659575</v>
      </c>
      <c r="G18" s="484">
        <f t="shared" si="1"/>
        <v>73.903790729012854</v>
      </c>
      <c r="I18" s="490"/>
      <c r="J18" s="491"/>
    </row>
    <row r="19" spans="1:13" s="339" customFormat="1" ht="31.5">
      <c r="A19" s="413" t="s">
        <v>259</v>
      </c>
      <c r="B19" s="453">
        <v>77</v>
      </c>
      <c r="C19" s="484">
        <v>337.22800000000001</v>
      </c>
      <c r="D19" s="453">
        <v>79</v>
      </c>
      <c r="E19" s="484">
        <v>319.80799999999999</v>
      </c>
      <c r="F19" s="484">
        <f t="shared" si="0"/>
        <v>97.468354430379748</v>
      </c>
      <c r="G19" s="484">
        <f t="shared" si="1"/>
        <v>105.44701821092656</v>
      </c>
      <c r="I19" s="490"/>
      <c r="J19" s="491"/>
    </row>
    <row r="20" spans="1:13" s="339" customFormat="1" ht="19.5" customHeight="1">
      <c r="A20" s="413" t="s">
        <v>260</v>
      </c>
      <c r="B20" s="453">
        <v>42</v>
      </c>
      <c r="C20" s="484">
        <v>185.66800000000001</v>
      </c>
      <c r="D20" s="453">
        <v>32</v>
      </c>
      <c r="E20" s="484">
        <v>94.539000000000001</v>
      </c>
      <c r="F20" s="484">
        <f t="shared" si="0"/>
        <v>131.25</v>
      </c>
      <c r="G20" s="484">
        <f t="shared" si="1"/>
        <v>196.39302298522301</v>
      </c>
      <c r="I20" s="490"/>
      <c r="J20" s="491"/>
    </row>
    <row r="21" spans="1:13" s="339" customFormat="1" ht="19.5" customHeight="1">
      <c r="A21" s="413" t="s">
        <v>261</v>
      </c>
      <c r="B21" s="453">
        <v>23</v>
      </c>
      <c r="C21" s="484">
        <v>188.24999999900001</v>
      </c>
      <c r="D21" s="453">
        <v>19</v>
      </c>
      <c r="E21" s="484">
        <v>105.5</v>
      </c>
      <c r="F21" s="484">
        <f t="shared" si="0"/>
        <v>121.05263157894737</v>
      </c>
      <c r="G21" s="484">
        <f t="shared" si="1"/>
        <v>178.43601895639813</v>
      </c>
      <c r="I21" s="490"/>
      <c r="J21" s="491"/>
    </row>
    <row r="22" spans="1:13" s="339" customFormat="1" ht="19.5" customHeight="1">
      <c r="A22" s="140" t="s">
        <v>262</v>
      </c>
      <c r="B22" s="453">
        <v>6</v>
      </c>
      <c r="C22" s="484">
        <v>17.148</v>
      </c>
      <c r="D22" s="453">
        <v>4</v>
      </c>
      <c r="E22" s="484">
        <v>21.867999999999999</v>
      </c>
      <c r="F22" s="484">
        <f t="shared" si="0"/>
        <v>150</v>
      </c>
      <c r="G22" s="484">
        <f t="shared" si="1"/>
        <v>78.415950246936163</v>
      </c>
      <c r="I22" s="490"/>
      <c r="J22" s="491"/>
    </row>
    <row r="23" spans="1:13" s="339" customFormat="1" ht="19.5" customHeight="1">
      <c r="A23" s="414" t="s">
        <v>263</v>
      </c>
      <c r="B23" s="492">
        <v>5</v>
      </c>
      <c r="C23" s="492">
        <v>14.9</v>
      </c>
      <c r="D23" s="453">
        <v>1</v>
      </c>
      <c r="E23" s="484">
        <v>0.5</v>
      </c>
      <c r="F23" s="484">
        <f t="shared" si="0"/>
        <v>500</v>
      </c>
      <c r="G23" s="484">
        <f t="shared" si="1"/>
        <v>2980</v>
      </c>
      <c r="I23" s="490"/>
      <c r="J23" s="491"/>
    </row>
    <row r="24" spans="1:13" s="339" customFormat="1" ht="19.5" customHeight="1">
      <c r="A24" s="415" t="s">
        <v>264</v>
      </c>
      <c r="B24" s="492">
        <v>6</v>
      </c>
      <c r="C24" s="492">
        <v>16.399999999999999</v>
      </c>
      <c r="D24" s="492">
        <v>2</v>
      </c>
      <c r="E24" s="492">
        <v>7.89</v>
      </c>
      <c r="F24" s="492">
        <f t="shared" si="0"/>
        <v>300</v>
      </c>
      <c r="G24" s="492">
        <f t="shared" si="1"/>
        <v>207.85804816223066</v>
      </c>
      <c r="I24" s="490"/>
      <c r="J24" s="491"/>
    </row>
    <row r="25" spans="1:13" s="403" customFormat="1" ht="31.5">
      <c r="A25" s="416" t="s">
        <v>265</v>
      </c>
      <c r="B25" s="454">
        <v>482</v>
      </c>
      <c r="C25" s="453">
        <v>0</v>
      </c>
      <c r="D25" s="454">
        <v>370</v>
      </c>
      <c r="E25" s="453">
        <v>0</v>
      </c>
      <c r="F25" s="407">
        <f t="shared" si="0"/>
        <v>130.27027027027026</v>
      </c>
      <c r="G25" s="453">
        <v>0</v>
      </c>
      <c r="I25" s="487"/>
      <c r="J25" s="488"/>
      <c r="K25" s="487"/>
      <c r="L25" s="487"/>
      <c r="M25" s="488"/>
    </row>
    <row r="26" spans="1:13" s="403" customFormat="1" ht="31.5">
      <c r="A26" s="416" t="s">
        <v>266</v>
      </c>
      <c r="B26" s="454">
        <v>62</v>
      </c>
      <c r="C26" s="453">
        <v>0</v>
      </c>
      <c r="D26" s="454">
        <v>70</v>
      </c>
      <c r="E26" s="453">
        <v>0</v>
      </c>
      <c r="F26" s="407">
        <f t="shared" si="0"/>
        <v>88.571428571428584</v>
      </c>
      <c r="G26" s="453">
        <v>0</v>
      </c>
      <c r="I26" s="487"/>
    </row>
    <row r="27" spans="1:13" s="417" customFormat="1" ht="21" customHeight="1">
      <c r="A27" s="416" t="s">
        <v>267</v>
      </c>
      <c r="B27" s="455">
        <v>340</v>
      </c>
      <c r="C27" s="453">
        <v>0</v>
      </c>
      <c r="D27" s="455">
        <v>292</v>
      </c>
      <c r="E27" s="453">
        <v>0</v>
      </c>
      <c r="F27" s="407">
        <f t="shared" si="0"/>
        <v>116.43835616438356</v>
      </c>
      <c r="G27" s="453">
        <v>0</v>
      </c>
      <c r="J27" s="486"/>
      <c r="K27" s="486"/>
      <c r="L27" s="486"/>
      <c r="M27" s="486"/>
    </row>
    <row r="28" spans="1:13">
      <c r="C28" s="485"/>
    </row>
    <row r="29" spans="1:13">
      <c r="A29" s="452" t="s">
        <v>324</v>
      </c>
      <c r="B29" s="451"/>
      <c r="C29" s="451"/>
      <c r="D29" s="451"/>
      <c r="E29" s="451"/>
      <c r="F29" s="451"/>
      <c r="G29" s="451"/>
    </row>
  </sheetData>
  <mergeCells count="5">
    <mergeCell ref="A1:G1"/>
    <mergeCell ref="A3:A4"/>
    <mergeCell ref="B3:C3"/>
    <mergeCell ref="D3:E3"/>
    <mergeCell ref="F3:G3"/>
  </mergeCells>
  <pageMargins left="0.31496062992125984" right="0.31496062992125984" top="0.35433070866141736" bottom="0.35433070866141736" header="0.31496062992125984" footer="0.31496062992125984"/>
  <pageSetup paperSize="9" scale="9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sqref="A1:J1"/>
    </sheetView>
  </sheetViews>
  <sheetFormatPr defaultRowHeight="15.75"/>
  <cols>
    <col min="1" max="1" width="30.25" customWidth="1"/>
    <col min="2" max="2" width="7.375" customWidth="1"/>
    <col min="3" max="3" width="9.5" customWidth="1"/>
    <col min="4" max="4" width="7.125" customWidth="1"/>
    <col min="5" max="5" width="10.75" customWidth="1"/>
    <col min="6" max="6" width="1.125" customWidth="1"/>
    <col min="7" max="7" width="9.625" customWidth="1"/>
    <col min="8" max="8" width="11" customWidth="1"/>
    <col min="9" max="9" width="10.125" customWidth="1"/>
    <col min="10" max="10" width="10.625" bestFit="1" customWidth="1"/>
    <col min="12" max="12" width="10.125" bestFit="1" customWidth="1"/>
    <col min="13" max="13" width="11.5" customWidth="1"/>
    <col min="14" max="14" width="8.875" customWidth="1"/>
    <col min="15" max="15" width="11.5" customWidth="1"/>
  </cols>
  <sheetData>
    <row r="1" spans="1:15" s="557" customFormat="1" ht="39" customHeight="1">
      <c r="A1" s="626" t="s">
        <v>369</v>
      </c>
      <c r="B1" s="626"/>
      <c r="C1" s="626"/>
      <c r="D1" s="626"/>
      <c r="E1" s="626"/>
      <c r="F1" s="626"/>
      <c r="G1" s="626"/>
      <c r="H1" s="626"/>
      <c r="I1" s="626"/>
      <c r="J1" s="626"/>
    </row>
    <row r="2" spans="1:15" s="560" customFormat="1" ht="15">
      <c r="A2" s="558"/>
      <c r="B2" s="558"/>
      <c r="C2" s="558"/>
      <c r="D2" s="558"/>
      <c r="E2" s="559"/>
      <c r="F2" s="559"/>
      <c r="G2" s="627"/>
      <c r="H2" s="627"/>
    </row>
    <row r="3" spans="1:15" s="560" customFormat="1" ht="15.75" customHeight="1">
      <c r="A3" s="628"/>
      <c r="B3" s="630" t="s">
        <v>268</v>
      </c>
      <c r="C3" s="630" t="s">
        <v>279</v>
      </c>
      <c r="D3" s="630" t="s">
        <v>325</v>
      </c>
      <c r="E3" s="630" t="s">
        <v>280</v>
      </c>
      <c r="F3" s="561"/>
      <c r="G3" s="632" t="s">
        <v>101</v>
      </c>
      <c r="H3" s="632"/>
      <c r="I3" s="632"/>
      <c r="J3" s="632"/>
    </row>
    <row r="4" spans="1:15" s="565" customFormat="1" ht="88.5" customHeight="1">
      <c r="A4" s="629"/>
      <c r="B4" s="631"/>
      <c r="C4" s="631"/>
      <c r="D4" s="631"/>
      <c r="E4" s="631"/>
      <c r="F4" s="562"/>
      <c r="G4" s="563" t="s">
        <v>326</v>
      </c>
      <c r="H4" s="563" t="s">
        <v>279</v>
      </c>
      <c r="I4" s="563" t="s">
        <v>327</v>
      </c>
      <c r="J4" s="564" t="s">
        <v>280</v>
      </c>
    </row>
    <row r="5" spans="1:15" s="565" customFormat="1" ht="31.5">
      <c r="A5" s="566" t="s">
        <v>269</v>
      </c>
      <c r="B5" s="567">
        <v>14</v>
      </c>
      <c r="C5" s="568">
        <v>8290.1659999999993</v>
      </c>
      <c r="D5" s="567">
        <v>7</v>
      </c>
      <c r="E5" s="568">
        <v>1507.0309999999999</v>
      </c>
      <c r="F5" s="568"/>
      <c r="G5" s="569">
        <v>73.684210526315795</v>
      </c>
      <c r="H5" s="569">
        <v>85.664165929703586</v>
      </c>
      <c r="I5" s="569">
        <v>58.333333333333336</v>
      </c>
      <c r="J5" s="569">
        <v>22.609726933526968</v>
      </c>
      <c r="K5" s="570"/>
      <c r="L5" s="570"/>
      <c r="M5" s="570"/>
      <c r="N5" s="570"/>
      <c r="O5" s="570"/>
    </row>
    <row r="6" spans="1:15" s="403" customFormat="1" ht="25.5" customHeight="1">
      <c r="A6" s="571" t="s">
        <v>248</v>
      </c>
      <c r="B6" s="567">
        <v>14</v>
      </c>
      <c r="C6" s="568">
        <v>8290.1659999999993</v>
      </c>
      <c r="D6" s="567">
        <v>7</v>
      </c>
      <c r="E6" s="568">
        <v>1507.0309999999999</v>
      </c>
      <c r="F6" s="568"/>
      <c r="G6" s="569">
        <v>73.684210526315795</v>
      </c>
      <c r="H6" s="569">
        <v>85.663954166878909</v>
      </c>
      <c r="I6" s="569">
        <v>58.333333333333336</v>
      </c>
      <c r="J6" s="569">
        <v>22.609724484432153</v>
      </c>
      <c r="K6" s="570"/>
      <c r="L6" s="565"/>
    </row>
    <row r="7" spans="1:15" s="339" customFormat="1" ht="25.5" customHeight="1">
      <c r="A7" s="572" t="s">
        <v>270</v>
      </c>
      <c r="B7" s="573"/>
      <c r="C7" s="573"/>
      <c r="D7" s="573"/>
      <c r="E7" s="573"/>
      <c r="F7" s="573"/>
      <c r="G7" s="604"/>
      <c r="H7" s="604"/>
      <c r="I7" s="604" t="s">
        <v>346</v>
      </c>
      <c r="J7" s="604" t="s">
        <v>346</v>
      </c>
      <c r="K7" s="574"/>
      <c r="L7" s="560"/>
    </row>
    <row r="8" spans="1:15" s="403" customFormat="1" ht="25.5" customHeight="1">
      <c r="A8" s="572" t="s">
        <v>95</v>
      </c>
      <c r="B8" s="575">
        <v>12</v>
      </c>
      <c r="C8" s="576">
        <v>2182.6059999999998</v>
      </c>
      <c r="D8" s="575">
        <v>2</v>
      </c>
      <c r="E8" s="576">
        <v>116.64</v>
      </c>
      <c r="F8" s="576"/>
      <c r="G8" s="604">
        <v>171.42857142857142</v>
      </c>
      <c r="H8" s="604">
        <v>277.46648376557545</v>
      </c>
      <c r="I8" s="576">
        <v>100</v>
      </c>
      <c r="J8" s="576">
        <v>69.886159376872371</v>
      </c>
      <c r="K8" s="570"/>
      <c r="L8" s="565"/>
    </row>
    <row r="9" spans="1:15" s="565" customFormat="1" ht="25.5" customHeight="1">
      <c r="A9" s="577" t="s">
        <v>94</v>
      </c>
      <c r="B9" s="578">
        <v>2</v>
      </c>
      <c r="C9" s="578">
        <v>6107.5599999999995</v>
      </c>
      <c r="D9" s="579">
        <v>5</v>
      </c>
      <c r="E9" s="579">
        <v>1390.3909999999998</v>
      </c>
      <c r="F9" s="576"/>
      <c r="G9" s="604">
        <v>18.181818181818183</v>
      </c>
      <c r="H9" s="604">
        <v>84.581707545839151</v>
      </c>
      <c r="I9" s="604">
        <v>50</v>
      </c>
      <c r="J9" s="604">
        <v>21.395535284242076</v>
      </c>
      <c r="K9" s="570"/>
    </row>
    <row r="10" spans="1:15" s="403" customFormat="1" ht="31.5">
      <c r="A10" s="571" t="s">
        <v>271</v>
      </c>
      <c r="B10" s="567">
        <v>21</v>
      </c>
      <c r="C10" s="568">
        <v>162.46352399999998</v>
      </c>
      <c r="D10" s="567">
        <v>30</v>
      </c>
      <c r="E10" s="568">
        <v>130.353554</v>
      </c>
      <c r="F10" s="568"/>
      <c r="G10" s="568">
        <v>72.413793103448285</v>
      </c>
      <c r="H10" s="568">
        <v>18.569425908441048</v>
      </c>
      <c r="I10" s="568">
        <v>130.43478260869566</v>
      </c>
      <c r="J10" s="568">
        <v>110.86520298537778</v>
      </c>
      <c r="K10" s="570"/>
      <c r="L10" s="570"/>
      <c r="M10" s="420"/>
      <c r="N10" s="421"/>
    </row>
    <row r="11" spans="1:15" s="403" customFormat="1" ht="27" customHeight="1">
      <c r="A11" s="571" t="s">
        <v>272</v>
      </c>
      <c r="B11" s="567">
        <v>21</v>
      </c>
      <c r="C11" s="568">
        <v>162.46352399999998</v>
      </c>
      <c r="D11" s="567">
        <v>30</v>
      </c>
      <c r="E11" s="568">
        <v>130.353554</v>
      </c>
      <c r="F11" s="576"/>
      <c r="G11" s="568">
        <v>72.413793103448285</v>
      </c>
      <c r="H11" s="568">
        <v>18.569425908441048</v>
      </c>
      <c r="I11" s="568">
        <v>130.43478260869566</v>
      </c>
      <c r="J11" s="568">
        <v>110.86520298537778</v>
      </c>
      <c r="K11" s="570"/>
      <c r="L11" s="422"/>
      <c r="M11" s="418"/>
      <c r="N11" s="418"/>
      <c r="O11" s="418"/>
    </row>
    <row r="12" spans="1:15" s="403" customFormat="1" ht="27" customHeight="1">
      <c r="A12" s="580" t="s">
        <v>273</v>
      </c>
      <c r="B12" s="575">
        <v>3</v>
      </c>
      <c r="C12" s="576">
        <v>126.5</v>
      </c>
      <c r="D12" s="575">
        <v>5</v>
      </c>
      <c r="E12" s="576">
        <v>44.487676</v>
      </c>
      <c r="F12" s="576"/>
      <c r="G12" s="576">
        <v>100</v>
      </c>
      <c r="H12" s="576">
        <v>314.79305119099899</v>
      </c>
      <c r="I12" s="576">
        <v>83.333333333333343</v>
      </c>
      <c r="J12" s="581">
        <v>64.320794113708075</v>
      </c>
      <c r="K12" s="570"/>
      <c r="L12" s="565"/>
    </row>
    <row r="13" spans="1:15" s="403" customFormat="1" ht="27" customHeight="1">
      <c r="A13" s="580" t="s">
        <v>274</v>
      </c>
      <c r="B13" s="575">
        <v>12</v>
      </c>
      <c r="C13" s="576">
        <v>11.816523999999999</v>
      </c>
      <c r="D13" s="575">
        <v>17</v>
      </c>
      <c r="E13" s="576">
        <v>48.715877999999996</v>
      </c>
      <c r="F13" s="576"/>
      <c r="G13" s="576">
        <v>70.588235294117638</v>
      </c>
      <c r="H13" s="576">
        <v>8.469773838682503</v>
      </c>
      <c r="I13" s="576">
        <v>121.42857142857142</v>
      </c>
      <c r="J13" s="581">
        <v>117.15049892588047</v>
      </c>
      <c r="K13" s="570"/>
      <c r="L13" s="565"/>
    </row>
    <row r="14" spans="1:15" s="403" customFormat="1" ht="27" customHeight="1">
      <c r="A14" s="580" t="s">
        <v>275</v>
      </c>
      <c r="B14" s="575">
        <v>2</v>
      </c>
      <c r="C14" s="576">
        <v>5</v>
      </c>
      <c r="D14" s="573"/>
      <c r="E14" s="573"/>
      <c r="F14" s="576"/>
      <c r="G14" s="576">
        <v>100</v>
      </c>
      <c r="H14" s="576">
        <v>9.2872158427717455</v>
      </c>
      <c r="I14" s="604" t="s">
        <v>346</v>
      </c>
      <c r="J14" s="604" t="s">
        <v>346</v>
      </c>
      <c r="K14" s="570"/>
      <c r="L14" s="565"/>
    </row>
    <row r="15" spans="1:15" s="403" customFormat="1" ht="27" customHeight="1">
      <c r="A15" s="580" t="s">
        <v>276</v>
      </c>
      <c r="B15" s="573">
        <v>2</v>
      </c>
      <c r="C15" s="573">
        <v>3.1469999999999998</v>
      </c>
      <c r="D15" s="573">
        <v>5</v>
      </c>
      <c r="E15" s="573">
        <v>26.5</v>
      </c>
      <c r="F15" s="573"/>
      <c r="G15" s="604">
        <v>100</v>
      </c>
      <c r="H15" s="604">
        <v>88.108020937623877</v>
      </c>
      <c r="I15" s="604">
        <v>166.66666666666669</v>
      </c>
      <c r="J15" s="604">
        <v>632.62612893923153</v>
      </c>
      <c r="K15" s="570"/>
      <c r="L15" s="565"/>
    </row>
    <row r="16" spans="1:15" s="403" customFormat="1" ht="27" customHeight="1">
      <c r="A16" s="580" t="s">
        <v>277</v>
      </c>
      <c r="B16" s="575">
        <v>2</v>
      </c>
      <c r="C16" s="575">
        <v>16</v>
      </c>
      <c r="D16" s="575">
        <v>3</v>
      </c>
      <c r="E16" s="575">
        <v>10.65</v>
      </c>
      <c r="F16" s="575"/>
      <c r="G16" s="576">
        <v>40</v>
      </c>
      <c r="H16" s="576">
        <v>2.5082301301144381</v>
      </c>
      <c r="I16" s="604">
        <v>100</v>
      </c>
      <c r="J16" s="604">
        <v>147.13161731356456</v>
      </c>
      <c r="K16" s="570"/>
      <c r="L16" s="565"/>
    </row>
    <row r="17" spans="1:15" s="403" customFormat="1" ht="27" customHeight="1">
      <c r="A17" s="571" t="s">
        <v>248</v>
      </c>
      <c r="B17" s="567">
        <v>21</v>
      </c>
      <c r="C17" s="568">
        <v>162.46352400000001</v>
      </c>
      <c r="D17" s="567">
        <v>30</v>
      </c>
      <c r="E17" s="568">
        <v>130.353554</v>
      </c>
      <c r="F17" s="576"/>
      <c r="G17" s="568">
        <v>72.413793103448285</v>
      </c>
      <c r="H17" s="568">
        <v>18.569459040220622</v>
      </c>
      <c r="I17" s="568">
        <v>130.43478260869566</v>
      </c>
      <c r="J17" s="568">
        <v>110.864260089053</v>
      </c>
      <c r="K17" s="570"/>
      <c r="L17" s="423"/>
      <c r="M17" s="418"/>
      <c r="N17" s="418"/>
      <c r="O17" s="418"/>
    </row>
    <row r="18" spans="1:15" s="411" customFormat="1" ht="27" customHeight="1">
      <c r="A18" s="572" t="s">
        <v>270</v>
      </c>
      <c r="B18" s="573"/>
      <c r="C18" s="573"/>
      <c r="D18" s="573"/>
      <c r="E18" s="573"/>
      <c r="F18" s="573"/>
      <c r="G18" s="604" t="s">
        <v>346</v>
      </c>
      <c r="H18" s="604" t="s">
        <v>346</v>
      </c>
      <c r="I18" s="604"/>
      <c r="J18" s="604"/>
      <c r="K18" s="570"/>
      <c r="L18" s="565"/>
    </row>
    <row r="19" spans="1:15" s="339" customFormat="1" ht="27" customHeight="1">
      <c r="A19" s="572" t="s">
        <v>250</v>
      </c>
      <c r="B19" s="575">
        <v>19</v>
      </c>
      <c r="C19" s="576">
        <v>161.043972</v>
      </c>
      <c r="D19" s="575">
        <v>28</v>
      </c>
      <c r="E19" s="576">
        <v>127.903554</v>
      </c>
      <c r="F19" s="576"/>
      <c r="G19" s="576">
        <v>70.370370370370367</v>
      </c>
      <c r="H19" s="576">
        <v>20.657179170134455</v>
      </c>
      <c r="I19" s="576">
        <v>112</v>
      </c>
      <c r="J19" s="581">
        <v>107.81098338911217</v>
      </c>
      <c r="K19" s="570"/>
      <c r="L19" s="338"/>
      <c r="M19" s="419"/>
      <c r="N19" s="419"/>
      <c r="O19" s="419"/>
    </row>
    <row r="20" spans="1:15" s="425" customFormat="1" ht="47.25">
      <c r="A20" s="582" t="s">
        <v>278</v>
      </c>
      <c r="B20" s="583">
        <v>9</v>
      </c>
      <c r="C20" s="584">
        <v>12.896972</v>
      </c>
      <c r="D20" s="583">
        <v>28</v>
      </c>
      <c r="E20" s="584">
        <v>68.860647</v>
      </c>
      <c r="F20" s="584"/>
      <c r="G20" s="584">
        <v>64.285714285714278</v>
      </c>
      <c r="H20" s="584">
        <v>29.741310684904413</v>
      </c>
      <c r="I20" s="604">
        <v>254.54545454545453</v>
      </c>
      <c r="J20" s="585">
        <v>178.34051488593204</v>
      </c>
      <c r="K20" s="586"/>
      <c r="L20" s="426"/>
      <c r="M20" s="424"/>
      <c r="N20" s="424"/>
      <c r="O20" s="424"/>
    </row>
    <row r="21" spans="1:15" s="339" customFormat="1" ht="25.5" customHeight="1">
      <c r="A21" s="572" t="s">
        <v>94</v>
      </c>
      <c r="B21" s="573">
        <v>2</v>
      </c>
      <c r="C21" s="573">
        <v>1.4195520000000001</v>
      </c>
      <c r="D21" s="573">
        <v>2</v>
      </c>
      <c r="E21" s="573">
        <v>2.4500000000000002</v>
      </c>
      <c r="F21" s="573"/>
      <c r="G21" s="604">
        <v>100</v>
      </c>
      <c r="H21" s="604">
        <v>1.4879149205881363</v>
      </c>
      <c r="I21" s="604" t="s">
        <v>346</v>
      </c>
      <c r="J21" s="604" t="s">
        <v>346</v>
      </c>
    </row>
    <row r="22" spans="1:15" s="339" customFormat="1"/>
    <row r="23" spans="1:15" s="425" customFormat="1" ht="19.5" customHeight="1">
      <c r="A23" s="587" t="s">
        <v>328</v>
      </c>
    </row>
    <row r="24" spans="1:15" s="339" customFormat="1"/>
    <row r="25" spans="1:15" s="425" customFormat="1"/>
    <row r="26" spans="1:15" s="425" customFormat="1"/>
    <row r="27" spans="1:15" s="425" customFormat="1"/>
    <row r="28" spans="1:15" s="425" customFormat="1"/>
    <row r="29" spans="1:15" s="425" customFormat="1"/>
  </sheetData>
  <mergeCells count="8">
    <mergeCell ref="A1:J1"/>
    <mergeCell ref="G2:H2"/>
    <mergeCell ref="A3:A4"/>
    <mergeCell ref="B3:B4"/>
    <mergeCell ref="C3:C4"/>
    <mergeCell ref="D3:D4"/>
    <mergeCell ref="E3:E4"/>
    <mergeCell ref="G3:J3"/>
  </mergeCells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sqref="A1:G1"/>
    </sheetView>
  </sheetViews>
  <sheetFormatPr defaultRowHeight="15.75"/>
  <cols>
    <col min="1" max="1" width="1.875" style="339" customWidth="1"/>
    <col min="2" max="2" width="22.5" style="339" customWidth="1"/>
    <col min="3" max="3" width="12.375" style="339" customWidth="1"/>
    <col min="4" max="4" width="12.875" style="339" customWidth="1"/>
    <col min="5" max="5" width="13" style="339" customWidth="1"/>
    <col min="6" max="6" width="11.625" style="339" customWidth="1"/>
    <col min="7" max="7" width="11.25" style="339" customWidth="1"/>
    <col min="8" max="8" width="9" style="339"/>
    <col min="9" max="9" width="10.125" style="339" bestFit="1" customWidth="1"/>
    <col min="10" max="11" width="9" style="339"/>
    <col min="12" max="12" width="10.125" style="339" bestFit="1" customWidth="1"/>
    <col min="13" max="16384" width="9" style="339"/>
  </cols>
  <sheetData>
    <row r="1" spans="1:12" ht="46.5" customHeight="1">
      <c r="A1" s="635" t="s">
        <v>370</v>
      </c>
      <c r="B1" s="636"/>
      <c r="C1" s="636"/>
      <c r="D1" s="636"/>
      <c r="E1" s="636"/>
      <c r="F1" s="636"/>
      <c r="G1" s="636"/>
    </row>
    <row r="2" spans="1:12" ht="8.25" customHeight="1">
      <c r="A2" s="637"/>
      <c r="B2" s="637"/>
      <c r="C2" s="637"/>
      <c r="D2" s="637"/>
      <c r="E2" s="637"/>
      <c r="F2" s="637"/>
      <c r="G2" s="637"/>
    </row>
    <row r="3" spans="1:12">
      <c r="A3" s="137"/>
      <c r="B3" s="556"/>
      <c r="C3" s="556"/>
      <c r="D3" s="556"/>
      <c r="E3" s="556"/>
      <c r="F3" s="139"/>
      <c r="G3" s="139"/>
    </row>
    <row r="4" spans="1:12">
      <c r="A4" s="340"/>
      <c r="B4" s="340"/>
      <c r="G4" s="142" t="s">
        <v>71</v>
      </c>
    </row>
    <row r="5" spans="1:12" ht="15.75" customHeight="1">
      <c r="A5" s="345"/>
      <c r="B5" s="345"/>
      <c r="C5" s="554" t="s">
        <v>2</v>
      </c>
      <c r="D5" s="554" t="s">
        <v>9</v>
      </c>
      <c r="E5" s="554" t="s">
        <v>340</v>
      </c>
      <c r="F5" s="346" t="s">
        <v>308</v>
      </c>
      <c r="G5" s="346" t="s">
        <v>293</v>
      </c>
    </row>
    <row r="6" spans="1:12">
      <c r="A6" s="345"/>
      <c r="B6" s="345"/>
      <c r="C6" s="347" t="s">
        <v>297</v>
      </c>
      <c r="D6" s="347" t="s">
        <v>296</v>
      </c>
      <c r="E6" s="347" t="s">
        <v>293</v>
      </c>
      <c r="F6" s="348" t="s">
        <v>299</v>
      </c>
      <c r="G6" s="348" t="s">
        <v>299</v>
      </c>
    </row>
    <row r="7" spans="1:12">
      <c r="A7" s="345"/>
      <c r="B7" s="345"/>
      <c r="C7" s="347" t="s">
        <v>11</v>
      </c>
      <c r="D7" s="347" t="s">
        <v>11</v>
      </c>
      <c r="E7" s="347" t="s">
        <v>341</v>
      </c>
      <c r="F7" s="348" t="s">
        <v>5</v>
      </c>
      <c r="G7" s="348" t="s">
        <v>5</v>
      </c>
    </row>
    <row r="8" spans="1:12">
      <c r="A8" s="345"/>
      <c r="B8" s="345"/>
      <c r="C8" s="356">
        <v>2022</v>
      </c>
      <c r="D8" s="356">
        <v>2022</v>
      </c>
      <c r="E8" s="356">
        <v>2022</v>
      </c>
      <c r="F8" s="349" t="s">
        <v>6</v>
      </c>
      <c r="G8" s="349" t="s">
        <v>6</v>
      </c>
    </row>
    <row r="9" spans="1:12">
      <c r="A9" s="345"/>
      <c r="B9" s="345"/>
      <c r="C9" s="555"/>
      <c r="D9" s="555"/>
      <c r="E9" s="555"/>
      <c r="F9" s="351" t="s">
        <v>57</v>
      </c>
      <c r="G9" s="351" t="s">
        <v>57</v>
      </c>
    </row>
    <row r="10" spans="1:12">
      <c r="A10" s="350"/>
      <c r="B10" s="345"/>
      <c r="C10" s="352"/>
      <c r="D10" s="352"/>
      <c r="E10" s="345"/>
      <c r="F10" s="349"/>
      <c r="G10" s="349"/>
    </row>
    <row r="11" spans="1:12" ht="23.25" customHeight="1">
      <c r="A11" s="634" t="s">
        <v>1</v>
      </c>
      <c r="B11" s="634"/>
      <c r="C11" s="353">
        <v>5671041.7600000007</v>
      </c>
      <c r="D11" s="353">
        <v>6019729.4800000004</v>
      </c>
      <c r="E11" s="353">
        <v>47924114.085757241</v>
      </c>
      <c r="F11" s="342">
        <v>128.54736973108538</v>
      </c>
      <c r="G11" s="342">
        <v>119.4665905852724</v>
      </c>
      <c r="I11" s="394"/>
      <c r="J11" s="595"/>
      <c r="K11" s="595"/>
    </row>
    <row r="12" spans="1:12" ht="25.5" customHeight="1">
      <c r="A12" s="350"/>
      <c r="B12" s="345" t="s">
        <v>236</v>
      </c>
      <c r="C12" s="325">
        <v>5016589.2600000007</v>
      </c>
      <c r="D12" s="325">
        <v>5294516.3500000006</v>
      </c>
      <c r="E12" s="345">
        <v>42843618.895757243</v>
      </c>
      <c r="F12" s="344">
        <v>128.36698257688778</v>
      </c>
      <c r="G12" s="344">
        <v>119.52984795368248</v>
      </c>
      <c r="I12" s="394"/>
      <c r="J12" s="595"/>
      <c r="K12" s="595"/>
    </row>
    <row r="13" spans="1:12" ht="30" customHeight="1">
      <c r="A13" s="354"/>
      <c r="B13" s="355" t="s">
        <v>80</v>
      </c>
      <c r="C13" s="325">
        <v>417201.5</v>
      </c>
      <c r="D13" s="325">
        <v>464617.13</v>
      </c>
      <c r="E13" s="345">
        <v>3152384.3899999997</v>
      </c>
      <c r="F13" s="344">
        <v>124.91380028831817</v>
      </c>
      <c r="G13" s="344">
        <v>120.74524091177277</v>
      </c>
      <c r="I13" s="394"/>
      <c r="J13" s="595"/>
      <c r="K13" s="595"/>
      <c r="L13" s="596"/>
    </row>
    <row r="14" spans="1:12" ht="30" customHeight="1">
      <c r="A14" s="350"/>
      <c r="B14" s="345" t="s">
        <v>81</v>
      </c>
      <c r="C14" s="597">
        <v>16103</v>
      </c>
      <c r="D14" s="597">
        <v>27525</v>
      </c>
      <c r="E14" s="345">
        <v>74644</v>
      </c>
      <c r="F14" s="597">
        <v>0</v>
      </c>
      <c r="G14" s="344">
        <v>233.37991927188367</v>
      </c>
      <c r="I14" s="394"/>
      <c r="J14" s="595"/>
      <c r="K14" s="595"/>
    </row>
    <row r="15" spans="1:12" ht="30" customHeight="1">
      <c r="A15" s="350"/>
      <c r="B15" s="345" t="s">
        <v>342</v>
      </c>
      <c r="C15" s="325">
        <v>221148</v>
      </c>
      <c r="D15" s="325">
        <v>233071</v>
      </c>
      <c r="E15" s="345">
        <v>1853466.8</v>
      </c>
      <c r="F15" s="344">
        <v>125.02320002660626</v>
      </c>
      <c r="G15" s="344">
        <v>113.78841287215265</v>
      </c>
      <c r="I15" s="394"/>
      <c r="J15" s="595"/>
      <c r="K15" s="595"/>
    </row>
    <row r="16" spans="1:12" ht="30" customHeight="1">
      <c r="A16" s="350"/>
      <c r="B16" s="345"/>
      <c r="C16" s="325"/>
      <c r="D16" s="325"/>
      <c r="E16" s="345"/>
      <c r="F16" s="344"/>
      <c r="G16" s="344"/>
      <c r="I16" s="394"/>
      <c r="J16" s="595"/>
    </row>
    <row r="17" spans="1:9" s="598" customFormat="1" ht="24.75" customHeight="1">
      <c r="A17" s="633" t="s">
        <v>343</v>
      </c>
      <c r="B17" s="633"/>
      <c r="C17" s="633"/>
      <c r="D17" s="633"/>
      <c r="E17" s="633"/>
      <c r="F17" s="633"/>
      <c r="G17" s="633"/>
    </row>
    <row r="18" spans="1:9" ht="24.75" customHeight="1">
      <c r="A18" s="634" t="s">
        <v>1</v>
      </c>
      <c r="B18" s="634"/>
      <c r="C18" s="599">
        <v>100</v>
      </c>
      <c r="D18" s="599">
        <v>100</v>
      </c>
      <c r="E18" s="599">
        <v>100</v>
      </c>
      <c r="F18" s="597">
        <v>0</v>
      </c>
      <c r="G18" s="597">
        <v>0</v>
      </c>
      <c r="H18" s="596"/>
      <c r="I18" s="394"/>
    </row>
    <row r="19" spans="1:9" ht="24.75" customHeight="1">
      <c r="A19" s="350"/>
      <c r="B19" s="345" t="s">
        <v>236</v>
      </c>
      <c r="C19" s="394">
        <f>C12/$C$11%</f>
        <v>88.45974817861331</v>
      </c>
      <c r="D19" s="394">
        <f>D12/$D$11%</f>
        <v>87.952728899040167</v>
      </c>
      <c r="E19" s="394">
        <f>E12/$E$11%</f>
        <v>89.398875103024821</v>
      </c>
      <c r="F19" s="597">
        <v>0</v>
      </c>
      <c r="G19" s="597">
        <v>0</v>
      </c>
      <c r="H19" s="596"/>
    </row>
    <row r="20" spans="1:9" ht="24.75" customHeight="1">
      <c r="A20" s="354"/>
      <c r="B20" s="355" t="s">
        <v>80</v>
      </c>
      <c r="C20" s="394">
        <f t="shared" ref="C20:C22" si="0">C13/$C$11%</f>
        <v>7.3566994858454358</v>
      </c>
      <c r="D20" s="394">
        <f t="shared" ref="D20:D22" si="1">D13/$D$11%</f>
        <v>7.7182393584902416</v>
      </c>
      <c r="E20" s="394">
        <f t="shared" ref="E20:E22" si="2">E13/$E$11%</f>
        <v>6.5778668007487893</v>
      </c>
      <c r="F20" s="597">
        <v>0</v>
      </c>
      <c r="G20" s="597">
        <v>0</v>
      </c>
    </row>
    <row r="21" spans="1:9" ht="24.75" customHeight="1">
      <c r="A21" s="350"/>
      <c r="B21" s="345" t="s">
        <v>81</v>
      </c>
      <c r="C21" s="394">
        <f t="shared" si="0"/>
        <v>0.28395135640828006</v>
      </c>
      <c r="D21" s="394">
        <f t="shared" si="1"/>
        <v>0.45724646084926723</v>
      </c>
      <c r="E21" s="394">
        <f t="shared" si="2"/>
        <v>0.15575457454764666</v>
      </c>
      <c r="F21" s="597">
        <v>0</v>
      </c>
      <c r="G21" s="597">
        <v>0</v>
      </c>
    </row>
    <row r="22" spans="1:9" ht="24.75" customHeight="1">
      <c r="A22" s="350"/>
      <c r="B22" s="345" t="s">
        <v>82</v>
      </c>
      <c r="C22" s="394">
        <f t="shared" si="0"/>
        <v>3.8996009791329764</v>
      </c>
      <c r="D22" s="394">
        <f t="shared" si="1"/>
        <v>3.8717852816203293</v>
      </c>
      <c r="E22" s="394">
        <f t="shared" si="2"/>
        <v>3.8675035216787434</v>
      </c>
      <c r="F22" s="597">
        <v>0</v>
      </c>
      <c r="G22" s="597">
        <v>0</v>
      </c>
    </row>
  </sheetData>
  <mergeCells count="5">
    <mergeCell ref="A17:G17"/>
    <mergeCell ref="A18:B18"/>
    <mergeCell ref="A1:G1"/>
    <mergeCell ref="A2:G2"/>
    <mergeCell ref="A11:B11"/>
  </mergeCells>
  <pageMargins left="0.31496062992125984" right="0.31496062992125984" top="0.35433070866141736" bottom="0.35433070866141736" header="0.11811023622047245" footer="0.31496062992125984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sqref="A1:G1"/>
    </sheetView>
  </sheetViews>
  <sheetFormatPr defaultColWidth="7" defaultRowHeight="15.75"/>
  <cols>
    <col min="1" max="1" width="2.625" style="139" customWidth="1"/>
    <col min="2" max="2" width="28.625" style="139" customWidth="1"/>
    <col min="3" max="3" width="9.125" style="139" customWidth="1"/>
    <col min="4" max="4" width="9.625" style="139" customWidth="1"/>
    <col min="5" max="5" width="10.625" style="139" customWidth="1"/>
    <col min="6" max="7" width="12.625" style="139" customWidth="1"/>
    <col min="8" max="8" width="11.75" style="139" customWidth="1"/>
    <col min="9" max="9" width="16.75" style="139" customWidth="1"/>
    <col min="10" max="10" width="15.25" style="139" customWidth="1"/>
    <col min="11" max="11" width="9.25" style="139" customWidth="1"/>
    <col min="12" max="12" width="7.375" style="139" bestFit="1" customWidth="1"/>
    <col min="13" max="16384" width="7" style="139"/>
  </cols>
  <sheetData>
    <row r="1" spans="1:12" ht="27" customHeight="1">
      <c r="A1" s="639" t="s">
        <v>371</v>
      </c>
      <c r="B1" s="639"/>
      <c r="C1" s="639"/>
      <c r="D1" s="639"/>
      <c r="E1" s="639"/>
      <c r="F1" s="639"/>
      <c r="G1" s="639"/>
    </row>
    <row r="2" spans="1:12" ht="15" customHeight="1">
      <c r="A2" s="137"/>
      <c r="B2" s="138"/>
      <c r="C2" s="138"/>
      <c r="D2" s="138"/>
      <c r="E2" s="138"/>
    </row>
    <row r="3" spans="1:12" ht="15" customHeight="1">
      <c r="A3" s="141"/>
      <c r="B3" s="141"/>
      <c r="G3" s="142" t="s">
        <v>71</v>
      </c>
    </row>
    <row r="4" spans="1:12" s="143" customFormat="1" ht="20.100000000000001" customHeight="1">
      <c r="C4" s="144" t="s">
        <v>2</v>
      </c>
      <c r="D4" s="144" t="s">
        <v>9</v>
      </c>
      <c r="E4" s="144" t="s">
        <v>9</v>
      </c>
      <c r="F4" s="84" t="s">
        <v>308</v>
      </c>
      <c r="G4" s="84" t="s">
        <v>295</v>
      </c>
      <c r="H4" s="145"/>
      <c r="I4" s="146"/>
    </row>
    <row r="5" spans="1:12" s="143" customFormat="1" ht="20.100000000000001" customHeight="1">
      <c r="C5" s="147" t="s">
        <v>297</v>
      </c>
      <c r="D5" s="147" t="s">
        <v>296</v>
      </c>
      <c r="E5" s="147" t="s">
        <v>293</v>
      </c>
      <c r="F5" s="87" t="s">
        <v>299</v>
      </c>
      <c r="G5" s="87" t="s">
        <v>299</v>
      </c>
      <c r="H5" s="145"/>
      <c r="I5" s="146"/>
    </row>
    <row r="6" spans="1:12" s="143" customFormat="1" ht="20.100000000000001" customHeight="1">
      <c r="C6" s="147" t="s">
        <v>11</v>
      </c>
      <c r="D6" s="147" t="s">
        <v>11</v>
      </c>
      <c r="E6" s="147" t="s">
        <v>103</v>
      </c>
      <c r="F6" s="87" t="s">
        <v>3</v>
      </c>
      <c r="G6" s="87" t="s">
        <v>3</v>
      </c>
      <c r="H6" s="145"/>
      <c r="I6" s="146"/>
    </row>
    <row r="7" spans="1:12" s="143" customFormat="1" ht="20.100000000000001" customHeight="1">
      <c r="C7" s="148">
        <v>2022</v>
      </c>
      <c r="D7" s="148">
        <v>2022</v>
      </c>
      <c r="E7" s="148">
        <v>2022</v>
      </c>
      <c r="F7" s="114" t="s">
        <v>57</v>
      </c>
      <c r="G7" s="114" t="s">
        <v>57</v>
      </c>
      <c r="H7" s="145"/>
      <c r="I7" s="327"/>
      <c r="J7" s="328"/>
      <c r="K7" s="329"/>
      <c r="L7" s="330"/>
    </row>
    <row r="8" spans="1:12" s="143" customFormat="1" ht="20.100000000000001" customHeight="1">
      <c r="A8" s="149"/>
      <c r="C8" s="140"/>
      <c r="D8" s="140"/>
      <c r="E8" s="140"/>
      <c r="G8" s="140"/>
      <c r="H8" s="145"/>
      <c r="I8" s="145"/>
      <c r="J8" s="146"/>
    </row>
    <row r="9" spans="1:12" s="143" customFormat="1" ht="24.95" customHeight="1">
      <c r="A9" s="638" t="s">
        <v>1</v>
      </c>
      <c r="B9" s="638"/>
      <c r="C9" s="456">
        <v>5016589.2600000007</v>
      </c>
      <c r="D9" s="456">
        <v>5294516.3500000006</v>
      </c>
      <c r="E9" s="456">
        <v>42843618.895757243</v>
      </c>
      <c r="F9" s="457">
        <v>128.36698257688778</v>
      </c>
      <c r="G9" s="457">
        <v>119.52984795368248</v>
      </c>
      <c r="H9" s="145"/>
      <c r="I9" s="234"/>
      <c r="J9" s="308"/>
      <c r="K9" s="246"/>
      <c r="L9" s="246"/>
    </row>
    <row r="10" spans="1:12" s="136" customFormat="1" ht="24.95" customHeight="1">
      <c r="A10" s="151" t="s">
        <v>66</v>
      </c>
      <c r="C10" s="458"/>
      <c r="D10" s="458"/>
      <c r="E10" s="458"/>
      <c r="F10" s="458"/>
      <c r="G10" s="458"/>
      <c r="H10" s="145"/>
      <c r="I10" s="234"/>
      <c r="L10" s="246"/>
    </row>
    <row r="11" spans="1:12" s="136" customFormat="1" ht="24.95" customHeight="1">
      <c r="A11" s="152"/>
      <c r="B11" s="155" t="s">
        <v>67</v>
      </c>
      <c r="C11" s="459">
        <v>1180476.5</v>
      </c>
      <c r="D11" s="459">
        <v>1185235.54</v>
      </c>
      <c r="E11" s="459">
        <v>10139848.188994579</v>
      </c>
      <c r="F11" s="460">
        <v>112.43183952970524</v>
      </c>
      <c r="G11" s="460">
        <v>111.84829346504736</v>
      </c>
      <c r="H11" s="145"/>
      <c r="I11" s="234"/>
      <c r="J11" s="307"/>
      <c r="K11" s="246"/>
      <c r="L11" s="246"/>
    </row>
    <row r="12" spans="1:12" s="143" customFormat="1" ht="24.95" customHeight="1">
      <c r="A12" s="149"/>
      <c r="B12" s="155" t="s">
        <v>68</v>
      </c>
      <c r="C12" s="459">
        <v>213012.28</v>
      </c>
      <c r="D12" s="459">
        <v>225243.16</v>
      </c>
      <c r="E12" s="459">
        <v>1824676.2599999998</v>
      </c>
      <c r="F12" s="460">
        <v>153.15287602977617</v>
      </c>
      <c r="G12" s="460">
        <v>136.93489680443807</v>
      </c>
      <c r="H12" s="145"/>
      <c r="I12" s="234"/>
      <c r="J12" s="307"/>
      <c r="K12" s="246"/>
      <c r="L12" s="246"/>
    </row>
    <row r="13" spans="1:12" s="149" customFormat="1" ht="35.1" customHeight="1">
      <c r="B13" s="156" t="s">
        <v>153</v>
      </c>
      <c r="C13" s="459">
        <v>380217.49</v>
      </c>
      <c r="D13" s="459">
        <v>395893.76000000001</v>
      </c>
      <c r="E13" s="459">
        <v>3471391.8099999996</v>
      </c>
      <c r="F13" s="460">
        <v>136.54192720638196</v>
      </c>
      <c r="G13" s="460">
        <v>127.81817425994966</v>
      </c>
      <c r="H13" s="145"/>
      <c r="I13" s="234"/>
      <c r="J13" s="307"/>
      <c r="K13" s="246"/>
      <c r="L13" s="246"/>
    </row>
    <row r="14" spans="1:12" s="143" customFormat="1" ht="24.95" customHeight="1">
      <c r="A14" s="149"/>
      <c r="B14" s="155" t="s">
        <v>144</v>
      </c>
      <c r="C14" s="459">
        <v>36947.54</v>
      </c>
      <c r="D14" s="459">
        <v>40151.29</v>
      </c>
      <c r="E14" s="459">
        <v>308106.38043426001</v>
      </c>
      <c r="F14" s="460">
        <v>118.12712011509302</v>
      </c>
      <c r="G14" s="460">
        <v>114.19933521657396</v>
      </c>
      <c r="H14" s="154"/>
      <c r="I14" s="234"/>
      <c r="J14" s="307"/>
      <c r="K14" s="246"/>
      <c r="L14" s="246"/>
    </row>
    <row r="15" spans="1:12" s="143" customFormat="1" ht="24.95" customHeight="1">
      <c r="A15" s="149"/>
      <c r="B15" s="155" t="s">
        <v>145</v>
      </c>
      <c r="C15" s="459">
        <v>1649342.19</v>
      </c>
      <c r="D15" s="459">
        <v>1832742.61</v>
      </c>
      <c r="E15" s="459">
        <v>14143847.296328399</v>
      </c>
      <c r="F15" s="460">
        <v>117.8651040262213</v>
      </c>
      <c r="G15" s="460">
        <v>114.70649484227107</v>
      </c>
      <c r="H15" s="154"/>
      <c r="I15" s="234"/>
      <c r="J15" s="307"/>
      <c r="K15" s="246"/>
      <c r="L15" s="246"/>
    </row>
    <row r="16" spans="1:12" ht="24.95" customHeight="1">
      <c r="B16" s="155" t="s">
        <v>146</v>
      </c>
      <c r="C16" s="459">
        <v>177031</v>
      </c>
      <c r="D16" s="459">
        <v>191972</v>
      </c>
      <c r="E16" s="459">
        <v>1537848</v>
      </c>
      <c r="F16" s="460">
        <v>159.31550731132467</v>
      </c>
      <c r="G16" s="460">
        <v>124.47674936258043</v>
      </c>
      <c r="I16" s="234"/>
      <c r="J16" s="307"/>
      <c r="K16" s="246"/>
      <c r="L16" s="246"/>
    </row>
    <row r="17" spans="2:12" ht="35.1" customHeight="1">
      <c r="B17" s="156" t="s">
        <v>147</v>
      </c>
      <c r="C17" s="459">
        <v>234735.47</v>
      </c>
      <c r="D17" s="459">
        <v>245113.26</v>
      </c>
      <c r="E17" s="459">
        <v>2144527.7800000003</v>
      </c>
      <c r="F17" s="460">
        <v>138.5475843661664</v>
      </c>
      <c r="G17" s="460">
        <v>120.98898255705056</v>
      </c>
      <c r="I17" s="234"/>
      <c r="J17" s="307"/>
      <c r="K17" s="246"/>
      <c r="L17" s="246"/>
    </row>
    <row r="18" spans="2:12" ht="24.95" customHeight="1">
      <c r="B18" s="155" t="s">
        <v>148</v>
      </c>
      <c r="C18" s="459">
        <v>513232</v>
      </c>
      <c r="D18" s="459">
        <v>552159.5</v>
      </c>
      <c r="E18" s="459">
        <v>3647444.23</v>
      </c>
      <c r="F18" s="460">
        <v>301.98723488038854</v>
      </c>
      <c r="G18" s="460">
        <v>158.70646660745302</v>
      </c>
      <c r="I18" s="234"/>
      <c r="J18" s="307"/>
      <c r="K18" s="246"/>
      <c r="L18" s="246"/>
    </row>
    <row r="19" spans="2:12" ht="24.95" customHeight="1">
      <c r="B19" s="155" t="s">
        <v>149</v>
      </c>
      <c r="C19" s="459">
        <v>48597.67</v>
      </c>
      <c r="D19" s="459">
        <v>52131.11</v>
      </c>
      <c r="E19" s="459">
        <v>407523.74999999994</v>
      </c>
      <c r="F19" s="460">
        <v>130.22782514420183</v>
      </c>
      <c r="G19" s="460">
        <v>120.15805982136852</v>
      </c>
      <c r="I19" s="234"/>
      <c r="J19" s="307"/>
      <c r="K19" s="246"/>
      <c r="L19" s="246"/>
    </row>
    <row r="20" spans="2:12" ht="24.95" customHeight="1">
      <c r="B20" s="156" t="s">
        <v>150</v>
      </c>
      <c r="C20" s="459">
        <v>32754.28</v>
      </c>
      <c r="D20" s="459">
        <v>33015.279999999999</v>
      </c>
      <c r="E20" s="459">
        <v>303204.74</v>
      </c>
      <c r="F20" s="460">
        <v>112.86117663145662</v>
      </c>
      <c r="G20" s="460">
        <v>104.1694403522466</v>
      </c>
      <c r="I20" s="234"/>
      <c r="J20" s="307"/>
      <c r="K20" s="246"/>
      <c r="L20" s="246"/>
    </row>
    <row r="21" spans="2:12" ht="24.95" customHeight="1">
      <c r="B21" s="157" t="s">
        <v>151</v>
      </c>
      <c r="C21" s="459">
        <v>485383.88</v>
      </c>
      <c r="D21" s="459">
        <v>470774.96</v>
      </c>
      <c r="E21" s="459">
        <v>4351427</v>
      </c>
      <c r="F21" s="460">
        <v>105.4541039687617</v>
      </c>
      <c r="G21" s="460">
        <v>116.91702932421789</v>
      </c>
      <c r="I21" s="234"/>
      <c r="J21" s="307"/>
      <c r="K21" s="246"/>
      <c r="L21" s="246"/>
    </row>
    <row r="22" spans="2:12" ht="47.25">
      <c r="B22" s="128" t="s">
        <v>235</v>
      </c>
      <c r="C22" s="459">
        <v>64858.96</v>
      </c>
      <c r="D22" s="459">
        <v>70083.88</v>
      </c>
      <c r="E22" s="459">
        <v>563773.46</v>
      </c>
      <c r="F22" s="460">
        <v>144.75684138560652</v>
      </c>
      <c r="G22" s="460">
        <v>119.73347746768127</v>
      </c>
      <c r="I22" s="234"/>
      <c r="J22" s="307"/>
      <c r="K22" s="246"/>
      <c r="L22" s="246"/>
    </row>
    <row r="23" spans="2:12">
      <c r="F23" s="143"/>
      <c r="G23" s="143"/>
    </row>
    <row r="24" spans="2:12">
      <c r="F24" s="143"/>
      <c r="G24" s="143"/>
    </row>
  </sheetData>
  <mergeCells count="2">
    <mergeCell ref="A9:B9"/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sqref="A1:H1"/>
    </sheetView>
  </sheetViews>
  <sheetFormatPr defaultColWidth="7" defaultRowHeight="15.75"/>
  <cols>
    <col min="1" max="1" width="1.75" style="139" customWidth="1"/>
    <col min="2" max="2" width="31.75" style="139" customWidth="1"/>
    <col min="3" max="5" width="11.25" style="139" customWidth="1"/>
    <col min="6" max="8" width="9.75" style="139" customWidth="1"/>
    <col min="9" max="16384" width="7" style="139"/>
  </cols>
  <sheetData>
    <row r="1" spans="1:12" ht="24.75" customHeight="1">
      <c r="A1" s="639" t="s">
        <v>372</v>
      </c>
      <c r="B1" s="639"/>
      <c r="C1" s="639"/>
      <c r="D1" s="639"/>
      <c r="E1" s="639"/>
      <c r="F1" s="639"/>
      <c r="G1" s="639"/>
      <c r="H1" s="639"/>
    </row>
    <row r="2" spans="1:12" ht="15" customHeight="1"/>
    <row r="3" spans="1:12" ht="15" customHeight="1">
      <c r="F3" s="142"/>
      <c r="G3" s="142"/>
      <c r="H3" s="142" t="s">
        <v>71</v>
      </c>
    </row>
    <row r="4" spans="1:12" ht="20.100000000000001" customHeight="1">
      <c r="A4" s="83"/>
      <c r="B4" s="83"/>
      <c r="C4" s="64" t="s">
        <v>2</v>
      </c>
      <c r="D4" s="64" t="s">
        <v>2</v>
      </c>
      <c r="E4" s="64" t="s">
        <v>9</v>
      </c>
      <c r="F4" s="617" t="s">
        <v>101</v>
      </c>
      <c r="G4" s="617"/>
      <c r="H4" s="617"/>
    </row>
    <row r="5" spans="1:12" ht="20.100000000000001" customHeight="1">
      <c r="A5" s="85"/>
      <c r="B5" s="85"/>
      <c r="C5" s="65" t="s">
        <v>54</v>
      </c>
      <c r="D5" s="65" t="s">
        <v>14</v>
      </c>
      <c r="E5" s="65" t="s">
        <v>294</v>
      </c>
      <c r="F5" s="65" t="s">
        <v>52</v>
      </c>
      <c r="G5" s="65" t="s">
        <v>37</v>
      </c>
      <c r="H5" s="65" t="s">
        <v>298</v>
      </c>
    </row>
    <row r="6" spans="1:12" ht="20.100000000000001" customHeight="1">
      <c r="A6" s="85"/>
      <c r="B6" s="85"/>
      <c r="C6" s="498" t="s">
        <v>299</v>
      </c>
      <c r="D6" s="498" t="s">
        <v>299</v>
      </c>
      <c r="E6" s="498" t="s">
        <v>299</v>
      </c>
      <c r="F6" s="498" t="s">
        <v>299</v>
      </c>
      <c r="G6" s="498" t="s">
        <v>299</v>
      </c>
      <c r="H6" s="498" t="s">
        <v>299</v>
      </c>
    </row>
    <row r="7" spans="1:12" s="143" customFormat="1" ht="20.100000000000001" customHeight="1">
      <c r="A7" s="85"/>
      <c r="B7" s="85"/>
      <c r="C7" s="150"/>
      <c r="D7" s="150"/>
      <c r="E7" s="150"/>
      <c r="F7" s="145"/>
      <c r="G7" s="145"/>
      <c r="H7" s="146"/>
    </row>
    <row r="8" spans="1:12" s="136" customFormat="1" ht="24.95" customHeight="1">
      <c r="A8" s="638" t="s">
        <v>1</v>
      </c>
      <c r="B8" s="638"/>
      <c r="C8" s="461">
        <v>13196190.655757241</v>
      </c>
      <c r="D8" s="461">
        <v>14271169.890000001</v>
      </c>
      <c r="E8" s="461">
        <v>15376258.350000001</v>
      </c>
      <c r="F8" s="462">
        <v>101.95542169255098</v>
      </c>
      <c r="G8" s="462">
        <v>128.80944725311866</v>
      </c>
      <c r="H8" s="462">
        <v>130.07510882292777</v>
      </c>
      <c r="L8" s="239"/>
    </row>
    <row r="9" spans="1:12" s="136" customFormat="1" ht="24.95" customHeight="1">
      <c r="A9" s="151" t="s">
        <v>66</v>
      </c>
      <c r="B9" s="151"/>
      <c r="C9" s="463"/>
      <c r="D9" s="463"/>
      <c r="E9" s="463"/>
      <c r="F9" s="464"/>
      <c r="G9" s="464"/>
      <c r="H9" s="464"/>
      <c r="L9" s="239"/>
    </row>
    <row r="10" spans="1:12" s="143" customFormat="1" ht="24.95" customHeight="1">
      <c r="A10" s="152"/>
      <c r="B10" s="155" t="s">
        <v>67</v>
      </c>
      <c r="C10" s="463">
        <v>3225701.6689945799</v>
      </c>
      <c r="D10" s="463">
        <v>3370437.1799999997</v>
      </c>
      <c r="E10" s="463">
        <v>3543709.34</v>
      </c>
      <c r="F10" s="464">
        <v>109.25046400160902</v>
      </c>
      <c r="G10" s="464">
        <v>112.54841851080488</v>
      </c>
      <c r="H10" s="464">
        <v>113.63558817252797</v>
      </c>
      <c r="L10" s="239"/>
    </row>
    <row r="11" spans="1:12" s="149" customFormat="1" ht="24.95" customHeight="1">
      <c r="B11" s="155" t="s">
        <v>68</v>
      </c>
      <c r="C11" s="463">
        <v>540340.98</v>
      </c>
      <c r="D11" s="463">
        <v>626775.17999999993</v>
      </c>
      <c r="E11" s="463">
        <v>657560.1</v>
      </c>
      <c r="F11" s="464">
        <v>99.256811517105106</v>
      </c>
      <c r="G11" s="464">
        <v>157.57170575863421</v>
      </c>
      <c r="H11" s="464">
        <v>168.4516037304457</v>
      </c>
      <c r="L11" s="239"/>
    </row>
    <row r="12" spans="1:12" s="143" customFormat="1" ht="33" customHeight="1">
      <c r="A12" s="149"/>
      <c r="B12" s="156" t="s">
        <v>153</v>
      </c>
      <c r="C12" s="463">
        <v>1076366.55</v>
      </c>
      <c r="D12" s="463">
        <v>1225461.1599999999</v>
      </c>
      <c r="E12" s="463">
        <v>1169564.1000000001</v>
      </c>
      <c r="F12" s="464">
        <v>103.67812067452593</v>
      </c>
      <c r="G12" s="464">
        <v>144.14593794929405</v>
      </c>
      <c r="H12" s="464">
        <v>141.32873388599367</v>
      </c>
      <c r="L12" s="239"/>
    </row>
    <row r="13" spans="1:12" s="143" customFormat="1" ht="24.95" customHeight="1">
      <c r="A13" s="149"/>
      <c r="B13" s="155" t="s">
        <v>144</v>
      </c>
      <c r="C13" s="463">
        <v>94332.780434259999</v>
      </c>
      <c r="D13" s="463">
        <v>102133.02</v>
      </c>
      <c r="E13" s="463">
        <v>111640.58000000002</v>
      </c>
      <c r="F13" s="464">
        <v>98.654230340076722</v>
      </c>
      <c r="G13" s="464">
        <v>133.22630845028718</v>
      </c>
      <c r="H13" s="464">
        <v>114.48425439491531</v>
      </c>
      <c r="L13" s="239"/>
    </row>
    <row r="14" spans="1:12" ht="24.95" customHeight="1">
      <c r="A14" s="149"/>
      <c r="B14" s="155" t="s">
        <v>145</v>
      </c>
      <c r="C14" s="463">
        <v>4440866.3363284003</v>
      </c>
      <c r="D14" s="463">
        <v>4567227.5600000005</v>
      </c>
      <c r="E14" s="463">
        <v>5135753.4000000004</v>
      </c>
      <c r="F14" s="464">
        <v>103.61890615294099</v>
      </c>
      <c r="G14" s="464">
        <v>124.54162091119514</v>
      </c>
      <c r="H14" s="464">
        <v>117.32242834181778</v>
      </c>
      <c r="L14" s="239"/>
    </row>
    <row r="15" spans="1:12" ht="24.95" customHeight="1">
      <c r="B15" s="155" t="s">
        <v>146</v>
      </c>
      <c r="C15" s="463">
        <v>463445.5</v>
      </c>
      <c r="D15" s="463">
        <v>525841.5</v>
      </c>
      <c r="E15" s="463">
        <v>548561</v>
      </c>
      <c r="F15" s="464">
        <v>88.865399586588268</v>
      </c>
      <c r="G15" s="464">
        <v>143.31777076417393</v>
      </c>
      <c r="H15" s="464">
        <v>158.07307725556868</v>
      </c>
      <c r="L15" s="239"/>
    </row>
    <row r="16" spans="1:12" ht="35.1" customHeight="1">
      <c r="B16" s="156" t="s">
        <v>147</v>
      </c>
      <c r="C16" s="463">
        <v>650670.72</v>
      </c>
      <c r="D16" s="463">
        <v>756101.59</v>
      </c>
      <c r="E16" s="463">
        <v>737755.47</v>
      </c>
      <c r="F16" s="464">
        <v>89.638894808907096</v>
      </c>
      <c r="G16" s="464">
        <v>137.73438614330502</v>
      </c>
      <c r="H16" s="464">
        <v>148.24422469699326</v>
      </c>
      <c r="L16" s="239"/>
    </row>
    <row r="17" spans="2:12" ht="24.95" customHeight="1">
      <c r="B17" s="155" t="s">
        <v>148</v>
      </c>
      <c r="C17" s="463">
        <v>907160.23</v>
      </c>
      <c r="D17" s="463">
        <v>1191598</v>
      </c>
      <c r="E17" s="463">
        <v>1548686</v>
      </c>
      <c r="F17" s="464">
        <v>94.20472543809403</v>
      </c>
      <c r="G17" s="464">
        <v>159.68330229268406</v>
      </c>
      <c r="H17" s="464">
        <v>262.91681570853473</v>
      </c>
      <c r="L17" s="239"/>
    </row>
    <row r="18" spans="2:12" ht="24.95" customHeight="1">
      <c r="B18" s="155" t="s">
        <v>149</v>
      </c>
      <c r="C18" s="463">
        <v>113407.69</v>
      </c>
      <c r="D18" s="463">
        <v>143179.06</v>
      </c>
      <c r="E18" s="463">
        <v>150937</v>
      </c>
      <c r="F18" s="464">
        <v>103.73672964236123</v>
      </c>
      <c r="G18" s="464">
        <v>129.22286171221867</v>
      </c>
      <c r="H18" s="464">
        <v>126.80190567881196</v>
      </c>
      <c r="L18" s="239"/>
    </row>
    <row r="19" spans="2:12" ht="24.95" customHeight="1">
      <c r="B19" s="156" t="s">
        <v>150</v>
      </c>
      <c r="C19" s="463">
        <v>98379</v>
      </c>
      <c r="D19" s="463">
        <v>103404</v>
      </c>
      <c r="E19" s="463">
        <v>101421.73999999999</v>
      </c>
      <c r="F19" s="464">
        <v>78.810887196264986</v>
      </c>
      <c r="G19" s="464">
        <v>130.60348094071287</v>
      </c>
      <c r="H19" s="464">
        <v>116.48887735224932</v>
      </c>
      <c r="L19" s="239"/>
    </row>
    <row r="20" spans="2:12" ht="24.95" customHeight="1">
      <c r="B20" s="157" t="s">
        <v>151</v>
      </c>
      <c r="C20" s="463">
        <v>1412577.76</v>
      </c>
      <c r="D20" s="463">
        <v>1468338.28</v>
      </c>
      <c r="E20" s="463">
        <v>1470510.96</v>
      </c>
      <c r="F20" s="464">
        <v>101.74512710886231</v>
      </c>
      <c r="G20" s="464">
        <v>133.44600439925009</v>
      </c>
      <c r="H20" s="464">
        <v>119.2498433869136</v>
      </c>
      <c r="L20" s="239"/>
    </row>
    <row r="21" spans="2:12" ht="35.1" customHeight="1">
      <c r="B21" s="128" t="s">
        <v>152</v>
      </c>
      <c r="C21" s="463">
        <v>172941.44</v>
      </c>
      <c r="D21" s="463">
        <v>190673.36</v>
      </c>
      <c r="E21" s="463">
        <v>200158.66</v>
      </c>
      <c r="F21" s="464">
        <v>89.280327258666631</v>
      </c>
      <c r="G21" s="464">
        <v>135.77716047228853</v>
      </c>
      <c r="H21" s="464">
        <v>146.40063838595435</v>
      </c>
      <c r="L21" s="239"/>
    </row>
    <row r="22" spans="2:12" ht="24.95" customHeight="1"/>
    <row r="23" spans="2:12" ht="24.95" customHeight="1"/>
    <row r="24" spans="2:12" ht="24.95" customHeight="1"/>
    <row r="25" spans="2:12" ht="24.95" customHeight="1"/>
    <row r="26" spans="2:12" ht="24.95" customHeight="1"/>
    <row r="27" spans="2:12" ht="24.95" customHeight="1"/>
    <row r="28" spans="2:12" ht="24.95" customHeight="1"/>
    <row r="29" spans="2:12" ht="24.95" customHeight="1"/>
    <row r="30" spans="2:12" ht="24.95" customHeight="1"/>
    <row r="31" spans="2:12" ht="24.95" customHeight="1"/>
    <row r="32" spans="2:12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</sheetData>
  <mergeCells count="3">
    <mergeCell ref="A8:B8"/>
    <mergeCell ref="F4:H4"/>
    <mergeCell ref="A1:H1"/>
  </mergeCells>
  <pageMargins left="0.55118110236220474" right="0.51181102362204722" top="0.51181102362204722" bottom="0.51181102362204722" header="0.43307086614173229" footer="0.31496062992125984"/>
  <pageSetup paperSize="9" scale="85" firstPageNumber="1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sqref="A1:G1"/>
    </sheetView>
  </sheetViews>
  <sheetFormatPr defaultColWidth="7" defaultRowHeight="15.75"/>
  <cols>
    <col min="1" max="1" width="2.625" style="139" customWidth="1"/>
    <col min="2" max="2" width="26.625" style="139" customWidth="1"/>
    <col min="3" max="5" width="9.625" style="139" customWidth="1"/>
    <col min="6" max="7" width="12.625" style="139" customWidth="1"/>
    <col min="8" max="10" width="11.75" style="139" customWidth="1"/>
    <col min="11" max="11" width="8.875" style="139" bestFit="1" customWidth="1"/>
    <col min="12" max="12" width="7.875" style="139" bestFit="1" customWidth="1"/>
    <col min="13" max="16384" width="7" style="139"/>
  </cols>
  <sheetData>
    <row r="1" spans="1:12" ht="20.100000000000001" customHeight="1">
      <c r="A1" s="639" t="s">
        <v>373</v>
      </c>
      <c r="B1" s="639"/>
      <c r="C1" s="639"/>
      <c r="D1" s="639"/>
      <c r="E1" s="639"/>
      <c r="F1" s="639"/>
      <c r="G1" s="639"/>
    </row>
    <row r="2" spans="1:12" ht="20.100000000000001" customHeight="1">
      <c r="A2" s="639" t="s">
        <v>329</v>
      </c>
      <c r="B2" s="639"/>
      <c r="C2" s="639"/>
      <c r="D2" s="639"/>
      <c r="E2" s="639"/>
      <c r="F2" s="639"/>
      <c r="G2" s="639"/>
    </row>
    <row r="3" spans="1:12" ht="15" customHeight="1">
      <c r="A3" s="137"/>
      <c r="B3" s="138"/>
      <c r="C3" s="138"/>
      <c r="D3" s="138"/>
      <c r="E3" s="138"/>
    </row>
    <row r="4" spans="1:12" ht="15" customHeight="1">
      <c r="A4" s="141"/>
      <c r="B4" s="141"/>
      <c r="G4" s="142" t="s">
        <v>71</v>
      </c>
    </row>
    <row r="5" spans="1:12" s="143" customFormat="1" ht="20.100000000000001" customHeight="1">
      <c r="C5" s="144" t="s">
        <v>2</v>
      </c>
      <c r="D5" s="144" t="s">
        <v>9</v>
      </c>
      <c r="E5" s="144" t="s">
        <v>9</v>
      </c>
      <c r="F5" s="84" t="s">
        <v>308</v>
      </c>
      <c r="G5" s="84" t="s">
        <v>295</v>
      </c>
      <c r="H5" s="145"/>
      <c r="I5" s="146"/>
    </row>
    <row r="6" spans="1:12" s="143" customFormat="1" ht="20.100000000000001" customHeight="1">
      <c r="C6" s="147" t="s">
        <v>297</v>
      </c>
      <c r="D6" s="147" t="s">
        <v>296</v>
      </c>
      <c r="E6" s="147" t="s">
        <v>293</v>
      </c>
      <c r="F6" s="87" t="s">
        <v>299</v>
      </c>
      <c r="G6" s="87" t="s">
        <v>299</v>
      </c>
      <c r="H6" s="145"/>
      <c r="I6" s="146"/>
    </row>
    <row r="7" spans="1:12" s="143" customFormat="1" ht="20.100000000000001" customHeight="1">
      <c r="C7" s="147" t="s">
        <v>11</v>
      </c>
      <c r="D7" s="147" t="s">
        <v>11</v>
      </c>
      <c r="E7" s="147" t="s">
        <v>103</v>
      </c>
      <c r="F7" s="87" t="s">
        <v>3</v>
      </c>
      <c r="G7" s="87" t="s">
        <v>3</v>
      </c>
      <c r="H7" s="145"/>
      <c r="I7" s="146"/>
    </row>
    <row r="8" spans="1:12" s="143" customFormat="1" ht="20.100000000000001" customHeight="1">
      <c r="C8" s="148">
        <v>2022</v>
      </c>
      <c r="D8" s="148">
        <v>2022</v>
      </c>
      <c r="E8" s="148">
        <v>2022</v>
      </c>
      <c r="F8" s="114" t="s">
        <v>57</v>
      </c>
      <c r="G8" s="114" t="s">
        <v>57</v>
      </c>
      <c r="H8" s="145"/>
      <c r="I8" s="146"/>
    </row>
    <row r="9" spans="1:12" s="143" customFormat="1" ht="20.100000000000001" customHeight="1">
      <c r="A9" s="149"/>
      <c r="C9" s="140"/>
      <c r="D9" s="140"/>
      <c r="E9" s="140"/>
      <c r="G9" s="140"/>
      <c r="H9" s="145"/>
      <c r="I9" s="145"/>
      <c r="J9" s="146"/>
    </row>
    <row r="10" spans="1:12" s="136" customFormat="1" ht="27.75" customHeight="1">
      <c r="A10" s="136" t="s">
        <v>80</v>
      </c>
      <c r="C10" s="333">
        <v>417201.5</v>
      </c>
      <c r="D10" s="333">
        <v>464617.13</v>
      </c>
      <c r="E10" s="333">
        <v>3152384.3899999997</v>
      </c>
      <c r="F10" s="334">
        <v>124.91380028831817</v>
      </c>
      <c r="G10" s="334">
        <v>120.74524091177281</v>
      </c>
      <c r="H10" s="145"/>
      <c r="I10" s="344"/>
      <c r="J10" s="232"/>
      <c r="K10" s="326"/>
      <c r="L10" s="326"/>
    </row>
    <row r="11" spans="1:12" s="136" customFormat="1" ht="27.75" customHeight="1">
      <c r="A11" s="152"/>
      <c r="B11" s="153" t="s">
        <v>69</v>
      </c>
      <c r="C11" s="335">
        <v>37033</v>
      </c>
      <c r="D11" s="335">
        <v>43105</v>
      </c>
      <c r="E11" s="335">
        <v>281556.26</v>
      </c>
      <c r="F11" s="336">
        <v>174.53042186114496</v>
      </c>
      <c r="G11" s="336">
        <v>144.01677933365522</v>
      </c>
      <c r="H11" s="145"/>
      <c r="I11" s="344"/>
      <c r="J11" s="232"/>
      <c r="K11" s="326"/>
      <c r="L11" s="326"/>
    </row>
    <row r="12" spans="1:12" s="143" customFormat="1" ht="27.75" customHeight="1">
      <c r="A12" s="149"/>
      <c r="B12" s="143" t="s">
        <v>70</v>
      </c>
      <c r="C12" s="335">
        <v>380168.5</v>
      </c>
      <c r="D12" s="335">
        <v>421512.13</v>
      </c>
      <c r="E12" s="335">
        <v>2870828.13</v>
      </c>
      <c r="F12" s="336">
        <v>121.38490867596346</v>
      </c>
      <c r="G12" s="336">
        <v>118.86154256491655</v>
      </c>
      <c r="H12" s="145"/>
      <c r="I12" s="344"/>
      <c r="J12" s="232"/>
      <c r="K12" s="326"/>
      <c r="L12" s="326"/>
    </row>
    <row r="13" spans="1:12" ht="27.75" customHeight="1">
      <c r="A13" s="158" t="s">
        <v>81</v>
      </c>
      <c r="B13" s="158"/>
      <c r="C13" s="337">
        <v>16103</v>
      </c>
      <c r="D13" s="337">
        <v>27525</v>
      </c>
      <c r="E13" s="337">
        <v>74644</v>
      </c>
      <c r="F13" s="334">
        <v>0</v>
      </c>
      <c r="G13" s="334">
        <v>233.37991927188364</v>
      </c>
      <c r="H13" s="145"/>
      <c r="I13" s="344"/>
      <c r="J13" s="232"/>
      <c r="K13" s="326"/>
      <c r="L13" s="326"/>
    </row>
    <row r="14" spans="1:12" ht="27.75" customHeight="1">
      <c r="A14" s="158" t="s">
        <v>82</v>
      </c>
      <c r="B14" s="158"/>
      <c r="C14" s="337">
        <v>221148</v>
      </c>
      <c r="D14" s="337">
        <v>233071</v>
      </c>
      <c r="E14" s="337">
        <v>1853466.8</v>
      </c>
      <c r="F14" s="334">
        <v>125.02320002660628</v>
      </c>
      <c r="G14" s="334">
        <v>113.78841287215265</v>
      </c>
      <c r="H14" s="145"/>
      <c r="I14" s="344"/>
      <c r="J14" s="232"/>
      <c r="K14" s="326"/>
      <c r="L14" s="326"/>
    </row>
    <row r="15" spans="1:12" ht="24.95" customHeight="1">
      <c r="D15" s="235"/>
    </row>
    <row r="16" spans="1:12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</sheetData>
  <mergeCells count="2">
    <mergeCell ref="A1:G1"/>
    <mergeCell ref="A2:G2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sqref="A1:H1"/>
    </sheetView>
  </sheetViews>
  <sheetFormatPr defaultColWidth="7" defaultRowHeight="15.75"/>
  <cols>
    <col min="1" max="1" width="1.75" style="139" customWidth="1"/>
    <col min="2" max="2" width="28.125" style="139" customWidth="1"/>
    <col min="3" max="5" width="10.75" style="139" customWidth="1"/>
    <col min="6" max="8" width="10.875" style="139" customWidth="1"/>
    <col min="9" max="9" width="12.875" style="139" customWidth="1"/>
    <col min="10" max="10" width="14.625" style="139" hidden="1" customWidth="1"/>
    <col min="11" max="13" width="12.625" style="139" hidden="1" customWidth="1"/>
    <col min="14" max="14" width="7" style="139" customWidth="1"/>
    <col min="15" max="16384" width="7" style="139"/>
  </cols>
  <sheetData>
    <row r="1" spans="1:16" ht="20.100000000000001" customHeight="1">
      <c r="A1" s="639" t="s">
        <v>374</v>
      </c>
      <c r="B1" s="639"/>
      <c r="C1" s="639"/>
      <c r="D1" s="639"/>
      <c r="E1" s="639"/>
      <c r="F1" s="639"/>
      <c r="G1" s="639"/>
      <c r="H1" s="639"/>
      <c r="I1" s="237"/>
    </row>
    <row r="2" spans="1:16" ht="20.100000000000001" customHeight="1">
      <c r="A2" s="639" t="s">
        <v>330</v>
      </c>
      <c r="B2" s="639"/>
      <c r="C2" s="639"/>
      <c r="D2" s="639"/>
      <c r="E2" s="639"/>
      <c r="F2" s="639"/>
      <c r="G2" s="639"/>
      <c r="H2" s="639"/>
      <c r="I2" s="237"/>
    </row>
    <row r="3" spans="1:16" ht="15" customHeight="1"/>
    <row r="4" spans="1:16" ht="15" customHeight="1">
      <c r="H4" s="142" t="s">
        <v>71</v>
      </c>
      <c r="I4" s="142"/>
    </row>
    <row r="5" spans="1:16" ht="20.100000000000001" customHeight="1">
      <c r="A5" s="83"/>
      <c r="B5" s="83"/>
      <c r="C5" s="64" t="s">
        <v>2</v>
      </c>
      <c r="D5" s="64" t="s">
        <v>2</v>
      </c>
      <c r="E5" s="64" t="s">
        <v>9</v>
      </c>
      <c r="F5" s="617" t="s">
        <v>101</v>
      </c>
      <c r="G5" s="617"/>
      <c r="H5" s="617"/>
      <c r="I5" s="65"/>
    </row>
    <row r="6" spans="1:16" ht="20.100000000000001" customHeight="1">
      <c r="A6" s="85"/>
      <c r="B6" s="85"/>
      <c r="C6" s="65" t="s">
        <v>54</v>
      </c>
      <c r="D6" s="65" t="s">
        <v>14</v>
      </c>
      <c r="E6" s="65" t="s">
        <v>294</v>
      </c>
      <c r="F6" s="65" t="s">
        <v>52</v>
      </c>
      <c r="G6" s="65" t="s">
        <v>37</v>
      </c>
      <c r="H6" s="65" t="s">
        <v>298</v>
      </c>
      <c r="I6" s="65"/>
    </row>
    <row r="7" spans="1:16" ht="20.100000000000001" customHeight="1">
      <c r="A7" s="85"/>
      <c r="B7" s="85"/>
      <c r="C7" s="498" t="s">
        <v>299</v>
      </c>
      <c r="D7" s="498" t="s">
        <v>299</v>
      </c>
      <c r="E7" s="498" t="s">
        <v>299</v>
      </c>
      <c r="F7" s="498" t="s">
        <v>299</v>
      </c>
      <c r="G7" s="498" t="s">
        <v>299</v>
      </c>
      <c r="H7" s="498" t="s">
        <v>299</v>
      </c>
      <c r="I7" s="236"/>
      <c r="J7" s="240" t="s">
        <v>176</v>
      </c>
      <c r="K7" s="240" t="s">
        <v>161</v>
      </c>
      <c r="L7" s="240" t="s">
        <v>162</v>
      </c>
      <c r="M7" s="240" t="s">
        <v>172</v>
      </c>
    </row>
    <row r="8" spans="1:16" s="143" customFormat="1" ht="27.75" customHeight="1">
      <c r="A8" s="136" t="s">
        <v>80</v>
      </c>
      <c r="B8" s="136"/>
      <c r="C8" s="233">
        <v>930300.34</v>
      </c>
      <c r="D8" s="233">
        <v>972825.39</v>
      </c>
      <c r="E8" s="233">
        <v>1249258.6600000001</v>
      </c>
      <c r="F8" s="248">
        <v>106.54013250687935</v>
      </c>
      <c r="G8" s="248">
        <v>135.78634615151088</v>
      </c>
      <c r="H8" s="250">
        <v>122.33930719757529</v>
      </c>
      <c r="I8" s="245"/>
      <c r="J8" s="247">
        <v>109.73518218467918</v>
      </c>
      <c r="K8" s="241">
        <v>813822.09999999986</v>
      </c>
      <c r="L8" s="241">
        <f>+M8-K8</f>
        <v>1796951.0999999999</v>
      </c>
      <c r="M8" s="241">
        <f>+'17.DTLuutruthang'!E10/'17.DTLuutruthang'!G10%</f>
        <v>2610773.1999999997</v>
      </c>
      <c r="P8" s="232"/>
    </row>
    <row r="9" spans="1:16" s="136" customFormat="1" ht="27.75" customHeight="1">
      <c r="A9" s="152"/>
      <c r="B9" s="153" t="s">
        <v>69</v>
      </c>
      <c r="C9" s="243">
        <v>71082.259999999995</v>
      </c>
      <c r="D9" s="243">
        <v>94815</v>
      </c>
      <c r="E9" s="243">
        <v>115659</v>
      </c>
      <c r="F9" s="249">
        <v>97.531815518700995</v>
      </c>
      <c r="G9" s="249">
        <v>182.55947166251096</v>
      </c>
      <c r="H9" s="251">
        <v>163.62640907238895</v>
      </c>
      <c r="I9" s="244"/>
      <c r="J9" s="246">
        <v>109.41463995034906</v>
      </c>
      <c r="K9" s="242">
        <v>73034.10000000002</v>
      </c>
      <c r="L9" s="242">
        <f t="shared" ref="L9:L12" si="0">+M9-K9</f>
        <v>122468.3</v>
      </c>
      <c r="M9" s="242">
        <f>+'17.DTLuutruthang'!E11/'17.DTLuutruthang'!G11%</f>
        <v>195502.40000000002</v>
      </c>
      <c r="P9" s="232"/>
    </row>
    <row r="10" spans="1:16" s="136" customFormat="1" ht="27.75" customHeight="1">
      <c r="A10" s="149"/>
      <c r="B10" s="143" t="s">
        <v>70</v>
      </c>
      <c r="C10" s="243">
        <v>859218.08</v>
      </c>
      <c r="D10" s="243">
        <v>878010.39</v>
      </c>
      <c r="E10" s="243">
        <v>1133599.6600000001</v>
      </c>
      <c r="F10" s="249">
        <v>107.36048335191568</v>
      </c>
      <c r="G10" s="249">
        <v>132.13062628272792</v>
      </c>
      <c r="H10" s="251">
        <v>119.26881753917088</v>
      </c>
      <c r="I10" s="244"/>
      <c r="J10" s="246">
        <v>109.76640986781277</v>
      </c>
      <c r="K10" s="242">
        <v>740788</v>
      </c>
      <c r="L10" s="242">
        <f t="shared" si="0"/>
        <v>1674482.7999999998</v>
      </c>
      <c r="M10" s="242">
        <f>+'17.DTLuutruthang'!E12/'17.DTLuutruthang'!G12%</f>
        <v>2415270.7999999998</v>
      </c>
      <c r="P10" s="232"/>
    </row>
    <row r="11" spans="1:16" s="143" customFormat="1" ht="27.75" customHeight="1">
      <c r="A11" s="158" t="s">
        <v>81</v>
      </c>
      <c r="B11" s="158"/>
      <c r="C11" s="233">
        <v>4880</v>
      </c>
      <c r="D11" s="233">
        <v>11199</v>
      </c>
      <c r="E11" s="233">
        <v>58565</v>
      </c>
      <c r="F11" s="248">
        <v>22.45877572059074</v>
      </c>
      <c r="G11" s="248">
        <v>109.20313597004446</v>
      </c>
      <c r="H11" s="250" t="s">
        <v>173</v>
      </c>
      <c r="I11" s="245"/>
      <c r="J11" s="247">
        <v>109.75341807539425</v>
      </c>
      <c r="K11" s="241">
        <v>21498</v>
      </c>
      <c r="L11" s="241">
        <f t="shared" si="0"/>
        <v>10485.900000000005</v>
      </c>
      <c r="M11" s="241">
        <f>+'17.DTLuutruthang'!E13/'17.DTLuutruthang'!G13%</f>
        <v>31983.900000000005</v>
      </c>
      <c r="P11" s="232"/>
    </row>
    <row r="12" spans="1:16" s="149" customFormat="1" ht="27.75" customHeight="1">
      <c r="A12" s="158" t="s">
        <v>82</v>
      </c>
      <c r="B12" s="158"/>
      <c r="C12" s="233">
        <v>562489.80000000005</v>
      </c>
      <c r="D12" s="233">
        <v>619757</v>
      </c>
      <c r="E12" s="233">
        <v>671220</v>
      </c>
      <c r="F12" s="248">
        <v>92.512913392198399</v>
      </c>
      <c r="G12" s="248">
        <v>125.42763307018282</v>
      </c>
      <c r="H12" s="250">
        <v>127.42814866959066</v>
      </c>
      <c r="I12" s="245"/>
      <c r="J12" s="247">
        <v>109.11121992356321</v>
      </c>
      <c r="K12" s="241">
        <v>689889.70000000007</v>
      </c>
      <c r="L12" s="241">
        <f t="shared" si="0"/>
        <v>938981.6</v>
      </c>
      <c r="M12" s="241">
        <f>+'17.DTLuutruthang'!E14/'17.DTLuutruthang'!G14%</f>
        <v>1628871.3</v>
      </c>
      <c r="P12" s="232"/>
    </row>
    <row r="13" spans="1:16" ht="24.95" customHeight="1"/>
  </sheetData>
  <mergeCells count="3">
    <mergeCell ref="F5:H5"/>
    <mergeCell ref="A1:H1"/>
    <mergeCell ref="A2:H2"/>
  </mergeCells>
  <pageMargins left="0.55118110236220474" right="0.51181102362204722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workbookViewId="0">
      <selection sqref="A1:F1"/>
    </sheetView>
  </sheetViews>
  <sheetFormatPr defaultColWidth="8.25" defaultRowHeight="15.75"/>
  <cols>
    <col min="1" max="1" width="27.875" style="177" bestFit="1" customWidth="1"/>
    <col min="2" max="2" width="9.125" style="177" customWidth="1"/>
    <col min="3" max="3" width="10.375" style="177" customWidth="1"/>
    <col min="4" max="6" width="12.625" style="177" customWidth="1"/>
    <col min="7" max="7" width="8.25" style="177"/>
    <col min="8" max="8" width="12.625" style="177" customWidth="1"/>
    <col min="9" max="9" width="4.875" style="177" customWidth="1"/>
    <col min="10" max="10" width="5.625" style="177" customWidth="1"/>
    <col min="11" max="11" width="4.875" style="177" customWidth="1"/>
    <col min="12" max="12" width="11.375" style="177" bestFit="1" customWidth="1"/>
    <col min="13" max="13" width="10.875" style="177" customWidth="1"/>
    <col min="14" max="14" width="8.875" style="177" bestFit="1" customWidth="1"/>
    <col min="15" max="16384" width="8.25" style="177"/>
  </cols>
  <sheetData>
    <row r="1" spans="1:14" ht="20.100000000000001" customHeight="1">
      <c r="A1" s="640" t="s">
        <v>375</v>
      </c>
      <c r="B1" s="640"/>
      <c r="C1" s="640"/>
      <c r="D1" s="640"/>
      <c r="E1" s="640"/>
      <c r="F1" s="640"/>
    </row>
    <row r="2" spans="1:14" ht="20.100000000000001" customHeight="1">
      <c r="A2" s="640" t="s">
        <v>331</v>
      </c>
      <c r="B2" s="640"/>
      <c r="C2" s="640"/>
      <c r="D2" s="640"/>
      <c r="E2" s="640"/>
      <c r="F2" s="640"/>
    </row>
    <row r="3" spans="1:14" ht="15" customHeight="1">
      <c r="A3" s="176"/>
    </row>
    <row r="4" spans="1:14" ht="15" customHeight="1">
      <c r="A4" s="178"/>
      <c r="F4" s="142" t="s">
        <v>71</v>
      </c>
    </row>
    <row r="5" spans="1:14" s="143" customFormat="1" ht="18" customHeight="1">
      <c r="B5" s="144" t="s">
        <v>9</v>
      </c>
      <c r="C5" s="144" t="s">
        <v>9</v>
      </c>
      <c r="D5" s="84" t="s">
        <v>308</v>
      </c>
      <c r="E5" s="84" t="s">
        <v>308</v>
      </c>
      <c r="F5" s="84" t="s">
        <v>295</v>
      </c>
      <c r="G5" s="145"/>
      <c r="H5" s="146"/>
    </row>
    <row r="6" spans="1:14" s="143" customFormat="1" ht="18" customHeight="1">
      <c r="B6" s="147" t="s">
        <v>296</v>
      </c>
      <c r="C6" s="147" t="s">
        <v>293</v>
      </c>
      <c r="D6" s="87" t="s">
        <v>299</v>
      </c>
      <c r="E6" s="87" t="s">
        <v>299</v>
      </c>
      <c r="F6" s="87" t="s">
        <v>299</v>
      </c>
      <c r="G6" s="145"/>
      <c r="H6" s="146"/>
    </row>
    <row r="7" spans="1:14" s="143" customFormat="1" ht="18" customHeight="1">
      <c r="B7" s="147" t="s">
        <v>11</v>
      </c>
      <c r="C7" s="147" t="s">
        <v>103</v>
      </c>
      <c r="D7" s="87" t="s">
        <v>191</v>
      </c>
      <c r="E7" s="87" t="s">
        <v>3</v>
      </c>
      <c r="F7" s="87" t="s">
        <v>3</v>
      </c>
      <c r="G7" s="145"/>
      <c r="H7" s="146"/>
    </row>
    <row r="8" spans="1:14" s="143" customFormat="1" ht="18" customHeight="1">
      <c r="B8" s="148">
        <v>2022</v>
      </c>
      <c r="C8" s="148">
        <v>2022</v>
      </c>
      <c r="D8" s="114" t="s">
        <v>192</v>
      </c>
      <c r="E8" s="114" t="s">
        <v>57</v>
      </c>
      <c r="F8" s="114" t="s">
        <v>57</v>
      </c>
      <c r="G8" s="145"/>
      <c r="H8" s="146"/>
    </row>
    <row r="9" spans="1:14" ht="19.899999999999999" customHeight="1">
      <c r="A9" s="143"/>
      <c r="H9" s="145"/>
      <c r="I9" s="146"/>
      <c r="L9" s="641"/>
      <c r="M9" s="641"/>
    </row>
    <row r="10" spans="1:14" ht="24.95" customHeight="1">
      <c r="A10" s="386" t="s">
        <v>1</v>
      </c>
      <c r="B10" s="397">
        <v>442780.8</v>
      </c>
      <c r="C10" s="397">
        <v>3594755.5599999996</v>
      </c>
      <c r="D10" s="376">
        <v>104.62688018438568</v>
      </c>
      <c r="E10" s="376">
        <v>158.83390483255533</v>
      </c>
      <c r="F10" s="376">
        <v>134.87705055197918</v>
      </c>
      <c r="H10" s="331"/>
      <c r="I10" s="254"/>
      <c r="J10" s="254"/>
      <c r="K10" s="254"/>
      <c r="L10" s="252"/>
      <c r="M10" s="253"/>
      <c r="N10" s="253"/>
    </row>
    <row r="11" spans="1:14" ht="24.95" customHeight="1">
      <c r="A11" s="387" t="s">
        <v>240</v>
      </c>
      <c r="B11" s="397"/>
      <c r="C11" s="397"/>
      <c r="D11" s="376"/>
      <c r="E11" s="376"/>
      <c r="F11" s="376"/>
      <c r="H11" s="331"/>
      <c r="I11" s="254"/>
      <c r="J11" s="254"/>
      <c r="K11" s="254"/>
      <c r="L11" s="252"/>
      <c r="M11" s="253"/>
      <c r="N11" s="253"/>
    </row>
    <row r="12" spans="1:14" ht="24.95" customHeight="1">
      <c r="A12" s="388" t="s">
        <v>241</v>
      </c>
      <c r="B12" s="397">
        <v>84296.1</v>
      </c>
      <c r="C12" s="397">
        <v>660009.47000000009</v>
      </c>
      <c r="D12" s="376">
        <v>101.00829636414421</v>
      </c>
      <c r="E12" s="376">
        <v>399.22377456784284</v>
      </c>
      <c r="F12" s="376">
        <v>176.27163336026337</v>
      </c>
      <c r="H12" s="331"/>
      <c r="I12" s="254"/>
      <c r="J12" s="254"/>
      <c r="K12" s="254"/>
      <c r="L12" s="253"/>
      <c r="M12" s="253"/>
      <c r="N12" s="253"/>
    </row>
    <row r="13" spans="1:14" ht="24.95" customHeight="1">
      <c r="A13" s="374" t="s">
        <v>40</v>
      </c>
      <c r="B13" s="398" t="s">
        <v>173</v>
      </c>
      <c r="C13" s="398" t="s">
        <v>173</v>
      </c>
      <c r="D13" s="396" t="s">
        <v>173</v>
      </c>
      <c r="E13" s="396" t="s">
        <v>173</v>
      </c>
      <c r="F13" s="396" t="s">
        <v>173</v>
      </c>
      <c r="H13" s="331"/>
      <c r="I13" s="252"/>
      <c r="J13" s="252"/>
      <c r="K13" s="252"/>
      <c r="L13" s="252"/>
      <c r="M13" s="253"/>
      <c r="N13" s="253"/>
    </row>
    <row r="14" spans="1:14" ht="24.95" customHeight="1">
      <c r="A14" s="374" t="s">
        <v>238</v>
      </c>
      <c r="B14" s="398" t="s">
        <v>173</v>
      </c>
      <c r="C14" s="398" t="s">
        <v>173</v>
      </c>
      <c r="D14" s="396" t="s">
        <v>173</v>
      </c>
      <c r="E14" s="396" t="s">
        <v>173</v>
      </c>
      <c r="F14" s="396" t="s">
        <v>173</v>
      </c>
      <c r="H14" s="331"/>
      <c r="I14" s="255"/>
      <c r="J14" s="255"/>
      <c r="K14" s="255"/>
      <c r="L14" s="252"/>
      <c r="M14" s="253"/>
      <c r="N14" s="253"/>
    </row>
    <row r="15" spans="1:14" ht="24.95" customHeight="1">
      <c r="A15" s="374" t="s">
        <v>41</v>
      </c>
      <c r="B15" s="398">
        <v>84108.1</v>
      </c>
      <c r="C15" s="398">
        <v>658829.6</v>
      </c>
      <c r="D15" s="396">
        <v>101.01542552763468</v>
      </c>
      <c r="E15" s="396">
        <v>401.36527403307014</v>
      </c>
      <c r="F15" s="396">
        <v>177.10177948647092</v>
      </c>
      <c r="H15" s="331"/>
      <c r="I15" s="252"/>
      <c r="J15" s="252"/>
      <c r="K15" s="252"/>
      <c r="L15" s="252"/>
      <c r="M15" s="253"/>
      <c r="N15" s="253"/>
    </row>
    <row r="16" spans="1:14" ht="24.95" customHeight="1">
      <c r="A16" s="374" t="s">
        <v>239</v>
      </c>
      <c r="B16" s="398">
        <v>188</v>
      </c>
      <c r="C16" s="398">
        <v>1179.8699999999999</v>
      </c>
      <c r="D16" s="396">
        <v>97.916666666666657</v>
      </c>
      <c r="E16" s="396">
        <v>117.86833855799372</v>
      </c>
      <c r="F16" s="396">
        <v>48.728782059224372</v>
      </c>
      <c r="H16" s="331"/>
      <c r="I16" s="255"/>
      <c r="J16" s="255"/>
      <c r="K16" s="255"/>
      <c r="L16" s="252"/>
      <c r="M16" s="253"/>
      <c r="N16" s="253"/>
    </row>
    <row r="17" spans="1:14" ht="24.95" customHeight="1">
      <c r="A17" s="374" t="s">
        <v>83</v>
      </c>
      <c r="B17" s="397" t="s">
        <v>173</v>
      </c>
      <c r="C17" s="397" t="s">
        <v>173</v>
      </c>
      <c r="D17" s="395" t="s">
        <v>173</v>
      </c>
      <c r="E17" s="395" t="s">
        <v>173</v>
      </c>
      <c r="F17" s="395" t="s">
        <v>173</v>
      </c>
      <c r="H17" s="331"/>
      <c r="I17" s="254"/>
      <c r="J17" s="254"/>
      <c r="K17" s="254"/>
      <c r="L17" s="253"/>
      <c r="M17" s="253"/>
      <c r="N17" s="253"/>
    </row>
    <row r="18" spans="1:14" ht="24.95" customHeight="1">
      <c r="A18" s="388" t="s">
        <v>242</v>
      </c>
      <c r="B18" s="397">
        <v>344711.49</v>
      </c>
      <c r="C18" s="397">
        <v>2830942.2300000004</v>
      </c>
      <c r="D18" s="395">
        <v>105.59112240755171</v>
      </c>
      <c r="E18" s="395">
        <v>136.33463480384208</v>
      </c>
      <c r="F18" s="395">
        <v>126.7695984268248</v>
      </c>
      <c r="H18" s="331"/>
      <c r="I18" s="252"/>
      <c r="J18" s="252"/>
      <c r="K18" s="252"/>
      <c r="L18" s="253"/>
      <c r="M18" s="253"/>
      <c r="N18" s="253"/>
    </row>
    <row r="19" spans="1:14" ht="24.95" customHeight="1">
      <c r="A19" s="374" t="s">
        <v>40</v>
      </c>
      <c r="B19" s="398" t="s">
        <v>173</v>
      </c>
      <c r="C19" s="398" t="s">
        <v>173</v>
      </c>
      <c r="D19" s="396" t="s">
        <v>173</v>
      </c>
      <c r="E19" s="396" t="s">
        <v>173</v>
      </c>
      <c r="F19" s="396" t="s">
        <v>173</v>
      </c>
      <c r="H19" s="331"/>
      <c r="I19" s="255"/>
      <c r="J19" s="255"/>
      <c r="K19" s="255"/>
      <c r="M19" s="253"/>
      <c r="N19" s="253"/>
    </row>
    <row r="20" spans="1:14" ht="24.95" customHeight="1">
      <c r="A20" s="374" t="s">
        <v>238</v>
      </c>
      <c r="B20" s="398" t="s">
        <v>173</v>
      </c>
      <c r="C20" s="398" t="s">
        <v>173</v>
      </c>
      <c r="D20" s="396" t="s">
        <v>173</v>
      </c>
      <c r="E20" s="396" t="s">
        <v>173</v>
      </c>
      <c r="F20" s="396" t="s">
        <v>173</v>
      </c>
      <c r="H20" s="331"/>
      <c r="I20" s="252"/>
      <c r="J20" s="252"/>
      <c r="K20" s="252"/>
      <c r="L20" s="253"/>
      <c r="M20" s="253"/>
      <c r="N20" s="253"/>
    </row>
    <row r="21" spans="1:14" ht="24.95" customHeight="1">
      <c r="A21" s="374" t="s">
        <v>41</v>
      </c>
      <c r="B21" s="398">
        <v>234606.57</v>
      </c>
      <c r="C21" s="398">
        <v>2000461.3800000001</v>
      </c>
      <c r="D21" s="396">
        <v>104.01365759503219</v>
      </c>
      <c r="E21" s="396">
        <v>140.52454438618369</v>
      </c>
      <c r="F21" s="396">
        <v>127.67508593902228</v>
      </c>
      <c r="H21" s="331"/>
      <c r="I21" s="255"/>
      <c r="J21" s="255"/>
      <c r="K21" s="255"/>
      <c r="M21" s="253"/>
      <c r="N21" s="253"/>
    </row>
    <row r="22" spans="1:14" ht="24.95" customHeight="1">
      <c r="A22" s="374" t="s">
        <v>239</v>
      </c>
      <c r="B22" s="517">
        <v>110104.92</v>
      </c>
      <c r="C22" s="517">
        <v>830480.85000000009</v>
      </c>
      <c r="D22" s="518">
        <v>109.11723444073623</v>
      </c>
      <c r="E22" s="518">
        <v>128.19055646885141</v>
      </c>
      <c r="F22" s="518">
        <v>124.64030574724379</v>
      </c>
      <c r="H22" s="331"/>
      <c r="I22" s="254"/>
      <c r="J22" s="254"/>
      <c r="K22" s="254"/>
      <c r="L22" s="253"/>
      <c r="M22" s="253"/>
      <c r="N22" s="253"/>
    </row>
    <row r="23" spans="1:14" ht="24.95" customHeight="1">
      <c r="A23" s="374" t="s">
        <v>83</v>
      </c>
      <c r="B23" s="398" t="s">
        <v>173</v>
      </c>
      <c r="C23" s="398" t="s">
        <v>173</v>
      </c>
      <c r="D23" s="396" t="s">
        <v>173</v>
      </c>
      <c r="E23" s="396" t="s">
        <v>173</v>
      </c>
      <c r="F23" s="396" t="s">
        <v>173</v>
      </c>
    </row>
    <row r="24" spans="1:14" s="179" customFormat="1" ht="24.95" customHeight="1">
      <c r="A24" s="388" t="s">
        <v>243</v>
      </c>
      <c r="B24" s="397">
        <v>13556.21</v>
      </c>
      <c r="C24" s="397">
        <v>101988.85999999999</v>
      </c>
      <c r="D24" s="395">
        <v>103.70861970831062</v>
      </c>
      <c r="E24" s="395">
        <v>289.81742383751998</v>
      </c>
      <c r="F24" s="395">
        <v>181.22654014961708</v>
      </c>
    </row>
    <row r="25" spans="1:14" ht="24.95" customHeight="1">
      <c r="A25" s="374"/>
      <c r="B25" s="375"/>
      <c r="C25" s="375"/>
      <c r="D25" s="377"/>
      <c r="E25" s="377"/>
      <c r="F25" s="377"/>
    </row>
    <row r="26" spans="1:14" ht="24.95" customHeight="1">
      <c r="A26" s="374"/>
      <c r="B26" s="375"/>
      <c r="C26" s="375"/>
      <c r="D26" s="377"/>
      <c r="E26" s="377"/>
      <c r="F26" s="377"/>
    </row>
    <row r="27" spans="1:14" ht="20.100000000000001" customHeight="1">
      <c r="A27" s="374"/>
      <c r="B27" s="375"/>
      <c r="C27" s="375"/>
      <c r="D27" s="377"/>
      <c r="E27" s="377"/>
      <c r="F27" s="377"/>
    </row>
    <row r="28" spans="1:14" ht="20.100000000000001" customHeight="1">
      <c r="A28" s="374"/>
      <c r="B28" s="375"/>
      <c r="C28" s="375"/>
      <c r="D28" s="377"/>
      <c r="E28" s="377"/>
      <c r="F28" s="377"/>
    </row>
    <row r="29" spans="1:14" ht="20.100000000000001" customHeight="1">
      <c r="A29" s="374"/>
      <c r="B29" s="375"/>
      <c r="C29" s="375"/>
      <c r="D29" s="377"/>
      <c r="E29" s="377"/>
      <c r="F29" s="377"/>
    </row>
    <row r="30" spans="1:14" s="179" customFormat="1" ht="20.100000000000001" customHeight="1">
      <c r="A30" s="373"/>
      <c r="B30" s="378"/>
      <c r="C30" s="378"/>
      <c r="D30" s="379"/>
      <c r="E30" s="379"/>
      <c r="F30" s="379"/>
    </row>
    <row r="31" spans="1:14" ht="20.100000000000001" customHeight="1">
      <c r="A31" s="374"/>
      <c r="B31" s="375"/>
      <c r="C31" s="375"/>
      <c r="D31" s="377"/>
      <c r="E31" s="377"/>
      <c r="F31" s="377"/>
    </row>
    <row r="32" spans="1:14" ht="20.100000000000001" customHeight="1">
      <c r="A32" s="374"/>
      <c r="B32" s="375"/>
      <c r="C32" s="375"/>
      <c r="D32" s="377"/>
      <c r="E32" s="377"/>
      <c r="F32" s="377"/>
    </row>
    <row r="33" spans="1:6" ht="20.100000000000001" customHeight="1">
      <c r="A33" s="374"/>
      <c r="B33" s="375"/>
      <c r="C33" s="375"/>
      <c r="D33" s="377"/>
      <c r="E33" s="377"/>
      <c r="F33" s="377"/>
    </row>
    <row r="34" spans="1:6" ht="20.100000000000001" customHeight="1">
      <c r="A34" s="374"/>
      <c r="B34" s="375"/>
      <c r="C34" s="375"/>
      <c r="D34" s="377"/>
      <c r="E34" s="377"/>
      <c r="F34" s="377"/>
    </row>
    <row r="35" spans="1:6" ht="20.100000000000001" customHeight="1">
      <c r="A35" s="374"/>
      <c r="B35" s="375"/>
      <c r="C35" s="375"/>
      <c r="D35" s="377"/>
      <c r="E35" s="377"/>
      <c r="F35" s="377"/>
    </row>
    <row r="36" spans="1:6" ht="20.100000000000001" customHeight="1"/>
  </sheetData>
  <mergeCells count="3">
    <mergeCell ref="A1:F1"/>
    <mergeCell ref="A2:F2"/>
    <mergeCell ref="L9:M9"/>
  </mergeCells>
  <pageMargins left="0.75" right="0.25" top="0.5" bottom="0.5" header="0.43306977252843398" footer="0.31496062992126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sqref="A1:G1"/>
    </sheetView>
  </sheetViews>
  <sheetFormatPr defaultRowHeight="15.75"/>
  <cols>
    <col min="1" max="1" width="36.625" style="19" customWidth="1"/>
    <col min="2" max="7" width="8.125" style="19" customWidth="1"/>
    <col min="8" max="16384" width="9" style="19"/>
  </cols>
  <sheetData>
    <row r="1" spans="1:11" ht="20.100000000000001" customHeight="1">
      <c r="A1" s="610" t="s">
        <v>358</v>
      </c>
      <c r="B1" s="610"/>
      <c r="C1" s="610"/>
      <c r="D1" s="610"/>
      <c r="E1" s="610"/>
      <c r="F1" s="610"/>
      <c r="G1" s="610"/>
    </row>
    <row r="2" spans="1:11" ht="30" customHeight="1"/>
    <row r="3" spans="1:11" s="21" customFormat="1" ht="15.95" customHeight="1">
      <c r="A3" s="20"/>
      <c r="B3" s="3" t="s">
        <v>96</v>
      </c>
      <c r="C3" s="3" t="s">
        <v>97</v>
      </c>
      <c r="D3" s="3" t="s">
        <v>97</v>
      </c>
      <c r="E3" s="608" t="s">
        <v>98</v>
      </c>
      <c r="F3" s="608"/>
      <c r="G3" s="608"/>
    </row>
    <row r="4" spans="1:11" s="21" customFormat="1" ht="15.95" customHeight="1">
      <c r="A4" s="22"/>
      <c r="B4" s="4" t="s">
        <v>99</v>
      </c>
      <c r="C4" s="4" t="s">
        <v>10</v>
      </c>
      <c r="D4" s="4" t="s">
        <v>10</v>
      </c>
      <c r="E4" s="609" t="s">
        <v>60</v>
      </c>
      <c r="F4" s="609"/>
      <c r="G4" s="609"/>
      <c r="I4" s="306"/>
      <c r="J4" s="306"/>
      <c r="K4" s="306"/>
    </row>
    <row r="5" spans="1:11" s="21" customFormat="1" ht="15.95" customHeight="1">
      <c r="A5" s="23"/>
      <c r="B5" s="499" t="s">
        <v>86</v>
      </c>
      <c r="C5" s="4" t="s">
        <v>294</v>
      </c>
      <c r="D5" s="4" t="s">
        <v>293</v>
      </c>
      <c r="E5" s="499" t="s">
        <v>86</v>
      </c>
      <c r="F5" s="4" t="s">
        <v>298</v>
      </c>
      <c r="G5" s="4" t="s">
        <v>293</v>
      </c>
      <c r="I5" s="304"/>
      <c r="J5" s="304"/>
      <c r="K5" s="304"/>
    </row>
    <row r="6" spans="1:11" s="21" customFormat="1" ht="15.95" customHeight="1">
      <c r="A6" s="24"/>
      <c r="B6" s="499" t="s">
        <v>103</v>
      </c>
      <c r="C6" s="4" t="s">
        <v>11</v>
      </c>
      <c r="D6" s="4" t="s">
        <v>103</v>
      </c>
      <c r="E6" s="499" t="s">
        <v>103</v>
      </c>
      <c r="F6" s="324" t="s">
        <v>11</v>
      </c>
      <c r="G6" s="324" t="s">
        <v>103</v>
      </c>
      <c r="I6" s="304"/>
      <c r="J6" s="304"/>
      <c r="K6" s="304"/>
    </row>
    <row r="7" spans="1:11" s="21" customFormat="1" ht="15.95" customHeight="1">
      <c r="A7" s="25"/>
      <c r="B7" s="5">
        <v>2022</v>
      </c>
      <c r="C7" s="5">
        <v>2022</v>
      </c>
      <c r="D7" s="5">
        <v>2022</v>
      </c>
      <c r="E7" s="323">
        <v>2022</v>
      </c>
      <c r="F7" s="323">
        <v>2022</v>
      </c>
      <c r="G7" s="323">
        <v>2022</v>
      </c>
      <c r="I7" s="304"/>
      <c r="J7" s="304"/>
      <c r="K7" s="304"/>
    </row>
    <row r="8" spans="1:11" s="21" customFormat="1" ht="20.100000000000001" customHeight="1"/>
    <row r="9" spans="1:11" s="21" customFormat="1" ht="24.95" customHeight="1">
      <c r="A9" s="283" t="s">
        <v>178</v>
      </c>
      <c r="B9" s="302"/>
      <c r="C9" s="302"/>
      <c r="D9" s="302"/>
      <c r="E9" s="303"/>
      <c r="F9" s="303"/>
      <c r="G9" s="303"/>
      <c r="I9" s="303"/>
      <c r="J9" s="303"/>
      <c r="K9" s="303"/>
    </row>
    <row r="10" spans="1:11" s="21" customFormat="1" ht="24.95" customHeight="1">
      <c r="A10" s="284" t="s">
        <v>179</v>
      </c>
      <c r="B10" s="300">
        <v>41840.33</v>
      </c>
      <c r="C10" s="300">
        <v>18957.7</v>
      </c>
      <c r="D10" s="300">
        <v>60798.03</v>
      </c>
      <c r="E10" s="301">
        <v>106.12652647625427</v>
      </c>
      <c r="F10" s="301">
        <v>103.76466209448327</v>
      </c>
      <c r="G10" s="301">
        <v>105.37860831599355</v>
      </c>
      <c r="I10" s="305"/>
      <c r="J10" s="305"/>
      <c r="K10" s="305"/>
    </row>
    <row r="11" spans="1:11" s="21" customFormat="1" ht="24.95" customHeight="1">
      <c r="A11" s="284" t="s">
        <v>180</v>
      </c>
      <c r="B11" s="300">
        <v>700.8</v>
      </c>
      <c r="C11" s="300">
        <v>356.5</v>
      </c>
      <c r="D11" s="300">
        <v>1057.3</v>
      </c>
      <c r="E11" s="301">
        <v>97.036831902520063</v>
      </c>
      <c r="F11" s="301">
        <v>97.086056644880188</v>
      </c>
      <c r="G11" s="301">
        <v>97.053423903065905</v>
      </c>
      <c r="I11" s="305"/>
      <c r="J11" s="305"/>
      <c r="K11" s="305"/>
    </row>
    <row r="12" spans="1:11" s="21" customFormat="1" ht="24.95" customHeight="1">
      <c r="A12" s="284" t="s">
        <v>181</v>
      </c>
      <c r="B12" s="300">
        <v>2770</v>
      </c>
      <c r="C12" s="300">
        <v>1447.5</v>
      </c>
      <c r="D12" s="300">
        <v>4217.5</v>
      </c>
      <c r="E12" s="301">
        <v>99.390025116612847</v>
      </c>
      <c r="F12" s="301">
        <v>99.008207934336525</v>
      </c>
      <c r="G12" s="301">
        <v>99.258649093904438</v>
      </c>
      <c r="I12" s="305"/>
      <c r="J12" s="305"/>
      <c r="K12" s="305"/>
    </row>
    <row r="13" spans="1:11" s="21" customFormat="1" ht="24.95" customHeight="1">
      <c r="A13" s="284" t="s">
        <v>182</v>
      </c>
      <c r="B13" s="300">
        <v>20272.8</v>
      </c>
      <c r="C13" s="300">
        <v>9312</v>
      </c>
      <c r="D13" s="300">
        <v>29423.3</v>
      </c>
      <c r="E13" s="301">
        <v>104.50150080955569</v>
      </c>
      <c r="F13" s="301">
        <v>103.61621941001512</v>
      </c>
      <c r="G13" s="301">
        <v>103.65229436204622</v>
      </c>
      <c r="I13" s="305"/>
      <c r="J13" s="305"/>
      <c r="K13" s="305"/>
    </row>
    <row r="14" spans="1:11" s="21" customFormat="1" ht="24.95" customHeight="1">
      <c r="A14" s="283" t="s">
        <v>183</v>
      </c>
      <c r="B14" s="300"/>
      <c r="C14" s="300"/>
      <c r="D14" s="300"/>
      <c r="E14" s="301"/>
      <c r="F14" s="301"/>
      <c r="G14" s="301"/>
      <c r="I14" s="305"/>
      <c r="J14" s="305"/>
      <c r="K14" s="305"/>
    </row>
    <row r="15" spans="1:11" s="21" customFormat="1" ht="24.95" customHeight="1">
      <c r="A15" s="284" t="s">
        <v>184</v>
      </c>
      <c r="B15" s="300">
        <v>335714.1</v>
      </c>
      <c r="C15" s="300">
        <v>157230</v>
      </c>
      <c r="D15" s="300">
        <v>492944.1</v>
      </c>
      <c r="E15" s="301">
        <v>106.29495538427354</v>
      </c>
      <c r="F15" s="301">
        <v>104.5809627794072</v>
      </c>
      <c r="G15" s="301">
        <v>105.742188085717</v>
      </c>
      <c r="I15" s="305"/>
      <c r="J15" s="305"/>
      <c r="K15" s="305"/>
    </row>
    <row r="16" spans="1:11" s="21" customFormat="1" ht="24.95" customHeight="1">
      <c r="A16" s="284" t="s">
        <v>185</v>
      </c>
      <c r="B16" s="300">
        <v>28400</v>
      </c>
      <c r="C16" s="300">
        <v>12800</v>
      </c>
      <c r="D16" s="300">
        <v>41200</v>
      </c>
      <c r="E16" s="301">
        <v>114.70576356072539</v>
      </c>
      <c r="F16" s="301">
        <v>106.66666666666667</v>
      </c>
      <c r="G16" s="301">
        <v>112.08139503250905</v>
      </c>
      <c r="I16" s="305"/>
      <c r="J16" s="305"/>
      <c r="K16" s="305"/>
    </row>
    <row r="17" spans="1:1" s="21" customFormat="1" ht="24.95" customHeight="1"/>
    <row r="18" spans="1:1" s="21" customFormat="1" ht="20.100000000000001" customHeight="1"/>
    <row r="19" spans="1:1" s="21" customFormat="1" ht="20.100000000000001" customHeight="1"/>
    <row r="20" spans="1:1" s="21" customFormat="1" ht="20.100000000000001" customHeight="1"/>
    <row r="21" spans="1:1" ht="20.100000000000001" customHeight="1">
      <c r="A21" s="26"/>
    </row>
    <row r="22" spans="1:1" ht="20.100000000000001" customHeight="1"/>
  </sheetData>
  <mergeCells count="3">
    <mergeCell ref="E3:G3"/>
    <mergeCell ref="E4:G4"/>
    <mergeCell ref="A1:G1"/>
  </mergeCells>
  <pageMargins left="0.75" right="0.25" top="0.5" bottom="0.5" header="0.43307086614173201" footer="0.31496062992126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sqref="A1:G1"/>
    </sheetView>
  </sheetViews>
  <sheetFormatPr defaultColWidth="8.25" defaultRowHeight="15.75"/>
  <cols>
    <col min="1" max="1" width="27.875" style="177" bestFit="1" customWidth="1"/>
    <col min="2" max="2" width="12.25" style="177" customWidth="1"/>
    <col min="3" max="4" width="11.625" style="177" bestFit="1" customWidth="1"/>
    <col min="5" max="6" width="10.125" style="177" customWidth="1"/>
    <col min="7" max="7" width="10.875" style="177" customWidth="1"/>
    <col min="8" max="9" width="8.25" style="177"/>
    <col min="10" max="10" width="8.875" style="177" bestFit="1" customWidth="1"/>
    <col min="11" max="16384" width="8.25" style="177"/>
  </cols>
  <sheetData>
    <row r="1" spans="1:10" ht="20.100000000000001" customHeight="1">
      <c r="A1" s="640" t="s">
        <v>376</v>
      </c>
      <c r="B1" s="640"/>
      <c r="C1" s="640"/>
      <c r="D1" s="640"/>
      <c r="E1" s="640"/>
      <c r="F1" s="640"/>
      <c r="G1" s="640"/>
    </row>
    <row r="2" spans="1:10" ht="20.100000000000001" customHeight="1">
      <c r="A2" s="640" t="s">
        <v>332</v>
      </c>
      <c r="B2" s="640"/>
      <c r="C2" s="640"/>
      <c r="D2" s="640"/>
      <c r="E2" s="640"/>
      <c r="F2" s="640"/>
      <c r="G2" s="640"/>
    </row>
    <row r="3" spans="1:10" ht="15" customHeight="1">
      <c r="A3" s="176"/>
    </row>
    <row r="4" spans="1:10" ht="15" customHeight="1">
      <c r="A4" s="178"/>
      <c r="G4" s="142" t="s">
        <v>71</v>
      </c>
    </row>
    <row r="5" spans="1:10" s="1" customFormat="1" ht="20.100000000000001" customHeight="1">
      <c r="A5" s="83"/>
      <c r="B5" s="64" t="s">
        <v>2</v>
      </c>
      <c r="C5" s="64" t="s">
        <v>2</v>
      </c>
      <c r="D5" s="64" t="s">
        <v>9</v>
      </c>
      <c r="E5" s="617" t="s">
        <v>101</v>
      </c>
      <c r="F5" s="617"/>
      <c r="G5" s="617"/>
    </row>
    <row r="6" spans="1:10" s="1" customFormat="1" ht="20.100000000000001" customHeight="1">
      <c r="A6" s="85"/>
      <c r="B6" s="65" t="s">
        <v>54</v>
      </c>
      <c r="C6" s="65" t="s">
        <v>14</v>
      </c>
      <c r="D6" s="65" t="s">
        <v>294</v>
      </c>
      <c r="E6" s="65" t="s">
        <v>52</v>
      </c>
      <c r="F6" s="65" t="s">
        <v>37</v>
      </c>
      <c r="G6" s="65" t="s">
        <v>298</v>
      </c>
    </row>
    <row r="7" spans="1:10" s="1" customFormat="1" ht="20.100000000000001" customHeight="1">
      <c r="A7" s="85"/>
      <c r="B7" s="498" t="s">
        <v>299</v>
      </c>
      <c r="C7" s="498" t="s">
        <v>299</v>
      </c>
      <c r="D7" s="498" t="s">
        <v>299</v>
      </c>
      <c r="E7" s="498" t="s">
        <v>299</v>
      </c>
      <c r="F7" s="498" t="s">
        <v>299</v>
      </c>
      <c r="G7" s="498" t="s">
        <v>299</v>
      </c>
    </row>
    <row r="8" spans="1:10" ht="24.95" customHeight="1">
      <c r="A8" s="386" t="s">
        <v>1</v>
      </c>
      <c r="B8" s="380">
        <v>1063917.5899999999</v>
      </c>
      <c r="C8" s="380">
        <v>1233797.92</v>
      </c>
      <c r="D8" s="380">
        <v>1297040.05</v>
      </c>
      <c r="E8" s="382">
        <v>99.809314731588756</v>
      </c>
      <c r="F8" s="382">
        <v>152.71184286174901</v>
      </c>
      <c r="G8" s="383">
        <v>163.90561627935631</v>
      </c>
      <c r="J8" s="252"/>
    </row>
    <row r="9" spans="1:10" ht="24.95" customHeight="1">
      <c r="A9" s="387" t="s">
        <v>240</v>
      </c>
      <c r="B9" s="380"/>
      <c r="C9" s="380"/>
      <c r="D9" s="380"/>
      <c r="E9" s="380"/>
      <c r="F9" s="380"/>
      <c r="G9" s="380"/>
      <c r="J9" s="252"/>
    </row>
    <row r="10" spans="1:10" ht="24.95" customHeight="1">
      <c r="A10" s="388" t="s">
        <v>241</v>
      </c>
      <c r="B10" s="380">
        <v>163238.44</v>
      </c>
      <c r="C10" s="380">
        <v>243586.6</v>
      </c>
      <c r="D10" s="380">
        <v>253184.43000000002</v>
      </c>
      <c r="E10" s="382">
        <v>77.299016611113188</v>
      </c>
      <c r="F10" s="382">
        <v>236.32068424228663</v>
      </c>
      <c r="G10" s="383">
        <v>420.74687162442876</v>
      </c>
      <c r="J10" s="252"/>
    </row>
    <row r="11" spans="1:10" ht="24.95" customHeight="1">
      <c r="A11" s="374" t="s">
        <v>40</v>
      </c>
      <c r="B11" s="380"/>
      <c r="C11" s="380"/>
      <c r="D11" s="380"/>
      <c r="E11" s="380"/>
      <c r="F11" s="380"/>
      <c r="G11" s="380"/>
      <c r="J11" s="252"/>
    </row>
    <row r="12" spans="1:10" ht="24.95" customHeight="1">
      <c r="A12" s="374" t="s">
        <v>238</v>
      </c>
      <c r="B12" s="380"/>
      <c r="C12" s="380"/>
      <c r="D12" s="380"/>
      <c r="E12" s="380"/>
      <c r="F12" s="380"/>
      <c r="G12" s="380"/>
      <c r="J12" s="252"/>
    </row>
    <row r="13" spans="1:10" ht="24.95" customHeight="1">
      <c r="A13" s="374" t="s">
        <v>41</v>
      </c>
      <c r="B13" s="600">
        <v>163090.47</v>
      </c>
      <c r="C13" s="600">
        <v>243117.7</v>
      </c>
      <c r="D13" s="600">
        <v>252621.43000000002</v>
      </c>
      <c r="E13" s="601">
        <v>77.618551299056378</v>
      </c>
      <c r="F13" s="601">
        <v>237.6010781671159</v>
      </c>
      <c r="G13" s="602">
        <v>424.09983799618919</v>
      </c>
      <c r="J13" s="252"/>
    </row>
    <row r="14" spans="1:10" ht="24.95" customHeight="1">
      <c r="A14" s="374" t="s">
        <v>239</v>
      </c>
      <c r="B14" s="600">
        <v>147.97</v>
      </c>
      <c r="C14" s="600">
        <v>468.9</v>
      </c>
      <c r="D14" s="600">
        <v>563</v>
      </c>
      <c r="E14" s="600">
        <v>13.959433962264152</v>
      </c>
      <c r="F14" s="600">
        <v>62.287460148777896</v>
      </c>
      <c r="G14" s="600">
        <v>92.522596548890718</v>
      </c>
      <c r="J14" s="252"/>
    </row>
    <row r="15" spans="1:10" ht="24.95" customHeight="1">
      <c r="A15" s="374" t="s">
        <v>83</v>
      </c>
      <c r="B15" s="380"/>
      <c r="C15" s="380"/>
      <c r="D15" s="380"/>
      <c r="E15" s="380"/>
      <c r="F15" s="380"/>
      <c r="G15" s="380"/>
      <c r="J15" s="252"/>
    </row>
    <row r="16" spans="1:10" ht="24.95" customHeight="1">
      <c r="A16" s="388" t="s">
        <v>242</v>
      </c>
      <c r="B16" s="380">
        <v>874458.75</v>
      </c>
      <c r="C16" s="380">
        <v>952681.21</v>
      </c>
      <c r="D16" s="380">
        <v>1003802.27</v>
      </c>
      <c r="E16" s="382">
        <v>105.29991842935445</v>
      </c>
      <c r="F16" s="382">
        <v>138.68362666801758</v>
      </c>
      <c r="G16" s="383">
        <v>140.24516862214952</v>
      </c>
      <c r="J16" s="252"/>
    </row>
    <row r="17" spans="1:10" ht="24.95" customHeight="1">
      <c r="A17" s="374" t="s">
        <v>40</v>
      </c>
      <c r="B17" s="380"/>
      <c r="C17" s="380"/>
      <c r="D17" s="380"/>
      <c r="E17" s="380"/>
      <c r="F17" s="380"/>
      <c r="G17" s="380"/>
      <c r="J17" s="252"/>
    </row>
    <row r="18" spans="1:10" ht="24.95" customHeight="1">
      <c r="A18" s="374" t="s">
        <v>238</v>
      </c>
      <c r="B18" s="380"/>
      <c r="C18" s="380"/>
      <c r="D18" s="380"/>
      <c r="E18" s="380"/>
      <c r="F18" s="380"/>
      <c r="G18" s="380"/>
      <c r="J18" s="252"/>
    </row>
    <row r="19" spans="1:10" ht="24.95" customHeight="1">
      <c r="A19" s="374" t="s">
        <v>41</v>
      </c>
      <c r="B19" s="381">
        <v>641258.92000000004</v>
      </c>
      <c r="C19" s="381">
        <v>664547.27</v>
      </c>
      <c r="D19" s="381">
        <v>694655.19</v>
      </c>
      <c r="E19" s="384">
        <v>100.6451748588476</v>
      </c>
      <c r="F19" s="384">
        <v>143.09387431674574</v>
      </c>
      <c r="G19" s="385">
        <v>149.29959636860701</v>
      </c>
      <c r="J19" s="252"/>
    </row>
    <row r="20" spans="1:10" ht="24.95" customHeight="1">
      <c r="A20" s="374" t="s">
        <v>239</v>
      </c>
      <c r="B20" s="381">
        <v>233199.83000000002</v>
      </c>
      <c r="C20" s="381">
        <v>288133.94</v>
      </c>
      <c r="D20" s="381">
        <v>309147.08</v>
      </c>
      <c r="E20" s="384">
        <v>120.64289986011211</v>
      </c>
      <c r="F20" s="384">
        <v>129.47966181972768</v>
      </c>
      <c r="G20" s="385">
        <v>123.42570552739984</v>
      </c>
      <c r="J20" s="252"/>
    </row>
    <row r="21" spans="1:10" ht="24.95" customHeight="1">
      <c r="A21" s="374" t="s">
        <v>83</v>
      </c>
      <c r="B21" s="380"/>
      <c r="C21" s="380"/>
      <c r="D21" s="380"/>
      <c r="E21" s="380"/>
      <c r="F21" s="380"/>
      <c r="G21" s="380"/>
    </row>
    <row r="22" spans="1:10" s="179" customFormat="1" ht="24.95" customHeight="1">
      <c r="A22" s="388" t="s">
        <v>243</v>
      </c>
      <c r="B22" s="378">
        <v>25648.400000000001</v>
      </c>
      <c r="C22" s="378">
        <v>36931.11</v>
      </c>
      <c r="D22" s="378">
        <v>39409.35</v>
      </c>
      <c r="E22" s="379">
        <v>107.78223688357532</v>
      </c>
      <c r="F22" s="379">
        <v>211.69783092197281</v>
      </c>
      <c r="G22" s="379">
        <v>262.1121627104215</v>
      </c>
    </row>
    <row r="23" spans="1:10" ht="24.95" customHeight="1">
      <c r="A23" s="374"/>
      <c r="B23" s="375"/>
      <c r="C23" s="375"/>
      <c r="D23" s="375"/>
      <c r="E23" s="377"/>
      <c r="F23" s="377"/>
      <c r="G23" s="377"/>
    </row>
    <row r="24" spans="1:10" ht="20.100000000000001" customHeight="1">
      <c r="A24" s="374"/>
      <c r="B24" s="375"/>
      <c r="C24" s="375"/>
      <c r="D24" s="375"/>
      <c r="E24" s="377"/>
      <c r="F24" s="377"/>
      <c r="G24" s="377"/>
    </row>
    <row r="25" spans="1:10" ht="20.100000000000001" customHeight="1">
      <c r="A25" s="374"/>
      <c r="B25" s="375"/>
      <c r="C25" s="375"/>
      <c r="D25" s="375"/>
      <c r="E25" s="377"/>
      <c r="F25" s="377"/>
      <c r="G25" s="377"/>
    </row>
    <row r="26" spans="1:10" ht="20.100000000000001" customHeight="1">
      <c r="A26" s="374"/>
      <c r="B26" s="375"/>
      <c r="C26" s="375"/>
      <c r="D26" s="375"/>
      <c r="E26" s="377"/>
      <c r="F26" s="377"/>
      <c r="G26" s="377"/>
    </row>
    <row r="27" spans="1:10" ht="20.100000000000001" customHeight="1">
      <c r="A27" s="374"/>
      <c r="B27" s="375"/>
      <c r="C27" s="375"/>
      <c r="D27" s="375"/>
      <c r="E27" s="377"/>
      <c r="F27" s="377"/>
      <c r="G27" s="377"/>
    </row>
    <row r="28" spans="1:10" s="179" customFormat="1" ht="20.100000000000001" customHeight="1">
      <c r="A28" s="373"/>
      <c r="B28" s="378"/>
      <c r="C28" s="378"/>
      <c r="D28" s="378"/>
      <c r="E28" s="379"/>
      <c r="F28" s="379"/>
      <c r="G28" s="379"/>
    </row>
    <row r="29" spans="1:10" ht="20.100000000000001" customHeight="1">
      <c r="A29" s="374"/>
      <c r="B29" s="375"/>
      <c r="C29" s="375"/>
      <c r="D29" s="375"/>
      <c r="E29" s="377"/>
      <c r="F29" s="377"/>
      <c r="G29" s="377"/>
    </row>
    <row r="30" spans="1:10" ht="20.100000000000001" customHeight="1">
      <c r="A30" s="374"/>
      <c r="B30" s="375"/>
      <c r="C30" s="375"/>
      <c r="D30" s="375"/>
      <c r="E30" s="377"/>
      <c r="F30" s="377"/>
      <c r="G30" s="377"/>
    </row>
    <row r="31" spans="1:10" ht="20.100000000000001" customHeight="1">
      <c r="A31" s="374"/>
      <c r="B31" s="375"/>
      <c r="C31" s="375"/>
      <c r="D31" s="375"/>
      <c r="E31" s="377"/>
      <c r="F31" s="377"/>
      <c r="G31" s="377"/>
    </row>
    <row r="32" spans="1:10" ht="20.100000000000001" customHeight="1">
      <c r="A32" s="374"/>
      <c r="B32" s="375"/>
      <c r="C32" s="375"/>
      <c r="D32" s="375"/>
      <c r="E32" s="377"/>
      <c r="F32" s="377"/>
      <c r="G32" s="377"/>
    </row>
    <row r="33" spans="1:7" ht="20.100000000000001" customHeight="1">
      <c r="A33" s="374"/>
      <c r="B33" s="375"/>
      <c r="C33" s="375"/>
      <c r="D33" s="375"/>
      <c r="E33" s="377"/>
      <c r="F33" s="377"/>
      <c r="G33" s="377"/>
    </row>
    <row r="34" spans="1:7" ht="20.100000000000001" customHeight="1"/>
  </sheetData>
  <mergeCells count="3">
    <mergeCell ref="E5:G5"/>
    <mergeCell ref="A1:G1"/>
    <mergeCell ref="A2:G2"/>
  </mergeCells>
  <pageMargins left="0.55118110236220474" right="0.51181102362204722" top="0.51181102362204722" bottom="0.51181102362204722" header="0.43307086614173229" footer="0.31496062992125984"/>
  <pageSetup paperSize="9" scale="9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Views>
    <sheetView workbookViewId="0">
      <selection sqref="A1:F1"/>
    </sheetView>
  </sheetViews>
  <sheetFormatPr defaultColWidth="7.875" defaultRowHeight="15.75"/>
  <cols>
    <col min="1" max="1" width="28.625" style="181" customWidth="1"/>
    <col min="2" max="2" width="9.625" style="181" customWidth="1"/>
    <col min="3" max="3" width="10.125" style="181" customWidth="1"/>
    <col min="4" max="4" width="12.625" style="181" customWidth="1"/>
    <col min="5" max="5" width="11.625" style="181" customWidth="1"/>
    <col min="6" max="6" width="12.625" style="181" customWidth="1"/>
    <col min="7" max="8" width="7.875" style="181"/>
    <col min="9" max="11" width="10.625" style="260" customWidth="1"/>
    <col min="12" max="16384" width="7.875" style="181"/>
  </cols>
  <sheetData>
    <row r="1" spans="1:12" ht="26.25" customHeight="1">
      <c r="A1" s="642" t="s">
        <v>377</v>
      </c>
      <c r="B1" s="642"/>
      <c r="C1" s="642"/>
      <c r="D1" s="642"/>
      <c r="E1" s="642"/>
      <c r="F1" s="642"/>
    </row>
    <row r="2" spans="1:12" ht="15" customHeight="1">
      <c r="A2" s="182"/>
      <c r="B2" s="182"/>
      <c r="C2" s="182"/>
      <c r="D2" s="182"/>
      <c r="E2" s="182"/>
      <c r="F2" s="182"/>
    </row>
    <row r="3" spans="1:12" ht="15" customHeight="1">
      <c r="A3" s="184"/>
      <c r="B3" s="184"/>
      <c r="C3" s="184"/>
      <c r="D3" s="184"/>
      <c r="E3" s="184"/>
      <c r="F3" s="185"/>
    </row>
    <row r="4" spans="1:12" ht="20.100000000000001" customHeight="1">
      <c r="A4" s="186"/>
      <c r="B4" s="144" t="s">
        <v>9</v>
      </c>
      <c r="C4" s="144" t="s">
        <v>9</v>
      </c>
      <c r="D4" s="84" t="s">
        <v>308</v>
      </c>
      <c r="E4" s="187" t="s">
        <v>309</v>
      </c>
      <c r="F4" s="187" t="s">
        <v>295</v>
      </c>
    </row>
    <row r="5" spans="1:12" ht="20.100000000000001" customHeight="1">
      <c r="A5" s="188"/>
      <c r="B5" s="147" t="s">
        <v>296</v>
      </c>
      <c r="C5" s="147" t="s">
        <v>293</v>
      </c>
      <c r="D5" s="87" t="s">
        <v>299</v>
      </c>
      <c r="E5" s="189" t="s">
        <v>333</v>
      </c>
      <c r="F5" s="189" t="s">
        <v>319</v>
      </c>
    </row>
    <row r="6" spans="1:12" ht="20.100000000000001" customHeight="1">
      <c r="A6" s="188"/>
      <c r="B6" s="147" t="s">
        <v>11</v>
      </c>
      <c r="C6" s="147" t="s">
        <v>103</v>
      </c>
      <c r="D6" s="87" t="s">
        <v>191</v>
      </c>
      <c r="E6" s="4" t="s">
        <v>16</v>
      </c>
      <c r="F6" s="4" t="s">
        <v>108</v>
      </c>
    </row>
    <row r="7" spans="1:12" ht="20.100000000000001" customHeight="1">
      <c r="A7" s="188"/>
      <c r="B7" s="148">
        <v>2022</v>
      </c>
      <c r="C7" s="148">
        <v>2022</v>
      </c>
      <c r="D7" s="114" t="s">
        <v>192</v>
      </c>
      <c r="E7" s="5" t="s">
        <v>58</v>
      </c>
      <c r="F7" s="5" t="s">
        <v>60</v>
      </c>
    </row>
    <row r="8" spans="1:12" ht="20.100000000000001" customHeight="1">
      <c r="A8" s="188"/>
      <c r="B8" s="190"/>
      <c r="C8" s="190"/>
      <c r="D8" s="191"/>
      <c r="E8" s="191"/>
      <c r="F8" s="192"/>
    </row>
    <row r="9" spans="1:12" ht="24.95" customHeight="1">
      <c r="A9" s="519" t="s">
        <v>39</v>
      </c>
      <c r="B9" s="332"/>
      <c r="C9" s="332"/>
      <c r="D9" s="332"/>
      <c r="E9" s="332"/>
      <c r="F9" s="332"/>
      <c r="I9" s="145"/>
      <c r="J9" s="465"/>
      <c r="K9" s="465"/>
    </row>
    <row r="10" spans="1:12" ht="24.95" customHeight="1">
      <c r="A10" s="373" t="s">
        <v>55</v>
      </c>
      <c r="B10" s="531">
        <v>1840.3799999999999</v>
      </c>
      <c r="C10" s="531">
        <v>14682.253280155639</v>
      </c>
      <c r="D10" s="523">
        <v>101.08478933116558</v>
      </c>
      <c r="E10" s="523">
        <v>389.65427440817592</v>
      </c>
      <c r="F10" s="523">
        <v>164.90006523285123</v>
      </c>
      <c r="H10" s="260"/>
      <c r="I10" s="256"/>
      <c r="J10" s="256"/>
      <c r="K10" s="265"/>
      <c r="L10" s="263"/>
    </row>
    <row r="11" spans="1:12" ht="24.95" customHeight="1">
      <c r="A11" s="374" t="s">
        <v>40</v>
      </c>
      <c r="B11" s="521" t="s">
        <v>173</v>
      </c>
      <c r="C11" s="532" t="s">
        <v>173</v>
      </c>
      <c r="D11" s="524" t="s">
        <v>173</v>
      </c>
      <c r="E11" s="524" t="s">
        <v>173</v>
      </c>
      <c r="F11" s="524" t="s">
        <v>173</v>
      </c>
      <c r="I11" s="256"/>
      <c r="J11" s="257"/>
      <c r="K11" s="265"/>
      <c r="L11" s="263"/>
    </row>
    <row r="12" spans="1:12" ht="24.95" customHeight="1">
      <c r="A12" s="374" t="s">
        <v>238</v>
      </c>
      <c r="B12" s="521" t="s">
        <v>173</v>
      </c>
      <c r="C12" s="521" t="s">
        <v>173</v>
      </c>
      <c r="D12" s="522" t="s">
        <v>173</v>
      </c>
      <c r="E12" s="522" t="s">
        <v>173</v>
      </c>
      <c r="F12" s="522" t="s">
        <v>173</v>
      </c>
      <c r="I12" s="256"/>
      <c r="J12" s="258"/>
      <c r="K12" s="265"/>
      <c r="L12" s="263"/>
    </row>
    <row r="13" spans="1:12" ht="24.95" customHeight="1">
      <c r="A13" s="374" t="s">
        <v>41</v>
      </c>
      <c r="B13" s="521">
        <v>1799.62</v>
      </c>
      <c r="C13" s="532">
        <v>14468.506999999998</v>
      </c>
      <c r="D13" s="524">
        <v>101.16135270045419</v>
      </c>
      <c r="E13" s="524">
        <v>402.43299752898685</v>
      </c>
      <c r="F13" s="524">
        <v>169.04860911916816</v>
      </c>
      <c r="I13" s="256"/>
      <c r="J13" s="257"/>
      <c r="K13" s="265"/>
      <c r="L13" s="263"/>
    </row>
    <row r="14" spans="1:12" ht="24.95" customHeight="1">
      <c r="A14" s="374" t="s">
        <v>239</v>
      </c>
      <c r="B14" s="521">
        <v>40.76</v>
      </c>
      <c r="C14" s="521">
        <v>213.74628015564201</v>
      </c>
      <c r="D14" s="522">
        <v>97.816174706023503</v>
      </c>
      <c r="E14" s="522">
        <v>162.22239910849319</v>
      </c>
      <c r="F14" s="522">
        <v>61.965681331594503</v>
      </c>
      <c r="I14" s="256"/>
      <c r="J14" s="258"/>
      <c r="K14" s="265"/>
      <c r="L14" s="263"/>
    </row>
    <row r="15" spans="1:12" ht="24.95" customHeight="1">
      <c r="A15" s="374" t="s">
        <v>83</v>
      </c>
      <c r="B15" s="531" t="s">
        <v>173</v>
      </c>
      <c r="C15" s="533" t="s">
        <v>344</v>
      </c>
      <c r="D15" s="525" t="s">
        <v>173</v>
      </c>
      <c r="E15" s="525" t="s">
        <v>173</v>
      </c>
      <c r="F15" s="525" t="s">
        <v>173</v>
      </c>
      <c r="H15" s="263"/>
      <c r="I15" s="256"/>
      <c r="J15" s="259"/>
      <c r="K15" s="265"/>
      <c r="L15" s="263"/>
    </row>
    <row r="16" spans="1:12" ht="24.95" customHeight="1">
      <c r="A16" s="373" t="s">
        <v>232</v>
      </c>
      <c r="B16" s="534">
        <v>100969.45</v>
      </c>
      <c r="C16" s="534">
        <v>872098.32748691097</v>
      </c>
      <c r="D16" s="526">
        <v>100.65149193697111</v>
      </c>
      <c r="E16" s="526">
        <v>325.65546219137877</v>
      </c>
      <c r="F16" s="526">
        <v>153.25045954919315</v>
      </c>
      <c r="I16" s="256"/>
      <c r="J16" s="258"/>
      <c r="K16" s="265"/>
      <c r="L16" s="263"/>
    </row>
    <row r="17" spans="1:12" ht="24.95" customHeight="1">
      <c r="A17" s="374" t="s">
        <v>40</v>
      </c>
      <c r="B17" s="521" t="s">
        <v>173</v>
      </c>
      <c r="C17" s="521" t="s">
        <v>173</v>
      </c>
      <c r="D17" s="522" t="s">
        <v>173</v>
      </c>
      <c r="E17" s="522" t="s">
        <v>173</v>
      </c>
      <c r="F17" s="522" t="s">
        <v>173</v>
      </c>
      <c r="I17" s="256"/>
      <c r="J17" s="258"/>
      <c r="K17" s="265"/>
      <c r="L17" s="263"/>
    </row>
    <row r="18" spans="1:12" ht="24.95" customHeight="1">
      <c r="A18" s="374" t="s">
        <v>238</v>
      </c>
      <c r="B18" s="532" t="s">
        <v>173</v>
      </c>
      <c r="C18" s="521" t="s">
        <v>173</v>
      </c>
      <c r="D18" s="527" t="s">
        <v>173</v>
      </c>
      <c r="E18" s="527" t="s">
        <v>173</v>
      </c>
      <c r="F18" s="527" t="s">
        <v>173</v>
      </c>
      <c r="I18" s="256"/>
      <c r="J18" s="262"/>
      <c r="K18" s="265"/>
      <c r="L18" s="263"/>
    </row>
    <row r="19" spans="1:12" ht="22.5" customHeight="1">
      <c r="A19" s="374" t="s">
        <v>41</v>
      </c>
      <c r="B19" s="521">
        <v>100940.42</v>
      </c>
      <c r="C19" s="521">
        <v>871905.61900000006</v>
      </c>
      <c r="D19" s="522">
        <v>100.65241318491269</v>
      </c>
      <c r="E19" s="522">
        <v>325.8242991223762</v>
      </c>
      <c r="F19" s="522">
        <v>153.31118120902266</v>
      </c>
      <c r="I19" s="256"/>
      <c r="J19" s="258"/>
      <c r="K19" s="265"/>
      <c r="L19" s="263"/>
    </row>
    <row r="20" spans="1:12" ht="24.95" customHeight="1">
      <c r="A20" s="374" t="s">
        <v>239</v>
      </c>
      <c r="B20" s="531">
        <v>29.03</v>
      </c>
      <c r="C20" s="531">
        <v>192.70848691099476</v>
      </c>
      <c r="D20" s="523">
        <v>97.547043010752688</v>
      </c>
      <c r="E20" s="523">
        <v>116.23158231902629</v>
      </c>
      <c r="F20" s="523">
        <v>54.889097833583911</v>
      </c>
      <c r="I20" s="256"/>
      <c r="J20" s="256"/>
      <c r="K20" s="265"/>
      <c r="L20" s="263"/>
    </row>
    <row r="21" spans="1:12" s="199" customFormat="1" ht="24.95" customHeight="1">
      <c r="A21" s="374" t="s">
        <v>83</v>
      </c>
      <c r="B21" s="533" t="s">
        <v>173</v>
      </c>
      <c r="C21" s="533" t="s">
        <v>173</v>
      </c>
      <c r="D21" s="525" t="s">
        <v>173</v>
      </c>
      <c r="E21" s="525" t="s">
        <v>173</v>
      </c>
      <c r="F21" s="525" t="s">
        <v>173</v>
      </c>
      <c r="G21" s="263"/>
      <c r="H21" s="266"/>
      <c r="I21" s="256"/>
      <c r="J21" s="259"/>
      <c r="K21" s="265"/>
      <c r="L21" s="263"/>
    </row>
    <row r="22" spans="1:12" ht="24.95" customHeight="1">
      <c r="A22" s="519" t="s">
        <v>42</v>
      </c>
      <c r="B22" s="521"/>
      <c r="C22" s="521"/>
      <c r="D22" s="527"/>
      <c r="E22" s="527"/>
      <c r="F22" s="527"/>
      <c r="I22" s="256"/>
      <c r="J22" s="258"/>
      <c r="K22" s="265"/>
      <c r="L22" s="263"/>
    </row>
    <row r="23" spans="1:12" ht="24.95" customHeight="1">
      <c r="A23" s="373" t="s">
        <v>56</v>
      </c>
      <c r="B23" s="534">
        <v>3765.02</v>
      </c>
      <c r="C23" s="534">
        <v>29522.123909305064</v>
      </c>
      <c r="D23" s="528">
        <v>105.56801740671369</v>
      </c>
      <c r="E23" s="528">
        <v>160.52311925674567</v>
      </c>
      <c r="F23" s="528">
        <v>137.59718399705633</v>
      </c>
      <c r="I23" s="256"/>
      <c r="J23" s="258"/>
      <c r="K23" s="265"/>
      <c r="L23" s="263"/>
    </row>
    <row r="24" spans="1:12" ht="24.95" customHeight="1">
      <c r="A24" s="374" t="s">
        <v>40</v>
      </c>
      <c r="B24" s="521" t="s">
        <v>173</v>
      </c>
      <c r="C24" s="521" t="s">
        <v>173</v>
      </c>
      <c r="D24" s="527" t="s">
        <v>173</v>
      </c>
      <c r="E24" s="527" t="s">
        <v>173</v>
      </c>
      <c r="F24" s="527" t="s">
        <v>173</v>
      </c>
      <c r="I24" s="256"/>
      <c r="J24" s="258"/>
      <c r="K24" s="265"/>
      <c r="L24" s="263"/>
    </row>
    <row r="25" spans="1:12" ht="24.95" customHeight="1">
      <c r="A25" s="374" t="s">
        <v>238</v>
      </c>
      <c r="B25" s="521" t="s">
        <v>173</v>
      </c>
      <c r="C25" s="521" t="s">
        <v>173</v>
      </c>
      <c r="D25" s="522" t="s">
        <v>173</v>
      </c>
      <c r="E25" s="522" t="s">
        <v>173</v>
      </c>
      <c r="F25" s="522" t="s">
        <v>173</v>
      </c>
      <c r="I25" s="256"/>
      <c r="J25" s="258"/>
      <c r="K25" s="265"/>
      <c r="L25" s="263"/>
    </row>
    <row r="26" spans="1:12" ht="24.95" customHeight="1">
      <c r="A26" s="374" t="s">
        <v>41</v>
      </c>
      <c r="B26" s="535">
        <v>1929.76</v>
      </c>
      <c r="C26" s="535">
        <v>15752.886909305063</v>
      </c>
      <c r="D26" s="529">
        <v>102.08857946970819</v>
      </c>
      <c r="E26" s="529">
        <v>174.0203151151382</v>
      </c>
      <c r="F26" s="529">
        <v>140.84761051162803</v>
      </c>
      <c r="H26" s="260"/>
      <c r="I26" s="256"/>
      <c r="J26" s="256"/>
      <c r="K26" s="265"/>
      <c r="L26" s="263"/>
    </row>
    <row r="27" spans="1:12" ht="24.95" customHeight="1">
      <c r="A27" s="374" t="s">
        <v>239</v>
      </c>
      <c r="B27" s="521">
        <v>1835.26</v>
      </c>
      <c r="C27" s="521">
        <v>13769.236999999999</v>
      </c>
      <c r="D27" s="527">
        <v>109.49193394425352</v>
      </c>
      <c r="E27" s="527">
        <v>148.41885550094983</v>
      </c>
      <c r="F27" s="527">
        <v>134.05775590458805</v>
      </c>
      <c r="I27" s="256"/>
      <c r="J27" s="258"/>
      <c r="K27" s="265"/>
      <c r="L27" s="263"/>
    </row>
    <row r="28" spans="1:12" ht="24.95" customHeight="1">
      <c r="A28" s="374" t="s">
        <v>83</v>
      </c>
      <c r="B28" s="521" t="s">
        <v>173</v>
      </c>
      <c r="C28" s="521" t="s">
        <v>173</v>
      </c>
      <c r="D28" s="522" t="s">
        <v>173</v>
      </c>
      <c r="E28" s="522" t="s">
        <v>173</v>
      </c>
      <c r="F28" s="522" t="s">
        <v>173</v>
      </c>
      <c r="I28" s="256"/>
      <c r="J28" s="258"/>
      <c r="K28" s="265"/>
      <c r="L28" s="263"/>
    </row>
    <row r="29" spans="1:12" ht="24.95" customHeight="1">
      <c r="A29" s="373" t="s">
        <v>233</v>
      </c>
      <c r="B29" s="536">
        <v>260524.29</v>
      </c>
      <c r="C29" s="536">
        <v>1982412.125</v>
      </c>
      <c r="D29" s="526">
        <v>108.64709363592988</v>
      </c>
      <c r="E29" s="526">
        <v>144.71899760247143</v>
      </c>
      <c r="F29" s="530">
        <v>123.16806081001594</v>
      </c>
      <c r="I29" s="256"/>
      <c r="J29" s="267"/>
      <c r="K29" s="265"/>
      <c r="L29" s="263"/>
    </row>
    <row r="30" spans="1:12" ht="24.95" customHeight="1">
      <c r="A30" s="374" t="s">
        <v>40</v>
      </c>
      <c r="B30" s="521" t="s">
        <v>173</v>
      </c>
      <c r="C30" s="521" t="s">
        <v>173</v>
      </c>
      <c r="D30" s="522" t="s">
        <v>173</v>
      </c>
      <c r="E30" s="522" t="s">
        <v>173</v>
      </c>
      <c r="F30" s="522" t="s">
        <v>173</v>
      </c>
      <c r="I30" s="256"/>
      <c r="J30" s="258"/>
      <c r="K30" s="268"/>
    </row>
    <row r="31" spans="1:12" ht="24.95" customHeight="1">
      <c r="A31" s="374" t="s">
        <v>238</v>
      </c>
      <c r="B31" s="521" t="s">
        <v>173</v>
      </c>
      <c r="C31" s="521" t="s">
        <v>173</v>
      </c>
      <c r="D31" s="522" t="s">
        <v>173</v>
      </c>
      <c r="E31" s="522" t="s">
        <v>173</v>
      </c>
      <c r="F31" s="522" t="s">
        <v>173</v>
      </c>
    </row>
    <row r="32" spans="1:12" ht="18" customHeight="1">
      <c r="A32" s="374" t="s">
        <v>41</v>
      </c>
      <c r="B32" s="521">
        <v>89747.81</v>
      </c>
      <c r="C32" s="521">
        <v>767101.40599999996</v>
      </c>
      <c r="D32" s="522">
        <v>104.96175381043852</v>
      </c>
      <c r="E32" s="522">
        <v>143.50375583676794</v>
      </c>
      <c r="F32" s="522">
        <v>126.62528308213699</v>
      </c>
    </row>
    <row r="33" spans="1:6" ht="21.75" customHeight="1">
      <c r="A33" s="374" t="s">
        <v>239</v>
      </c>
      <c r="B33" s="521">
        <v>170776.48</v>
      </c>
      <c r="C33" s="521">
        <v>1215310.7189999998</v>
      </c>
      <c r="D33" s="522">
        <v>110.68953130786805</v>
      </c>
      <c r="E33" s="522">
        <v>145.3659284317749</v>
      </c>
      <c r="F33" s="522">
        <v>121.081409930638</v>
      </c>
    </row>
    <row r="34" spans="1:6" ht="21" customHeight="1">
      <c r="A34" s="374" t="s">
        <v>83</v>
      </c>
      <c r="B34" s="521" t="s">
        <v>173</v>
      </c>
      <c r="C34" s="521" t="s">
        <v>173</v>
      </c>
      <c r="D34" s="522" t="s">
        <v>173</v>
      </c>
      <c r="E34" s="522" t="s">
        <v>173</v>
      </c>
      <c r="F34" s="522" t="s">
        <v>173</v>
      </c>
    </row>
    <row r="35" spans="1:6" ht="18" customHeight="1">
      <c r="A35" s="183"/>
      <c r="B35" s="261"/>
      <c r="C35" s="261"/>
      <c r="D35" s="261"/>
      <c r="E35" s="264"/>
      <c r="F35" s="264"/>
    </row>
    <row r="36" spans="1:6">
      <c r="A36" s="183"/>
      <c r="B36" s="261"/>
      <c r="C36" s="261"/>
      <c r="D36" s="261"/>
      <c r="E36" s="264"/>
      <c r="F36" s="264"/>
    </row>
    <row r="37" spans="1:6">
      <c r="A37" s="183"/>
      <c r="B37" s="261"/>
      <c r="C37" s="261"/>
      <c r="D37" s="261"/>
      <c r="E37" s="264"/>
      <c r="F37" s="264"/>
    </row>
    <row r="38" spans="1:6">
      <c r="A38" s="183"/>
      <c r="B38" s="261"/>
      <c r="C38" s="261"/>
      <c r="D38" s="261"/>
      <c r="E38" s="264"/>
      <c r="F38" s="264"/>
    </row>
    <row r="39" spans="1:6">
      <c r="A39" s="183"/>
      <c r="B39" s="261"/>
      <c r="C39" s="261"/>
      <c r="D39" s="261"/>
      <c r="E39" s="264"/>
      <c r="F39" s="264"/>
    </row>
    <row r="40" spans="1:6">
      <c r="A40" s="183"/>
      <c r="B40" s="261"/>
      <c r="C40" s="261"/>
      <c r="D40" s="261"/>
      <c r="E40" s="264"/>
      <c r="F40" s="264"/>
    </row>
    <row r="41" spans="1:6">
      <c r="A41" s="183"/>
      <c r="B41" s="261"/>
      <c r="C41" s="261"/>
      <c r="D41" s="261"/>
      <c r="E41" s="264"/>
      <c r="F41" s="264"/>
    </row>
    <row r="42" spans="1:6">
      <c r="A42" s="183"/>
      <c r="B42" s="261"/>
      <c r="C42" s="261"/>
      <c r="D42" s="261"/>
      <c r="E42" s="264"/>
      <c r="F42" s="264"/>
    </row>
    <row r="43" spans="1:6">
      <c r="A43" s="183"/>
      <c r="B43" s="261"/>
      <c r="C43" s="261"/>
      <c r="D43" s="261"/>
      <c r="E43" s="264"/>
      <c r="F43" s="264"/>
    </row>
    <row r="44" spans="1:6">
      <c r="A44" s="183"/>
      <c r="B44" s="261"/>
      <c r="C44" s="261"/>
      <c r="D44" s="261"/>
      <c r="E44" s="264"/>
      <c r="F44" s="264"/>
    </row>
    <row r="45" spans="1:6">
      <c r="A45" s="183"/>
      <c r="B45" s="261"/>
      <c r="C45" s="261"/>
      <c r="D45" s="261"/>
      <c r="E45" s="264"/>
      <c r="F45" s="264"/>
    </row>
    <row r="46" spans="1:6">
      <c r="A46" s="183"/>
      <c r="B46" s="261"/>
      <c r="C46" s="261"/>
      <c r="D46" s="261"/>
      <c r="E46" s="264"/>
      <c r="F46" s="264"/>
    </row>
    <row r="47" spans="1:6">
      <c r="A47" s="183"/>
      <c r="B47" s="261"/>
      <c r="C47" s="261"/>
      <c r="D47" s="261"/>
      <c r="E47" s="264"/>
      <c r="F47" s="264"/>
    </row>
    <row r="48" spans="1:6">
      <c r="A48" s="183"/>
      <c r="B48" s="183"/>
      <c r="C48" s="183"/>
      <c r="D48" s="183"/>
      <c r="E48" s="264"/>
      <c r="F48" s="264"/>
    </row>
    <row r="49" spans="1:6">
      <c r="A49" s="183"/>
      <c r="B49" s="183"/>
      <c r="C49" s="183"/>
      <c r="D49" s="183"/>
      <c r="E49" s="264"/>
      <c r="F49" s="264"/>
    </row>
    <row r="50" spans="1:6">
      <c r="A50" s="183"/>
      <c r="B50" s="183"/>
      <c r="C50" s="183"/>
      <c r="D50" s="183"/>
      <c r="E50" s="264"/>
      <c r="F50" s="264"/>
    </row>
    <row r="51" spans="1:6">
      <c r="A51" s="183"/>
      <c r="B51" s="183"/>
      <c r="C51" s="183"/>
      <c r="D51" s="183"/>
      <c r="E51" s="264"/>
      <c r="F51" s="264"/>
    </row>
    <row r="52" spans="1:6">
      <c r="A52" s="183"/>
      <c r="B52" s="183"/>
      <c r="C52" s="183"/>
      <c r="D52" s="183"/>
      <c r="E52" s="264"/>
      <c r="F52" s="264"/>
    </row>
    <row r="53" spans="1:6">
      <c r="A53" s="183"/>
      <c r="B53" s="183"/>
      <c r="C53" s="183"/>
      <c r="D53" s="183"/>
      <c r="E53" s="264"/>
      <c r="F53" s="264"/>
    </row>
    <row r="54" spans="1:6">
      <c r="A54" s="183"/>
      <c r="B54" s="183"/>
      <c r="C54" s="183"/>
      <c r="D54" s="183"/>
      <c r="E54" s="264"/>
      <c r="F54" s="264"/>
    </row>
    <row r="55" spans="1:6">
      <c r="A55" s="183"/>
      <c r="B55" s="183"/>
      <c r="C55" s="183"/>
      <c r="D55" s="183"/>
      <c r="E55" s="264"/>
      <c r="F55" s="264"/>
    </row>
    <row r="56" spans="1:6">
      <c r="A56" s="183"/>
      <c r="B56" s="183"/>
      <c r="C56" s="183"/>
      <c r="D56" s="183"/>
      <c r="E56" s="264"/>
      <c r="F56" s="264"/>
    </row>
    <row r="57" spans="1:6">
      <c r="A57" s="183"/>
      <c r="B57" s="183"/>
      <c r="C57" s="183"/>
      <c r="D57" s="183"/>
      <c r="E57" s="264"/>
      <c r="F57" s="264"/>
    </row>
    <row r="58" spans="1:6">
      <c r="A58" s="183"/>
      <c r="B58" s="183"/>
      <c r="C58" s="183"/>
      <c r="D58" s="183"/>
      <c r="E58" s="264"/>
      <c r="F58" s="264"/>
    </row>
    <row r="59" spans="1:6">
      <c r="A59" s="183"/>
      <c r="B59" s="183"/>
      <c r="C59" s="183"/>
      <c r="D59" s="183"/>
      <c r="E59" s="264"/>
      <c r="F59" s="264"/>
    </row>
    <row r="60" spans="1:6">
      <c r="A60" s="183"/>
      <c r="B60" s="183"/>
      <c r="C60" s="183"/>
      <c r="D60" s="183"/>
      <c r="E60" s="264"/>
      <c r="F60" s="264"/>
    </row>
    <row r="61" spans="1:6">
      <c r="A61" s="183"/>
      <c r="B61" s="183"/>
      <c r="C61" s="183"/>
      <c r="D61" s="183"/>
      <c r="E61" s="264"/>
      <c r="F61" s="264"/>
    </row>
    <row r="62" spans="1:6">
      <c r="A62" s="183"/>
      <c r="B62" s="183"/>
      <c r="C62" s="183"/>
      <c r="D62" s="183"/>
      <c r="E62" s="264"/>
      <c r="F62" s="264"/>
    </row>
    <row r="63" spans="1:6">
      <c r="A63" s="183"/>
      <c r="B63" s="183"/>
      <c r="C63" s="183"/>
      <c r="D63" s="183"/>
      <c r="E63" s="264"/>
      <c r="F63" s="264"/>
    </row>
    <row r="64" spans="1:6">
      <c r="A64" s="183"/>
      <c r="B64" s="183"/>
      <c r="C64" s="183"/>
      <c r="D64" s="183"/>
      <c r="E64" s="264"/>
      <c r="F64" s="264"/>
    </row>
    <row r="65" spans="1:6">
      <c r="A65" s="183"/>
      <c r="B65" s="183"/>
      <c r="C65" s="183"/>
      <c r="D65" s="183"/>
      <c r="E65" s="264"/>
      <c r="F65" s="264"/>
    </row>
    <row r="66" spans="1:6">
      <c r="A66" s="183"/>
      <c r="B66" s="183"/>
      <c r="C66" s="183"/>
      <c r="D66" s="183"/>
      <c r="E66" s="264"/>
      <c r="F66" s="264"/>
    </row>
    <row r="67" spans="1:6">
      <c r="A67" s="183"/>
      <c r="B67" s="183"/>
      <c r="C67" s="183"/>
      <c r="D67" s="183"/>
      <c r="E67" s="264"/>
      <c r="F67" s="264"/>
    </row>
    <row r="68" spans="1:6">
      <c r="A68" s="183"/>
      <c r="B68" s="183"/>
      <c r="C68" s="183"/>
      <c r="D68" s="183"/>
      <c r="E68" s="264"/>
      <c r="F68" s="264"/>
    </row>
    <row r="69" spans="1:6">
      <c r="A69" s="183"/>
      <c r="B69" s="183"/>
      <c r="C69" s="183"/>
      <c r="D69" s="183"/>
      <c r="E69" s="264"/>
      <c r="F69" s="264"/>
    </row>
    <row r="70" spans="1:6">
      <c r="A70" s="183"/>
      <c r="B70" s="183"/>
      <c r="C70" s="183"/>
      <c r="D70" s="183"/>
      <c r="E70" s="264"/>
      <c r="F70" s="264"/>
    </row>
    <row r="71" spans="1:6">
      <c r="A71" s="183"/>
      <c r="B71" s="183"/>
      <c r="C71" s="183"/>
      <c r="D71" s="183"/>
      <c r="E71" s="264"/>
      <c r="F71" s="264"/>
    </row>
    <row r="72" spans="1:6">
      <c r="A72" s="183"/>
      <c r="B72" s="183"/>
      <c r="C72" s="183"/>
      <c r="D72" s="183"/>
      <c r="E72" s="264"/>
      <c r="F72" s="264"/>
    </row>
    <row r="73" spans="1:6">
      <c r="A73" s="183"/>
      <c r="B73" s="183"/>
      <c r="C73" s="183"/>
      <c r="D73" s="183"/>
      <c r="E73" s="183"/>
      <c r="F73" s="183"/>
    </row>
    <row r="74" spans="1:6">
      <c r="A74" s="183"/>
      <c r="B74" s="183"/>
      <c r="C74" s="183"/>
      <c r="D74" s="183"/>
      <c r="E74" s="183"/>
      <c r="F74" s="183"/>
    </row>
    <row r="75" spans="1:6">
      <c r="A75" s="183"/>
      <c r="B75" s="183"/>
      <c r="C75" s="183"/>
      <c r="D75" s="183"/>
      <c r="E75" s="183"/>
      <c r="F75" s="183"/>
    </row>
    <row r="76" spans="1:6">
      <c r="A76" s="183"/>
      <c r="B76" s="183"/>
      <c r="C76" s="183"/>
      <c r="D76" s="183"/>
      <c r="E76" s="183"/>
      <c r="F76" s="183"/>
    </row>
    <row r="77" spans="1:6">
      <c r="A77" s="183"/>
      <c r="B77" s="183"/>
      <c r="C77" s="183"/>
      <c r="D77" s="183"/>
      <c r="E77" s="183"/>
      <c r="F77" s="183"/>
    </row>
    <row r="78" spans="1:6">
      <c r="A78" s="183"/>
      <c r="B78" s="183"/>
      <c r="C78" s="183"/>
      <c r="D78" s="183"/>
      <c r="E78" s="183"/>
      <c r="F78" s="183"/>
    </row>
    <row r="79" spans="1:6">
      <c r="A79" s="183"/>
      <c r="B79" s="183"/>
      <c r="C79" s="183"/>
      <c r="D79" s="183"/>
      <c r="E79" s="183"/>
      <c r="F79" s="183"/>
    </row>
    <row r="80" spans="1:6">
      <c r="A80" s="183"/>
      <c r="B80" s="183"/>
      <c r="C80" s="183"/>
      <c r="D80" s="183"/>
      <c r="E80" s="183"/>
      <c r="F80" s="183"/>
    </row>
    <row r="81" spans="1:6">
      <c r="A81" s="183"/>
      <c r="B81" s="183"/>
      <c r="C81" s="183"/>
      <c r="D81" s="183"/>
      <c r="E81" s="183"/>
      <c r="F81" s="183"/>
    </row>
    <row r="82" spans="1:6">
      <c r="A82" s="183"/>
      <c r="B82" s="183"/>
      <c r="C82" s="183"/>
      <c r="D82" s="183"/>
      <c r="E82" s="183"/>
      <c r="F82" s="183"/>
    </row>
    <row r="83" spans="1:6">
      <c r="A83" s="183"/>
      <c r="B83" s="183"/>
      <c r="C83" s="183"/>
      <c r="D83" s="183"/>
      <c r="E83" s="183"/>
      <c r="F83" s="183"/>
    </row>
    <row r="84" spans="1:6">
      <c r="A84" s="183"/>
      <c r="B84" s="183"/>
      <c r="C84" s="183"/>
      <c r="D84" s="183"/>
      <c r="E84" s="183"/>
      <c r="F84" s="183"/>
    </row>
    <row r="85" spans="1:6">
      <c r="A85" s="183"/>
      <c r="B85" s="183"/>
      <c r="C85" s="183"/>
      <c r="D85" s="183"/>
      <c r="E85" s="183"/>
      <c r="F85" s="183"/>
    </row>
    <row r="86" spans="1:6">
      <c r="A86" s="183"/>
      <c r="B86" s="183"/>
      <c r="C86" s="183"/>
      <c r="D86" s="183"/>
      <c r="E86" s="183"/>
      <c r="F86" s="183"/>
    </row>
    <row r="87" spans="1:6">
      <c r="A87" s="183"/>
      <c r="B87" s="183"/>
      <c r="C87" s="183"/>
      <c r="D87" s="183"/>
      <c r="E87" s="183"/>
      <c r="F87" s="183"/>
    </row>
    <row r="88" spans="1:6">
      <c r="A88" s="183"/>
      <c r="B88" s="183"/>
      <c r="C88" s="183"/>
      <c r="D88" s="183"/>
      <c r="E88" s="183"/>
      <c r="F88" s="183"/>
    </row>
    <row r="89" spans="1:6">
      <c r="A89" s="183"/>
      <c r="B89" s="183"/>
      <c r="C89" s="183"/>
      <c r="D89" s="183"/>
      <c r="E89" s="183"/>
      <c r="F89" s="183"/>
    </row>
    <row r="90" spans="1:6">
      <c r="A90" s="183"/>
      <c r="B90" s="183"/>
      <c r="C90" s="183"/>
      <c r="D90" s="183"/>
      <c r="E90" s="183"/>
      <c r="F90" s="183"/>
    </row>
    <row r="91" spans="1:6">
      <c r="A91" s="183"/>
      <c r="B91" s="183"/>
      <c r="C91" s="183"/>
      <c r="D91" s="183"/>
      <c r="E91" s="183"/>
      <c r="F91" s="183"/>
    </row>
    <row r="92" spans="1:6">
      <c r="A92" s="183"/>
      <c r="B92" s="183"/>
      <c r="C92" s="183"/>
      <c r="D92" s="183"/>
      <c r="E92" s="183"/>
      <c r="F92" s="183"/>
    </row>
    <row r="93" spans="1:6">
      <c r="A93" s="183"/>
      <c r="B93" s="183"/>
      <c r="C93" s="183"/>
      <c r="D93" s="183"/>
      <c r="E93" s="183"/>
      <c r="F93" s="183"/>
    </row>
    <row r="94" spans="1:6">
      <c r="A94" s="183"/>
      <c r="B94" s="183"/>
      <c r="C94" s="183"/>
      <c r="D94" s="183"/>
      <c r="E94" s="183"/>
      <c r="F94" s="183"/>
    </row>
    <row r="95" spans="1:6">
      <c r="A95" s="183"/>
      <c r="B95" s="183"/>
      <c r="C95" s="183"/>
      <c r="D95" s="183"/>
      <c r="E95" s="183"/>
      <c r="F95" s="183"/>
    </row>
    <row r="96" spans="1:6">
      <c r="A96" s="183"/>
      <c r="B96" s="183"/>
      <c r="C96" s="183"/>
      <c r="D96" s="183"/>
      <c r="E96" s="183"/>
      <c r="F96" s="183"/>
    </row>
    <row r="97" spans="1:6">
      <c r="A97" s="183"/>
      <c r="B97" s="183"/>
      <c r="C97" s="183"/>
      <c r="D97" s="183"/>
      <c r="E97" s="183"/>
      <c r="F97" s="183"/>
    </row>
    <row r="98" spans="1:6">
      <c r="A98" s="183"/>
      <c r="B98" s="183"/>
      <c r="C98" s="183"/>
      <c r="D98" s="183"/>
      <c r="E98" s="183"/>
      <c r="F98" s="183"/>
    </row>
    <row r="99" spans="1:6">
      <c r="A99" s="183"/>
      <c r="B99" s="183"/>
      <c r="C99" s="183"/>
      <c r="D99" s="183"/>
      <c r="E99" s="183"/>
      <c r="F99" s="183"/>
    </row>
    <row r="100" spans="1:6">
      <c r="A100" s="183"/>
      <c r="B100" s="183"/>
      <c r="C100" s="183"/>
      <c r="D100" s="183"/>
      <c r="E100" s="183"/>
      <c r="F100" s="183"/>
    </row>
    <row r="101" spans="1:6">
      <c r="A101" s="183"/>
      <c r="B101" s="183"/>
      <c r="C101" s="183"/>
      <c r="D101" s="183"/>
      <c r="E101" s="183"/>
      <c r="F101" s="183"/>
    </row>
    <row r="102" spans="1:6">
      <c r="A102" s="183"/>
      <c r="B102" s="183"/>
      <c r="C102" s="183"/>
      <c r="D102" s="183"/>
      <c r="E102" s="183"/>
      <c r="F102" s="183"/>
    </row>
    <row r="103" spans="1:6">
      <c r="A103" s="183"/>
      <c r="B103" s="183"/>
      <c r="C103" s="183"/>
      <c r="D103" s="183"/>
      <c r="E103" s="183"/>
      <c r="F103" s="183"/>
    </row>
    <row r="104" spans="1:6">
      <c r="A104" s="183"/>
      <c r="B104" s="183"/>
      <c r="C104" s="183"/>
      <c r="D104" s="183"/>
      <c r="E104" s="183"/>
      <c r="F104" s="183"/>
    </row>
    <row r="105" spans="1:6">
      <c r="A105" s="183"/>
      <c r="B105" s="183"/>
      <c r="C105" s="183"/>
      <c r="D105" s="183"/>
      <c r="E105" s="183"/>
      <c r="F105" s="183"/>
    </row>
    <row r="106" spans="1:6">
      <c r="A106" s="183"/>
      <c r="B106" s="183"/>
      <c r="C106" s="183"/>
      <c r="D106" s="183"/>
      <c r="E106" s="183"/>
      <c r="F106" s="183"/>
    </row>
    <row r="107" spans="1:6">
      <c r="A107" s="183"/>
      <c r="B107" s="183"/>
      <c r="C107" s="183"/>
      <c r="D107" s="183"/>
      <c r="E107" s="183"/>
      <c r="F107" s="183"/>
    </row>
    <row r="108" spans="1:6">
      <c r="A108" s="183"/>
      <c r="B108" s="183"/>
      <c r="C108" s="183"/>
      <c r="D108" s="183"/>
      <c r="E108" s="183"/>
      <c r="F108" s="183"/>
    </row>
    <row r="109" spans="1:6">
      <c r="A109" s="183"/>
      <c r="B109" s="183"/>
      <c r="C109" s="183"/>
      <c r="D109" s="183"/>
      <c r="E109" s="183"/>
      <c r="F109" s="183"/>
    </row>
    <row r="110" spans="1:6">
      <c r="A110" s="183"/>
      <c r="B110" s="183"/>
      <c r="C110" s="183"/>
      <c r="D110" s="183"/>
      <c r="E110" s="183"/>
      <c r="F110" s="183"/>
    </row>
    <row r="111" spans="1:6">
      <c r="A111" s="183"/>
      <c r="B111" s="183"/>
      <c r="C111" s="183"/>
      <c r="D111" s="183"/>
      <c r="E111" s="183"/>
      <c r="F111" s="183"/>
    </row>
    <row r="112" spans="1:6">
      <c r="A112" s="183"/>
      <c r="B112" s="183"/>
      <c r="C112" s="183"/>
      <c r="D112" s="183"/>
      <c r="E112" s="183"/>
      <c r="F112" s="183"/>
    </row>
    <row r="113" spans="1:6">
      <c r="A113" s="183"/>
      <c r="B113" s="183"/>
      <c r="C113" s="183"/>
      <c r="D113" s="183"/>
      <c r="E113" s="183"/>
      <c r="F113" s="183"/>
    </row>
    <row r="114" spans="1:6">
      <c r="A114" s="183"/>
      <c r="B114" s="183"/>
      <c r="C114" s="183"/>
      <c r="D114" s="183"/>
      <c r="E114" s="183"/>
      <c r="F114" s="183"/>
    </row>
    <row r="115" spans="1:6">
      <c r="A115" s="183"/>
      <c r="B115" s="183"/>
      <c r="C115" s="183"/>
      <c r="D115" s="183"/>
      <c r="E115" s="183"/>
      <c r="F115" s="183"/>
    </row>
    <row r="116" spans="1:6">
      <c r="A116" s="183"/>
      <c r="B116" s="183"/>
      <c r="C116" s="183"/>
      <c r="D116" s="183"/>
      <c r="E116" s="183"/>
      <c r="F116" s="183"/>
    </row>
    <row r="117" spans="1:6">
      <c r="A117" s="183"/>
      <c r="B117" s="183"/>
      <c r="C117" s="183"/>
      <c r="D117" s="183"/>
      <c r="E117" s="183"/>
      <c r="F117" s="183"/>
    </row>
    <row r="118" spans="1:6">
      <c r="A118" s="183"/>
      <c r="B118" s="183"/>
      <c r="C118" s="183"/>
      <c r="D118" s="183"/>
      <c r="E118" s="183"/>
      <c r="F118" s="183"/>
    </row>
    <row r="119" spans="1:6">
      <c r="A119" s="183"/>
      <c r="B119" s="183"/>
      <c r="C119" s="183"/>
      <c r="D119" s="183"/>
      <c r="E119" s="183"/>
      <c r="F119" s="183"/>
    </row>
    <row r="120" spans="1:6">
      <c r="A120" s="183"/>
      <c r="B120" s="183"/>
      <c r="C120" s="183"/>
      <c r="D120" s="183"/>
      <c r="E120" s="183"/>
      <c r="F120" s="183"/>
    </row>
    <row r="121" spans="1:6">
      <c r="A121" s="183"/>
      <c r="B121" s="183"/>
      <c r="C121" s="183"/>
      <c r="D121" s="183"/>
      <c r="E121" s="183"/>
      <c r="F121" s="183"/>
    </row>
    <row r="122" spans="1:6">
      <c r="A122" s="183"/>
      <c r="B122" s="183"/>
      <c r="C122" s="183"/>
      <c r="D122" s="183"/>
      <c r="E122" s="183"/>
      <c r="F122" s="183"/>
    </row>
    <row r="123" spans="1:6">
      <c r="A123" s="183"/>
      <c r="B123" s="183"/>
      <c r="C123" s="183"/>
      <c r="D123" s="183"/>
      <c r="E123" s="183"/>
      <c r="F123" s="183"/>
    </row>
    <row r="124" spans="1:6">
      <c r="A124" s="183"/>
      <c r="B124" s="183"/>
      <c r="C124" s="183"/>
      <c r="D124" s="183"/>
      <c r="E124" s="183"/>
      <c r="F124" s="183"/>
    </row>
    <row r="125" spans="1:6">
      <c r="A125" s="183"/>
      <c r="B125" s="183"/>
      <c r="C125" s="183"/>
      <c r="D125" s="183"/>
      <c r="E125" s="183"/>
      <c r="F125" s="183"/>
    </row>
    <row r="126" spans="1:6">
      <c r="A126" s="183"/>
      <c r="B126" s="183"/>
      <c r="C126" s="183"/>
      <c r="D126" s="183"/>
      <c r="E126" s="183"/>
      <c r="F126" s="200"/>
    </row>
    <row r="127" spans="1:6">
      <c r="A127" s="200"/>
      <c r="B127" s="200"/>
      <c r="C127" s="183"/>
      <c r="D127" s="183"/>
      <c r="E127" s="183"/>
      <c r="F127" s="200"/>
    </row>
    <row r="128" spans="1:6">
      <c r="A128" s="200"/>
      <c r="B128" s="200"/>
      <c r="C128" s="183"/>
      <c r="D128" s="183"/>
      <c r="E128" s="183"/>
      <c r="F128" s="200"/>
    </row>
    <row r="129" spans="3:5">
      <c r="C129" s="183"/>
      <c r="D129" s="183"/>
      <c r="E129" s="183"/>
    </row>
    <row r="130" spans="3:5">
      <c r="C130" s="183"/>
      <c r="D130" s="183"/>
      <c r="E130" s="183"/>
    </row>
    <row r="131" spans="3:5">
      <c r="C131" s="183"/>
      <c r="D131" s="183"/>
      <c r="E131" s="183"/>
    </row>
    <row r="132" spans="3:5">
      <c r="C132" s="183"/>
      <c r="D132" s="183"/>
      <c r="E132" s="183"/>
    </row>
    <row r="133" spans="3:5">
      <c r="C133" s="183"/>
      <c r="D133" s="183"/>
      <c r="E133" s="183"/>
    </row>
    <row r="134" spans="3:5">
      <c r="C134" s="183"/>
      <c r="D134" s="183"/>
      <c r="E134" s="183"/>
    </row>
    <row r="135" spans="3:5">
      <c r="C135" s="183"/>
      <c r="D135" s="183"/>
      <c r="E135" s="183"/>
    </row>
    <row r="136" spans="3:5">
      <c r="C136" s="183"/>
      <c r="D136" s="183"/>
      <c r="E136" s="183"/>
    </row>
    <row r="137" spans="3:5">
      <c r="C137" s="183"/>
      <c r="D137" s="183"/>
      <c r="E137" s="183"/>
    </row>
    <row r="138" spans="3:5">
      <c r="C138" s="183"/>
      <c r="D138" s="183"/>
      <c r="E138" s="183"/>
    </row>
    <row r="139" spans="3:5">
      <c r="C139" s="183"/>
      <c r="D139" s="183"/>
      <c r="E139" s="183"/>
    </row>
    <row r="140" spans="3:5">
      <c r="C140" s="183"/>
      <c r="D140" s="183"/>
      <c r="E140" s="183"/>
    </row>
    <row r="141" spans="3:5">
      <c r="C141" s="183"/>
      <c r="D141" s="183"/>
      <c r="E141" s="183"/>
    </row>
    <row r="142" spans="3:5">
      <c r="C142" s="183"/>
      <c r="D142" s="183"/>
      <c r="E142" s="183"/>
    </row>
    <row r="143" spans="3:5">
      <c r="C143" s="183"/>
      <c r="D143" s="183"/>
      <c r="E143" s="183"/>
    </row>
    <row r="144" spans="3:5">
      <c r="C144" s="183"/>
      <c r="D144" s="183"/>
      <c r="E144" s="183"/>
    </row>
    <row r="145" spans="3:5">
      <c r="C145" s="183"/>
      <c r="D145" s="183"/>
      <c r="E145" s="183"/>
    </row>
    <row r="146" spans="3:5">
      <c r="C146" s="183"/>
      <c r="D146" s="183"/>
      <c r="E146" s="183"/>
    </row>
    <row r="147" spans="3:5">
      <c r="C147" s="183"/>
      <c r="D147" s="183"/>
      <c r="E147" s="183"/>
    </row>
    <row r="148" spans="3:5">
      <c r="C148" s="183"/>
      <c r="D148" s="183"/>
      <c r="E148" s="183"/>
    </row>
    <row r="149" spans="3:5">
      <c r="C149" s="183"/>
      <c r="D149" s="183"/>
      <c r="E149" s="183"/>
    </row>
    <row r="150" spans="3:5">
      <c r="C150" s="183"/>
      <c r="D150" s="183"/>
      <c r="E150" s="183"/>
    </row>
    <row r="151" spans="3:5">
      <c r="C151" s="183"/>
      <c r="D151" s="183"/>
      <c r="E151" s="183"/>
    </row>
    <row r="152" spans="3:5">
      <c r="C152" s="183"/>
      <c r="D152" s="183"/>
      <c r="E152" s="183"/>
    </row>
    <row r="153" spans="3:5">
      <c r="C153" s="183"/>
      <c r="D153" s="183"/>
      <c r="E153" s="183"/>
    </row>
    <row r="154" spans="3:5">
      <c r="C154" s="183"/>
      <c r="D154" s="183"/>
      <c r="E154" s="183"/>
    </row>
    <row r="155" spans="3:5">
      <c r="C155" s="183"/>
      <c r="D155" s="183"/>
      <c r="E155" s="183"/>
    </row>
    <row r="156" spans="3:5">
      <c r="C156" s="183"/>
      <c r="D156" s="183"/>
      <c r="E156" s="183"/>
    </row>
    <row r="157" spans="3:5">
      <c r="C157" s="183"/>
      <c r="D157" s="183"/>
      <c r="E157" s="183"/>
    </row>
    <row r="158" spans="3:5">
      <c r="C158" s="183"/>
      <c r="D158" s="183"/>
      <c r="E158" s="183"/>
    </row>
    <row r="159" spans="3:5">
      <c r="C159" s="183"/>
      <c r="D159" s="183"/>
      <c r="E159" s="183"/>
    </row>
    <row r="160" spans="3:5">
      <c r="C160" s="183"/>
      <c r="D160" s="183"/>
      <c r="E160" s="183"/>
    </row>
    <row r="161" spans="3:5">
      <c r="C161" s="183"/>
      <c r="D161" s="183"/>
      <c r="E161" s="183"/>
    </row>
    <row r="162" spans="3:5">
      <c r="C162" s="183"/>
      <c r="D162" s="183"/>
      <c r="E162" s="183"/>
    </row>
    <row r="163" spans="3:5">
      <c r="C163" s="183"/>
      <c r="D163" s="183"/>
      <c r="E163" s="183"/>
    </row>
    <row r="164" spans="3:5">
      <c r="C164" s="183"/>
      <c r="D164" s="183"/>
      <c r="E164" s="183"/>
    </row>
    <row r="165" spans="3:5">
      <c r="C165" s="183"/>
      <c r="D165" s="183"/>
      <c r="E165" s="183"/>
    </row>
    <row r="166" spans="3:5">
      <c r="C166" s="183"/>
      <c r="D166" s="183"/>
      <c r="E166" s="183"/>
    </row>
    <row r="167" spans="3:5">
      <c r="C167" s="183"/>
      <c r="D167" s="183"/>
      <c r="E167" s="183"/>
    </row>
    <row r="168" spans="3:5">
      <c r="C168" s="183"/>
      <c r="D168" s="183"/>
      <c r="E168" s="183"/>
    </row>
    <row r="169" spans="3:5">
      <c r="C169" s="183"/>
      <c r="D169" s="183"/>
      <c r="E169" s="183"/>
    </row>
    <row r="170" spans="3:5">
      <c r="C170" s="183"/>
      <c r="D170" s="183"/>
      <c r="E170" s="183"/>
    </row>
    <row r="171" spans="3:5">
      <c r="C171" s="183"/>
      <c r="D171" s="183"/>
      <c r="E171" s="183"/>
    </row>
    <row r="172" spans="3:5">
      <c r="C172" s="183"/>
      <c r="D172" s="183"/>
      <c r="E172" s="183"/>
    </row>
    <row r="173" spans="3:5">
      <c r="C173" s="183"/>
      <c r="D173" s="183"/>
      <c r="E173" s="183"/>
    </row>
    <row r="174" spans="3:5">
      <c r="C174" s="183"/>
      <c r="D174" s="183"/>
      <c r="E174" s="183"/>
    </row>
  </sheetData>
  <mergeCells count="1">
    <mergeCell ref="A1:F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workbookViewId="0">
      <selection activeCell="B1" sqref="B1:H1"/>
    </sheetView>
  </sheetViews>
  <sheetFormatPr defaultColWidth="9" defaultRowHeight="15.75"/>
  <cols>
    <col min="1" max="1" width="1.75" style="1" customWidth="1"/>
    <col min="2" max="2" width="31.625" style="1" customWidth="1"/>
    <col min="3" max="5" width="10.625" style="1" customWidth="1"/>
    <col min="6" max="8" width="9.75" style="1" customWidth="1"/>
    <col min="9" max="9" width="9" style="1"/>
    <col min="10" max="13" width="10.625" style="1" hidden="1" customWidth="1"/>
    <col min="14" max="14" width="9" style="1"/>
    <col min="15" max="16" width="9" style="270"/>
    <col min="17" max="18" width="9" style="272"/>
    <col min="19" max="16384" width="9" style="1"/>
  </cols>
  <sheetData>
    <row r="1" spans="1:20" ht="24" customHeight="1">
      <c r="A1" s="520"/>
      <c r="B1" s="642" t="s">
        <v>378</v>
      </c>
      <c r="C1" s="642"/>
      <c r="D1" s="642"/>
      <c r="E1" s="642"/>
      <c r="F1" s="642"/>
      <c r="G1" s="642"/>
      <c r="H1" s="642"/>
    </row>
    <row r="2" spans="1:20" ht="15" customHeight="1">
      <c r="A2" s="180"/>
      <c r="B2" s="201"/>
    </row>
    <row r="3" spans="1:20" ht="15" customHeight="1">
      <c r="A3" s="180"/>
      <c r="B3" s="201"/>
    </row>
    <row r="4" spans="1:20" ht="20.100000000000001" customHeight="1">
      <c r="A4" s="83"/>
      <c r="B4" s="83"/>
      <c r="C4" s="64" t="s">
        <v>2</v>
      </c>
      <c r="D4" s="64" t="s">
        <v>2</v>
      </c>
      <c r="E4" s="64" t="s">
        <v>9</v>
      </c>
      <c r="F4" s="617" t="s">
        <v>101</v>
      </c>
      <c r="G4" s="617"/>
      <c r="H4" s="617"/>
    </row>
    <row r="5" spans="1:20" ht="20.100000000000001" customHeight="1">
      <c r="A5" s="85"/>
      <c r="B5" s="85"/>
      <c r="C5" s="65" t="s">
        <v>54</v>
      </c>
      <c r="D5" s="65" t="s">
        <v>14</v>
      </c>
      <c r="E5" s="65" t="s">
        <v>294</v>
      </c>
      <c r="F5" s="65" t="s">
        <v>52</v>
      </c>
      <c r="G5" s="65" t="s">
        <v>37</v>
      </c>
      <c r="H5" s="65" t="s">
        <v>298</v>
      </c>
    </row>
    <row r="6" spans="1:20" ht="20.100000000000001" customHeight="1">
      <c r="A6" s="85"/>
      <c r="B6" s="85"/>
      <c r="C6" s="498" t="s">
        <v>299</v>
      </c>
      <c r="D6" s="498" t="s">
        <v>299</v>
      </c>
      <c r="E6" s="498" t="s">
        <v>299</v>
      </c>
      <c r="F6" s="498" t="s">
        <v>299</v>
      </c>
      <c r="G6" s="498" t="s">
        <v>299</v>
      </c>
      <c r="H6" s="498" t="s">
        <v>299</v>
      </c>
      <c r="J6" s="271" t="s">
        <v>177</v>
      </c>
      <c r="K6" s="271" t="s">
        <v>161</v>
      </c>
      <c r="L6" s="271" t="s">
        <v>162</v>
      </c>
      <c r="M6" s="271" t="s">
        <v>172</v>
      </c>
    </row>
    <row r="7" spans="1:20" ht="20.100000000000001" customHeight="1">
      <c r="A7" s="85"/>
      <c r="B7" s="85"/>
    </row>
    <row r="8" spans="1:20" ht="24.95" customHeight="1">
      <c r="A8" s="519"/>
      <c r="B8" s="519" t="s">
        <v>39</v>
      </c>
      <c r="C8" s="521" t="s">
        <v>173</v>
      </c>
      <c r="D8" s="521" t="s">
        <v>173</v>
      </c>
      <c r="E8" s="522" t="s">
        <v>173</v>
      </c>
      <c r="F8" s="522" t="s">
        <v>173</v>
      </c>
      <c r="G8" s="522" t="s">
        <v>173</v>
      </c>
      <c r="H8" s="522" t="s">
        <v>173</v>
      </c>
    </row>
    <row r="9" spans="1:20" ht="24.95" customHeight="1">
      <c r="A9" s="373"/>
      <c r="B9" s="373" t="s">
        <v>55</v>
      </c>
      <c r="C9" s="537">
        <v>3652.0699999999997</v>
      </c>
      <c r="D9" s="537">
        <v>5454.7732801556413</v>
      </c>
      <c r="E9" s="537">
        <v>5575.41</v>
      </c>
      <c r="F9" s="538">
        <v>71.370390766896492</v>
      </c>
      <c r="G9" s="538">
        <v>226.6375306640503</v>
      </c>
      <c r="H9" s="538">
        <v>404.06352933502916</v>
      </c>
      <c r="J9" s="274">
        <v>104.30411632853462</v>
      </c>
      <c r="K9" s="273">
        <v>6326</v>
      </c>
      <c r="L9" s="273">
        <f>+M9-K9</f>
        <v>-6264.6993636488705</v>
      </c>
      <c r="M9" s="273">
        <f>+'21.Vantaithang'!D10/'21.Vantaithang'!F10%</f>
        <v>61.300636351129569</v>
      </c>
      <c r="N9" s="270"/>
      <c r="T9" s="270"/>
    </row>
    <row r="10" spans="1:20" ht="24.95" customHeight="1">
      <c r="A10" s="374"/>
      <c r="B10" s="374" t="s">
        <v>40</v>
      </c>
      <c r="C10" s="521" t="s">
        <v>173</v>
      </c>
      <c r="D10" s="521" t="s">
        <v>173</v>
      </c>
      <c r="E10" s="522" t="s">
        <v>173</v>
      </c>
      <c r="F10" s="522" t="s">
        <v>173</v>
      </c>
      <c r="G10" s="522" t="s">
        <v>173</v>
      </c>
      <c r="H10" s="522" t="s">
        <v>173</v>
      </c>
      <c r="J10" s="272">
        <v>104.72706808474574</v>
      </c>
      <c r="K10" s="270">
        <v>6080</v>
      </c>
      <c r="L10" s="270" t="e">
        <f t="shared" ref="L10:L28" si="0">+M10-K10</f>
        <v>#VALUE!</v>
      </c>
      <c r="M10" s="270" t="e">
        <f>+'21.Vantaithang'!D11/'21.Vantaithang'!F11%</f>
        <v>#VALUE!</v>
      </c>
      <c r="N10" s="270"/>
      <c r="T10" s="270"/>
    </row>
    <row r="11" spans="1:20" ht="24.95" customHeight="1">
      <c r="A11" s="374"/>
      <c r="B11" s="374" t="s">
        <v>238</v>
      </c>
      <c r="C11" s="521" t="s">
        <v>173</v>
      </c>
      <c r="D11" s="521" t="s">
        <v>173</v>
      </c>
      <c r="E11" s="522" t="s">
        <v>173</v>
      </c>
      <c r="F11" s="522" t="s">
        <v>173</v>
      </c>
      <c r="G11" s="522" t="s">
        <v>173</v>
      </c>
      <c r="H11" s="522" t="s">
        <v>173</v>
      </c>
      <c r="J11" s="272"/>
      <c r="K11" s="270"/>
      <c r="L11" s="270"/>
      <c r="M11" s="270"/>
      <c r="N11" s="270"/>
      <c r="T11" s="270"/>
    </row>
    <row r="12" spans="1:20" ht="24.95" customHeight="1">
      <c r="A12" s="374"/>
      <c r="B12" s="374" t="s">
        <v>41</v>
      </c>
      <c r="C12" s="539">
        <v>3625.47</v>
      </c>
      <c r="D12" s="539">
        <v>5389.5570000000007</v>
      </c>
      <c r="E12" s="539">
        <v>5453.48</v>
      </c>
      <c r="F12" s="540">
        <v>72.921391276433582</v>
      </c>
      <c r="G12" s="540">
        <v>234.43844549749844</v>
      </c>
      <c r="H12" s="540">
        <v>423.37001751400493</v>
      </c>
      <c r="J12" s="272">
        <v>93.301924327558808</v>
      </c>
      <c r="K12" s="270">
        <v>246</v>
      </c>
      <c r="L12" s="270">
        <f t="shared" si="0"/>
        <v>-186.15842352826337</v>
      </c>
      <c r="M12" s="270">
        <f>+'21.Vantaithang'!D13/'21.Vantaithang'!F13%</f>
        <v>59.841576471736644</v>
      </c>
      <c r="N12" s="270"/>
      <c r="T12" s="270"/>
    </row>
    <row r="13" spans="1:20" ht="24.95" customHeight="1">
      <c r="A13" s="374"/>
      <c r="B13" s="374" t="s">
        <v>239</v>
      </c>
      <c r="C13" s="539">
        <v>26.599999999999998</v>
      </c>
      <c r="D13" s="539">
        <v>65.216280155642025</v>
      </c>
      <c r="E13" s="539">
        <v>121.93</v>
      </c>
      <c r="F13" s="541">
        <v>18.30506141829818</v>
      </c>
      <c r="G13" s="541">
        <v>60.438608179085328</v>
      </c>
      <c r="H13" s="541">
        <v>132.93285217448187</v>
      </c>
      <c r="J13" s="272"/>
      <c r="K13" s="270"/>
      <c r="L13" s="270"/>
      <c r="M13" s="270"/>
      <c r="N13" s="270"/>
      <c r="T13" s="270"/>
    </row>
    <row r="14" spans="1:20" ht="24.95" customHeight="1">
      <c r="A14" s="374"/>
      <c r="B14" s="374" t="s">
        <v>83</v>
      </c>
      <c r="C14" s="521" t="s">
        <v>173</v>
      </c>
      <c r="D14" s="521" t="s">
        <v>173</v>
      </c>
      <c r="E14" s="522" t="s">
        <v>173</v>
      </c>
      <c r="F14" s="522" t="s">
        <v>173</v>
      </c>
      <c r="G14" s="522" t="s">
        <v>173</v>
      </c>
      <c r="H14" s="522" t="s">
        <v>173</v>
      </c>
      <c r="J14" s="274">
        <v>105.6209270845345</v>
      </c>
      <c r="K14" s="273">
        <v>409</v>
      </c>
      <c r="L14" s="273" t="e">
        <f t="shared" si="0"/>
        <v>#VALUE!</v>
      </c>
      <c r="M14" s="273" t="e">
        <f>+'21.Vantaithang'!D15/'21.Vantaithang'!F15%</f>
        <v>#VALUE!</v>
      </c>
      <c r="N14" s="270"/>
      <c r="T14" s="270"/>
    </row>
    <row r="15" spans="1:20" ht="24.95" customHeight="1">
      <c r="A15" s="373"/>
      <c r="B15" s="373" t="s">
        <v>232</v>
      </c>
      <c r="C15" s="542">
        <v>236708.7</v>
      </c>
      <c r="D15" s="542">
        <v>328378.43748691096</v>
      </c>
      <c r="E15" s="542">
        <v>307011.19</v>
      </c>
      <c r="F15" s="543">
        <v>72.089412217602586</v>
      </c>
      <c r="G15" s="543">
        <v>217.49969883978014</v>
      </c>
      <c r="H15" s="543">
        <v>342.1338771882439</v>
      </c>
      <c r="J15" s="272">
        <v>105.62807113970996</v>
      </c>
      <c r="K15" s="270">
        <v>409</v>
      </c>
      <c r="L15" s="270">
        <f t="shared" si="0"/>
        <v>-343.32222504712155</v>
      </c>
      <c r="M15" s="270">
        <f>+'21.Vantaithang'!D16/'21.Vantaithang'!F16%</f>
        <v>65.677774952878451</v>
      </c>
      <c r="N15" s="270"/>
      <c r="T15" s="270"/>
    </row>
    <row r="16" spans="1:20" ht="24.95" customHeight="1">
      <c r="A16" s="374"/>
      <c r="B16" s="374" t="s">
        <v>40</v>
      </c>
      <c r="C16" s="521" t="s">
        <v>173</v>
      </c>
      <c r="D16" s="521" t="s">
        <v>173</v>
      </c>
      <c r="E16" s="522" t="s">
        <v>173</v>
      </c>
      <c r="F16" s="522" t="s">
        <v>173</v>
      </c>
      <c r="G16" s="522" t="s">
        <v>173</v>
      </c>
      <c r="H16" s="522" t="s">
        <v>173</v>
      </c>
      <c r="J16" s="272"/>
      <c r="K16" s="270"/>
      <c r="L16" s="270"/>
      <c r="M16" s="270"/>
      <c r="N16" s="270"/>
      <c r="T16" s="270"/>
    </row>
    <row r="17" spans="1:20" ht="24.95" customHeight="1">
      <c r="A17" s="374"/>
      <c r="B17" s="374" t="s">
        <v>238</v>
      </c>
      <c r="C17" s="521" t="s">
        <v>173</v>
      </c>
      <c r="D17" s="521" t="s">
        <v>173</v>
      </c>
      <c r="E17" s="522" t="s">
        <v>173</v>
      </c>
      <c r="F17" s="522" t="s">
        <v>173</v>
      </c>
      <c r="G17" s="522" t="s">
        <v>173</v>
      </c>
      <c r="H17" s="522" t="s">
        <v>173</v>
      </c>
      <c r="J17" s="272">
        <v>92.193905418056971</v>
      </c>
      <c r="K17" s="272">
        <v>0.23</v>
      </c>
      <c r="L17" s="272" t="e">
        <f t="shared" si="0"/>
        <v>#VALUE!</v>
      </c>
      <c r="M17" s="272" t="e">
        <f>+'21.Vantaithang'!D18/'21.Vantaithang'!F18%</f>
        <v>#VALUE!</v>
      </c>
      <c r="N17" s="270"/>
      <c r="T17" s="270"/>
    </row>
    <row r="18" spans="1:20" ht="24.95" customHeight="1">
      <c r="A18" s="374"/>
      <c r="B18" s="374" t="s">
        <v>41</v>
      </c>
      <c r="C18" s="539">
        <v>236682.1</v>
      </c>
      <c r="D18" s="539">
        <v>328299.21899999998</v>
      </c>
      <c r="E18" s="539">
        <v>306924.3</v>
      </c>
      <c r="F18" s="541">
        <v>72.112447303850317</v>
      </c>
      <c r="G18" s="541">
        <v>217.60710465886649</v>
      </c>
      <c r="H18" s="541">
        <v>342.41248461357611</v>
      </c>
      <c r="J18" s="272"/>
      <c r="K18" s="270"/>
      <c r="L18" s="270"/>
      <c r="M18" s="270"/>
      <c r="N18" s="270"/>
      <c r="T18" s="270"/>
    </row>
    <row r="19" spans="1:20" ht="24.95" customHeight="1">
      <c r="A19" s="374"/>
      <c r="B19" s="374" t="s">
        <v>239</v>
      </c>
      <c r="C19" s="539">
        <v>26.599999999999998</v>
      </c>
      <c r="D19" s="539">
        <v>79.21848691099477</v>
      </c>
      <c r="E19" s="539">
        <v>86.89</v>
      </c>
      <c r="F19" s="540">
        <v>18.762255420598979</v>
      </c>
      <c r="G19" s="540">
        <v>71.416904286714114</v>
      </c>
      <c r="H19" s="540">
        <v>88.312717885129445</v>
      </c>
      <c r="J19" s="272"/>
      <c r="K19" s="270"/>
      <c r="L19" s="270"/>
      <c r="M19" s="270"/>
      <c r="N19" s="270"/>
      <c r="T19" s="270"/>
    </row>
    <row r="20" spans="1:20" ht="24.95" customHeight="1">
      <c r="A20" s="374"/>
      <c r="B20" s="374" t="s">
        <v>83</v>
      </c>
      <c r="C20" s="521" t="s">
        <v>173</v>
      </c>
      <c r="D20" s="521" t="s">
        <v>173</v>
      </c>
      <c r="E20" s="522" t="s">
        <v>173</v>
      </c>
      <c r="F20" s="522" t="s">
        <v>173</v>
      </c>
      <c r="G20" s="522" t="s">
        <v>173</v>
      </c>
      <c r="H20" s="522" t="s">
        <v>173</v>
      </c>
      <c r="J20" s="274">
        <v>106.92089454941403</v>
      </c>
      <c r="K20" s="273">
        <v>7554</v>
      </c>
      <c r="L20" s="273" t="e">
        <f t="shared" si="0"/>
        <v>#VALUE!</v>
      </c>
      <c r="M20" s="273" t="e">
        <f>+'21.Vantaithang'!D21/'21.Vantaithang'!F21%</f>
        <v>#VALUE!</v>
      </c>
      <c r="N20" s="270"/>
      <c r="T20" s="270"/>
    </row>
    <row r="21" spans="1:20" ht="24.95" customHeight="1">
      <c r="A21" s="519"/>
      <c r="B21" s="519" t="s">
        <v>42</v>
      </c>
      <c r="C21" s="521" t="s">
        <v>173</v>
      </c>
      <c r="D21" s="521" t="s">
        <v>173</v>
      </c>
      <c r="E21" s="522" t="s">
        <v>173</v>
      </c>
      <c r="F21" s="522" t="s">
        <v>173</v>
      </c>
      <c r="G21" s="522" t="s">
        <v>173</v>
      </c>
      <c r="H21" s="522" t="s">
        <v>173</v>
      </c>
      <c r="J21" s="272">
        <v>107.31664435613307</v>
      </c>
      <c r="K21" s="270">
        <v>4304</v>
      </c>
      <c r="L21" s="270" t="e">
        <f t="shared" si="0"/>
        <v>#DIV/0!</v>
      </c>
      <c r="M21" s="270" t="e">
        <f>+'21.Vantaithang'!D22/'21.Vantaithang'!F22%</f>
        <v>#DIV/0!</v>
      </c>
      <c r="N21" s="270"/>
      <c r="T21" s="270"/>
    </row>
    <row r="22" spans="1:20" ht="24.95" customHeight="1">
      <c r="A22" s="373"/>
      <c r="B22" s="373" t="s">
        <v>56</v>
      </c>
      <c r="C22" s="539">
        <v>8227.64</v>
      </c>
      <c r="D22" s="539">
        <v>10304.323909305065</v>
      </c>
      <c r="E22" s="539">
        <v>10990.16</v>
      </c>
      <c r="F22" s="541">
        <v>106.12060745226779</v>
      </c>
      <c r="G22" s="541">
        <v>151.27034186411737</v>
      </c>
      <c r="H22" s="541">
        <v>159.49709368307822</v>
      </c>
      <c r="J22" s="272"/>
      <c r="L22" s="270"/>
      <c r="M22" s="270"/>
      <c r="N22" s="270"/>
      <c r="T22" s="270"/>
    </row>
    <row r="23" spans="1:20" ht="24.95" customHeight="1">
      <c r="A23" s="374"/>
      <c r="B23" s="374" t="s">
        <v>40</v>
      </c>
      <c r="C23" s="521" t="s">
        <v>173</v>
      </c>
      <c r="D23" s="521" t="s">
        <v>173</v>
      </c>
      <c r="E23" s="522" t="s">
        <v>173</v>
      </c>
      <c r="F23" s="522" t="s">
        <v>173</v>
      </c>
      <c r="G23" s="522" t="s">
        <v>173</v>
      </c>
      <c r="H23" s="522" t="s">
        <v>173</v>
      </c>
      <c r="J23" s="272">
        <v>106.4020958157155</v>
      </c>
      <c r="K23" s="1">
        <v>3249</v>
      </c>
      <c r="L23" s="270" t="e">
        <f t="shared" si="0"/>
        <v>#VALUE!</v>
      </c>
      <c r="M23" s="270" t="e">
        <f>+'21.Vantaithang'!D24/'21.Vantaithang'!F24%</f>
        <v>#VALUE!</v>
      </c>
      <c r="N23" s="270"/>
      <c r="T23" s="270"/>
    </row>
    <row r="24" spans="1:20" ht="24.95" customHeight="1">
      <c r="A24" s="374"/>
      <c r="B24" s="374" t="s">
        <v>238</v>
      </c>
      <c r="C24" s="521" t="s">
        <v>173</v>
      </c>
      <c r="D24" s="521" t="s">
        <v>173</v>
      </c>
      <c r="E24" s="522" t="s">
        <v>173</v>
      </c>
      <c r="F24" s="522" t="s">
        <v>173</v>
      </c>
      <c r="G24" s="522" t="s">
        <v>173</v>
      </c>
      <c r="H24" s="522" t="s">
        <v>173</v>
      </c>
      <c r="J24" s="272"/>
      <c r="L24" s="270"/>
      <c r="M24" s="270"/>
      <c r="N24" s="270"/>
      <c r="T24" s="270"/>
    </row>
    <row r="25" spans="1:20" ht="24.95" customHeight="1">
      <c r="A25" s="374"/>
      <c r="B25" s="374" t="s">
        <v>41</v>
      </c>
      <c r="C25" s="544">
        <v>4424.7</v>
      </c>
      <c r="D25" s="544">
        <v>5499.3469093050644</v>
      </c>
      <c r="E25" s="544">
        <v>5828.84</v>
      </c>
      <c r="F25" s="545">
        <v>95.206188628189125</v>
      </c>
      <c r="G25" s="545">
        <v>163.57941502126084</v>
      </c>
      <c r="H25" s="545">
        <v>183.58701520075439</v>
      </c>
      <c r="J25" s="274">
        <v>106.48781211791021</v>
      </c>
      <c r="K25" s="275">
        <v>578</v>
      </c>
      <c r="L25" s="273">
        <f t="shared" si="0"/>
        <v>-505.51841575524634</v>
      </c>
      <c r="M25" s="273">
        <f>+'21.Vantaithang'!D26/'21.Vantaithang'!F26%</f>
        <v>72.481584244753662</v>
      </c>
      <c r="N25" s="270"/>
      <c r="T25" s="270"/>
    </row>
    <row r="26" spans="1:20" ht="24.95" customHeight="1">
      <c r="A26" s="374"/>
      <c r="B26" s="374" t="s">
        <v>239</v>
      </c>
      <c r="C26" s="539">
        <v>3802.9399999999996</v>
      </c>
      <c r="D26" s="539">
        <v>4804.9770000000008</v>
      </c>
      <c r="E26" s="539">
        <v>5161.32</v>
      </c>
      <c r="F26" s="540">
        <v>122.45384241619442</v>
      </c>
      <c r="G26" s="540">
        <v>139.2755837863314</v>
      </c>
      <c r="H26" s="540">
        <v>138.9119302905047</v>
      </c>
      <c r="J26" s="272">
        <v>106.16482514082793</v>
      </c>
      <c r="K26" s="1">
        <v>237</v>
      </c>
      <c r="L26" s="270">
        <f t="shared" si="0"/>
        <v>-155.32480470418926</v>
      </c>
      <c r="M26" s="270">
        <f>+'21.Vantaithang'!D27/'21.Vantaithang'!F27%</f>
        <v>81.675195295810724</v>
      </c>
      <c r="N26" s="270"/>
      <c r="T26" s="270"/>
    </row>
    <row r="27" spans="1:20" ht="24.95" customHeight="1">
      <c r="A27" s="374"/>
      <c r="B27" s="374" t="s">
        <v>83</v>
      </c>
      <c r="C27" s="521" t="s">
        <v>173</v>
      </c>
      <c r="D27" s="521" t="s">
        <v>173</v>
      </c>
      <c r="E27" s="522" t="s">
        <v>173</v>
      </c>
      <c r="F27" s="522" t="s">
        <v>173</v>
      </c>
      <c r="G27" s="522" t="s">
        <v>173</v>
      </c>
      <c r="H27" s="522" t="s">
        <v>173</v>
      </c>
      <c r="J27" s="272"/>
      <c r="L27" s="270"/>
      <c r="M27" s="270"/>
      <c r="N27" s="270"/>
      <c r="T27" s="270"/>
    </row>
    <row r="28" spans="1:20" ht="24.95" customHeight="1">
      <c r="A28" s="373"/>
      <c r="B28" s="373" t="s">
        <v>233</v>
      </c>
      <c r="C28" s="542">
        <v>570675.62</v>
      </c>
      <c r="D28" s="542">
        <v>669478.745</v>
      </c>
      <c r="E28" s="542">
        <v>742257.76</v>
      </c>
      <c r="F28" s="543">
        <v>101.57249862235412</v>
      </c>
      <c r="G28" s="543">
        <v>129.21115714995798</v>
      </c>
      <c r="H28" s="543">
        <v>140.16773157464152</v>
      </c>
      <c r="J28" s="272">
        <v>106.72322544958884</v>
      </c>
      <c r="K28" s="1">
        <v>341</v>
      </c>
      <c r="L28" s="270">
        <f t="shared" si="0"/>
        <v>-252.78955573270275</v>
      </c>
      <c r="M28" s="270">
        <f>+'21.Vantaithang'!D29/'21.Vantaithang'!F29%</f>
        <v>88.210444267297234</v>
      </c>
      <c r="N28" s="270"/>
      <c r="T28" s="270"/>
    </row>
    <row r="29" spans="1:20" ht="24.95" customHeight="1">
      <c r="A29" s="374"/>
      <c r="B29" s="374" t="s">
        <v>40</v>
      </c>
      <c r="C29" s="521" t="s">
        <v>173</v>
      </c>
      <c r="D29" s="521" t="s">
        <v>173</v>
      </c>
      <c r="E29" s="522" t="s">
        <v>173</v>
      </c>
      <c r="F29" s="522" t="s">
        <v>173</v>
      </c>
      <c r="G29" s="522" t="s">
        <v>173</v>
      </c>
      <c r="H29" s="522" t="s">
        <v>173</v>
      </c>
      <c r="L29" s="270"/>
      <c r="M29" s="270"/>
      <c r="N29" s="270"/>
    </row>
    <row r="30" spans="1:20" ht="24.95" customHeight="1">
      <c r="A30" s="374"/>
      <c r="B30" s="374" t="s">
        <v>238</v>
      </c>
      <c r="C30" s="521" t="s">
        <v>173</v>
      </c>
      <c r="D30" s="521" t="s">
        <v>173</v>
      </c>
      <c r="E30" s="522" t="s">
        <v>173</v>
      </c>
      <c r="F30" s="522" t="s">
        <v>173</v>
      </c>
      <c r="G30" s="522" t="s">
        <v>173</v>
      </c>
      <c r="H30" s="522" t="s">
        <v>173</v>
      </c>
    </row>
    <row r="31" spans="1:20" ht="20.100000000000001" customHeight="1">
      <c r="A31" s="374"/>
      <c r="B31" s="374" t="s">
        <v>41</v>
      </c>
      <c r="C31" s="539">
        <v>244653.25</v>
      </c>
      <c r="D31" s="539">
        <v>257056.39600000001</v>
      </c>
      <c r="E31" s="539">
        <v>265391.76</v>
      </c>
      <c r="F31" s="541">
        <v>98.580732723666983</v>
      </c>
      <c r="G31" s="541">
        <v>142.57558117613425</v>
      </c>
      <c r="H31" s="541">
        <v>149.65648962857631</v>
      </c>
    </row>
    <row r="32" spans="1:20" ht="22.5" customHeight="1">
      <c r="A32" s="374"/>
      <c r="B32" s="374" t="s">
        <v>239</v>
      </c>
      <c r="C32" s="539">
        <v>326022.37</v>
      </c>
      <c r="D32" s="539">
        <v>412422.34900000005</v>
      </c>
      <c r="E32" s="539">
        <v>476866</v>
      </c>
      <c r="F32" s="541">
        <v>103.9396186173167</v>
      </c>
      <c r="G32" s="541">
        <v>122.07882345740263</v>
      </c>
      <c r="H32" s="541">
        <v>135.39032157289583</v>
      </c>
    </row>
    <row r="33" spans="1:8" ht="23.25" customHeight="1">
      <c r="A33" s="374"/>
      <c r="B33" s="374" t="s">
        <v>83</v>
      </c>
      <c r="C33" s="521" t="s">
        <v>173</v>
      </c>
      <c r="D33" s="521" t="s">
        <v>173</v>
      </c>
      <c r="E33" s="522" t="s">
        <v>173</v>
      </c>
      <c r="F33" s="522" t="s">
        <v>173</v>
      </c>
      <c r="G33" s="522" t="s">
        <v>173</v>
      </c>
      <c r="H33" s="522" t="s">
        <v>173</v>
      </c>
    </row>
    <row r="34" spans="1:8" ht="20.100000000000001" customHeight="1">
      <c r="A34" s="198"/>
      <c r="B34" s="202"/>
    </row>
    <row r="35" spans="1:8" ht="20.100000000000001" customHeight="1">
      <c r="A35" s="198"/>
      <c r="B35" s="202"/>
    </row>
    <row r="36" spans="1:8" ht="20.100000000000001" customHeight="1">
      <c r="A36" s="197"/>
      <c r="B36" s="198"/>
    </row>
    <row r="37" spans="1:8" ht="20.100000000000001" customHeight="1">
      <c r="A37" s="195"/>
      <c r="B37" s="196"/>
    </row>
    <row r="38" spans="1:8" ht="20.100000000000001" customHeight="1">
      <c r="A38" s="195"/>
      <c r="B38" s="196"/>
    </row>
    <row r="39" spans="1:8" ht="14.1" customHeight="1">
      <c r="A39" s="195"/>
      <c r="B39" s="196"/>
    </row>
    <row r="40" spans="1:8" ht="14.1" customHeight="1">
      <c r="A40" s="195"/>
      <c r="B40" s="196"/>
    </row>
    <row r="41" spans="1:8" ht="14.1" customHeight="1">
      <c r="A41" s="195"/>
      <c r="B41" s="196"/>
    </row>
    <row r="42" spans="1:8" ht="14.1" customHeight="1">
      <c r="A42" s="193"/>
      <c r="B42" s="194"/>
    </row>
    <row r="43" spans="1:8" ht="14.1" customHeight="1">
      <c r="A43" s="197"/>
      <c r="B43" s="198"/>
    </row>
    <row r="44" spans="1:8" ht="14.1" customHeight="1">
      <c r="A44" s="197"/>
      <c r="B44" s="198"/>
    </row>
    <row r="45" spans="1:8" ht="14.1" customHeight="1">
      <c r="A45" s="198"/>
      <c r="B45" s="202"/>
    </row>
    <row r="46" spans="1:8" ht="14.1" customHeight="1">
      <c r="A46" s="198"/>
      <c r="B46" s="202"/>
    </row>
    <row r="47" spans="1:8" ht="14.1" customHeight="1">
      <c r="A47" s="197"/>
      <c r="B47" s="198"/>
    </row>
    <row r="48" spans="1:8" ht="14.1" customHeight="1">
      <c r="A48" s="195"/>
      <c r="B48" s="196"/>
    </row>
    <row r="49" spans="1:2" ht="14.1" customHeight="1">
      <c r="A49" s="195"/>
      <c r="B49" s="196"/>
    </row>
    <row r="50" spans="1:2" ht="14.1" customHeight="1">
      <c r="A50" s="195"/>
      <c r="B50" s="196"/>
    </row>
    <row r="51" spans="1:2" ht="14.1" customHeight="1">
      <c r="A51" s="195"/>
      <c r="B51" s="196"/>
    </row>
    <row r="52" spans="1:2" ht="14.1" customHeight="1">
      <c r="A52" s="195"/>
      <c r="B52" s="196"/>
    </row>
    <row r="55" spans="1:2">
      <c r="B55" s="2"/>
    </row>
    <row r="56" spans="1:2">
      <c r="B56" s="2"/>
    </row>
    <row r="57" spans="1:2">
      <c r="B57" s="2"/>
    </row>
    <row r="58" spans="1:2">
      <c r="B58" s="2"/>
    </row>
    <row r="59" spans="1:2">
      <c r="B59" s="2"/>
    </row>
    <row r="60" spans="1:2">
      <c r="B60" s="2"/>
    </row>
    <row r="61" spans="1:2">
      <c r="B61" s="2"/>
    </row>
    <row r="62" spans="1:2">
      <c r="B62" s="2"/>
    </row>
    <row r="63" spans="1:2">
      <c r="B63" s="2"/>
    </row>
    <row r="64" spans="1:2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75" spans="2:2">
      <c r="B75" s="2"/>
    </row>
    <row r="76" spans="2:2">
      <c r="B76" s="2"/>
    </row>
    <row r="77" spans="2:2">
      <c r="B77" s="2"/>
    </row>
    <row r="78" spans="2:2">
      <c r="B78" s="2"/>
    </row>
    <row r="79" spans="2:2">
      <c r="B79" s="2"/>
    </row>
    <row r="80" spans="2:2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  <row r="98" spans="2:2">
      <c r="B98" s="2"/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3" spans="2:2">
      <c r="B103" s="2"/>
    </row>
    <row r="104" spans="2:2">
      <c r="B104" s="2"/>
    </row>
    <row r="105" spans="2:2">
      <c r="B105" s="2"/>
    </row>
    <row r="106" spans="2:2">
      <c r="B106" s="2"/>
    </row>
    <row r="107" spans="2:2">
      <c r="B107" s="2"/>
    </row>
    <row r="108" spans="2:2">
      <c r="B108" s="2"/>
    </row>
    <row r="109" spans="2:2">
      <c r="B109" s="2"/>
    </row>
  </sheetData>
  <mergeCells count="2">
    <mergeCell ref="F4:H4"/>
    <mergeCell ref="B1:H1"/>
  </mergeCells>
  <pageMargins left="0.55118110236220474" right="0.51181102362204722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B3" sqref="B3:D3"/>
    </sheetView>
  </sheetViews>
  <sheetFormatPr defaultRowHeight="15.75"/>
  <cols>
    <col min="1" max="1" width="41" style="150" customWidth="1"/>
    <col min="2" max="3" width="15.375" style="339" customWidth="1"/>
    <col min="4" max="4" width="17.625" style="339" customWidth="1"/>
    <col min="5" max="5" width="11.625" style="339" customWidth="1"/>
    <col min="6" max="6" width="8.375" style="339" bestFit="1" customWidth="1"/>
    <col min="7" max="16384" width="9" style="339"/>
  </cols>
  <sheetData>
    <row r="1" spans="1:5" ht="16.5">
      <c r="A1" s="648" t="s">
        <v>395</v>
      </c>
      <c r="B1" s="648"/>
      <c r="C1" s="648"/>
      <c r="D1" s="648"/>
    </row>
    <row r="2" spans="1:5">
      <c r="A2" s="649"/>
      <c r="B2" s="338"/>
      <c r="C2" s="338"/>
      <c r="D2" s="650" t="s">
        <v>379</v>
      </c>
    </row>
    <row r="3" spans="1:5" ht="47.25">
      <c r="A3" s="651"/>
      <c r="B3" s="659" t="s">
        <v>397</v>
      </c>
      <c r="C3" s="659" t="s">
        <v>323</v>
      </c>
      <c r="D3" s="652" t="s">
        <v>396</v>
      </c>
      <c r="E3" s="653"/>
    </row>
    <row r="4" spans="1:5">
      <c r="A4" s="416" t="s">
        <v>380</v>
      </c>
      <c r="B4" s="433">
        <f>SUM(B6:B18)</f>
        <v>10146392549</v>
      </c>
      <c r="C4" s="433">
        <f>SUM(C6:C18)</f>
        <v>8490568266</v>
      </c>
      <c r="D4" s="654">
        <f>B4/C4%</f>
        <v>119.50192532613694</v>
      </c>
      <c r="E4" s="655"/>
    </row>
    <row r="5" spans="1:5">
      <c r="A5" s="416" t="s">
        <v>66</v>
      </c>
      <c r="B5" s="656">
        <v>0</v>
      </c>
      <c r="C5" s="656">
        <v>0</v>
      </c>
      <c r="D5" s="655">
        <v>0</v>
      </c>
      <c r="E5" s="655"/>
    </row>
    <row r="6" spans="1:5">
      <c r="A6" s="150" t="s">
        <v>381</v>
      </c>
      <c r="B6" s="656">
        <v>0</v>
      </c>
      <c r="C6" s="656">
        <v>0</v>
      </c>
      <c r="D6" s="655">
        <v>0</v>
      </c>
      <c r="E6" s="655"/>
    </row>
    <row r="7" spans="1:5">
      <c r="A7" s="150" t="s">
        <v>382</v>
      </c>
      <c r="B7" s="656">
        <v>274215752</v>
      </c>
      <c r="C7" s="656">
        <v>268469962</v>
      </c>
      <c r="D7" s="655">
        <f t="shared" ref="D7:D18" si="0">B7/C7%</f>
        <v>102.1401984628731</v>
      </c>
      <c r="E7" s="655"/>
    </row>
    <row r="8" spans="1:5">
      <c r="A8" s="150" t="s">
        <v>383</v>
      </c>
      <c r="B8" s="656">
        <v>0</v>
      </c>
      <c r="C8" s="656">
        <v>0</v>
      </c>
      <c r="D8" s="656">
        <v>0</v>
      </c>
      <c r="E8" s="655"/>
    </row>
    <row r="9" spans="1:5">
      <c r="A9" s="150" t="s">
        <v>384</v>
      </c>
      <c r="B9" s="656">
        <v>103568672</v>
      </c>
      <c r="C9" s="656">
        <v>104551088</v>
      </c>
      <c r="D9" s="655">
        <f t="shared" si="0"/>
        <v>99.060348372462656</v>
      </c>
      <c r="E9" s="655"/>
    </row>
    <row r="10" spans="1:5">
      <c r="A10" s="150" t="s">
        <v>385</v>
      </c>
      <c r="B10" s="656">
        <v>5127274314</v>
      </c>
      <c r="C10" s="656">
        <v>3952588668</v>
      </c>
      <c r="D10" s="655">
        <f t="shared" si="0"/>
        <v>129.71940023787974</v>
      </c>
      <c r="E10" s="655"/>
    </row>
    <row r="11" spans="1:5">
      <c r="A11" s="150" t="s">
        <v>386</v>
      </c>
      <c r="B11" s="656">
        <v>0</v>
      </c>
      <c r="C11" s="656">
        <v>0</v>
      </c>
      <c r="D11" s="656">
        <v>0</v>
      </c>
      <c r="E11" s="655"/>
    </row>
    <row r="12" spans="1:5">
      <c r="A12" s="150" t="s">
        <v>387</v>
      </c>
      <c r="B12" s="656">
        <v>94480</v>
      </c>
      <c r="C12" s="656">
        <v>72322</v>
      </c>
      <c r="D12" s="655">
        <f t="shared" si="0"/>
        <v>130.6379801443544</v>
      </c>
      <c r="E12" s="655"/>
    </row>
    <row r="13" spans="1:5">
      <c r="A13" s="150" t="s">
        <v>388</v>
      </c>
      <c r="B13" s="656">
        <v>1495584916</v>
      </c>
      <c r="C13" s="656">
        <v>1331485765</v>
      </c>
      <c r="D13" s="655">
        <f t="shared" si="0"/>
        <v>112.32451411149709</v>
      </c>
      <c r="E13" s="655"/>
    </row>
    <row r="14" spans="1:5">
      <c r="A14" s="150" t="s">
        <v>389</v>
      </c>
      <c r="B14" s="656">
        <v>3144224</v>
      </c>
      <c r="C14" s="656">
        <v>2115616</v>
      </c>
      <c r="D14" s="655">
        <f t="shared" si="0"/>
        <v>148.61978733380727</v>
      </c>
      <c r="E14" s="655"/>
    </row>
    <row r="15" spans="1:5">
      <c r="A15" s="150" t="s">
        <v>390</v>
      </c>
      <c r="B15" s="656">
        <v>463769320</v>
      </c>
      <c r="C15" s="656">
        <v>531085568</v>
      </c>
      <c r="D15" s="655">
        <f t="shared" si="0"/>
        <v>87.324783037598948</v>
      </c>
      <c r="E15" s="655"/>
    </row>
    <row r="16" spans="1:5">
      <c r="A16" s="150" t="s">
        <v>391</v>
      </c>
      <c r="B16" s="656">
        <v>149057169</v>
      </c>
      <c r="C16" s="656">
        <v>133625061</v>
      </c>
      <c r="D16" s="655">
        <f t="shared" si="0"/>
        <v>111.54881268866174</v>
      </c>
      <c r="E16" s="655"/>
    </row>
    <row r="17" spans="1:5">
      <c r="A17" s="150" t="s">
        <v>392</v>
      </c>
      <c r="B17" s="656">
        <v>427526</v>
      </c>
      <c r="C17" s="656">
        <v>306311</v>
      </c>
      <c r="D17" s="655">
        <f t="shared" si="0"/>
        <v>139.57252596217569</v>
      </c>
      <c r="E17" s="655"/>
    </row>
    <row r="18" spans="1:5">
      <c r="A18" s="150" t="s">
        <v>393</v>
      </c>
      <c r="B18" s="656">
        <v>2529256176</v>
      </c>
      <c r="C18" s="656">
        <v>2166267905</v>
      </c>
      <c r="D18" s="655">
        <f t="shared" si="0"/>
        <v>116.75638872561332</v>
      </c>
      <c r="E18" s="655"/>
    </row>
    <row r="20" spans="1:5" ht="15.75" customHeight="1">
      <c r="A20" s="657" t="s">
        <v>398</v>
      </c>
      <c r="B20" s="657"/>
      <c r="C20" s="657"/>
    </row>
  </sheetData>
  <mergeCells count="1">
    <mergeCell ref="A1:D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C7" sqref="C7:C18"/>
    </sheetView>
  </sheetViews>
  <sheetFormatPr defaultRowHeight="15.75"/>
  <cols>
    <col min="1" max="1" width="40.375" style="150" customWidth="1"/>
    <col min="2" max="3" width="15.375" style="339" customWidth="1"/>
    <col min="4" max="4" width="16.875" style="339" customWidth="1"/>
    <col min="5" max="5" width="12.375" style="339" customWidth="1"/>
    <col min="6" max="7" width="14.75" style="339" bestFit="1" customWidth="1"/>
    <col min="8" max="16384" width="9" style="339"/>
  </cols>
  <sheetData>
    <row r="1" spans="1:7" ht="16.5">
      <c r="A1" s="648" t="s">
        <v>399</v>
      </c>
      <c r="B1" s="648"/>
      <c r="C1" s="648"/>
      <c r="D1" s="648"/>
    </row>
    <row r="2" spans="1:7">
      <c r="A2" s="649"/>
      <c r="B2" s="338"/>
      <c r="C2" s="338"/>
      <c r="D2" s="650" t="s">
        <v>379</v>
      </c>
    </row>
    <row r="3" spans="1:7" ht="47.25">
      <c r="A3" s="651"/>
      <c r="B3" s="659" t="s">
        <v>397</v>
      </c>
      <c r="C3" s="659" t="s">
        <v>323</v>
      </c>
      <c r="D3" s="652" t="s">
        <v>396</v>
      </c>
      <c r="E3" s="653"/>
    </row>
    <row r="4" spans="1:7">
      <c r="A4" s="416" t="s">
        <v>380</v>
      </c>
      <c r="B4" s="433">
        <f>SUM(B6:B18)</f>
        <v>10727678242</v>
      </c>
      <c r="C4" s="433">
        <f>SUM(C6:C18)</f>
        <v>8563169654</v>
      </c>
      <c r="D4" s="654">
        <f>B4/C4%</f>
        <v>125.27695556036217</v>
      </c>
      <c r="E4" s="655"/>
      <c r="F4" s="596"/>
      <c r="G4" s="596"/>
    </row>
    <row r="5" spans="1:7">
      <c r="A5" s="416" t="s">
        <v>66</v>
      </c>
      <c r="B5" s="656">
        <v>0</v>
      </c>
      <c r="C5" s="656">
        <v>0</v>
      </c>
      <c r="D5" s="655">
        <v>0</v>
      </c>
      <c r="E5" s="655"/>
      <c r="G5" s="394"/>
    </row>
    <row r="6" spans="1:7">
      <c r="A6" s="150" t="s">
        <v>381</v>
      </c>
      <c r="B6" s="656">
        <v>0</v>
      </c>
      <c r="C6" s="656">
        <v>0</v>
      </c>
      <c r="D6" s="655">
        <v>0</v>
      </c>
      <c r="E6" s="655"/>
    </row>
    <row r="7" spans="1:7">
      <c r="A7" s="150" t="s">
        <v>382</v>
      </c>
      <c r="B7" s="656">
        <v>89134102</v>
      </c>
      <c r="C7" s="656">
        <v>47758426</v>
      </c>
      <c r="D7" s="655">
        <f t="shared" ref="D7:D18" si="0">B7/C7%</f>
        <v>186.63534263042922</v>
      </c>
      <c r="E7" s="655"/>
    </row>
    <row r="8" spans="1:7">
      <c r="A8" s="150" t="s">
        <v>383</v>
      </c>
      <c r="B8" s="656">
        <v>403996271</v>
      </c>
      <c r="C8" s="656">
        <v>374518915</v>
      </c>
      <c r="D8" s="655">
        <f t="shared" si="0"/>
        <v>107.87072556802639</v>
      </c>
      <c r="E8" s="655"/>
    </row>
    <row r="9" spans="1:7">
      <c r="A9" s="150" t="s">
        <v>384</v>
      </c>
      <c r="B9" s="656">
        <v>28618854</v>
      </c>
      <c r="C9" s="656">
        <v>32536468</v>
      </c>
      <c r="D9" s="655">
        <f t="shared" si="0"/>
        <v>87.959313838244526</v>
      </c>
      <c r="E9" s="655"/>
    </row>
    <row r="10" spans="1:7">
      <c r="A10" s="150" t="s">
        <v>394</v>
      </c>
      <c r="B10" s="656">
        <v>5802653783</v>
      </c>
      <c r="C10" s="656">
        <v>4602000783</v>
      </c>
      <c r="D10" s="655">
        <f t="shared" si="0"/>
        <v>126.0898043397834</v>
      </c>
      <c r="E10" s="655"/>
    </row>
    <row r="11" spans="1:7">
      <c r="A11" s="150" t="s">
        <v>386</v>
      </c>
      <c r="B11" s="656">
        <v>0</v>
      </c>
      <c r="C11" s="656">
        <v>0</v>
      </c>
      <c r="D11" s="656">
        <v>0</v>
      </c>
      <c r="E11" s="655"/>
    </row>
    <row r="12" spans="1:7">
      <c r="A12" s="150" t="s">
        <v>387</v>
      </c>
      <c r="B12" s="656">
        <v>93999</v>
      </c>
      <c r="C12" s="656">
        <v>102086</v>
      </c>
      <c r="D12" s="655">
        <f t="shared" si="0"/>
        <v>92.078247751895461</v>
      </c>
      <c r="E12" s="655"/>
    </row>
    <row r="13" spans="1:7">
      <c r="A13" s="150" t="s">
        <v>388</v>
      </c>
      <c r="B13" s="656">
        <v>1839769787</v>
      </c>
      <c r="C13" s="656">
        <v>1091472409</v>
      </c>
      <c r="D13" s="655">
        <f t="shared" si="0"/>
        <v>168.55852441433544</v>
      </c>
      <c r="E13" s="655"/>
    </row>
    <row r="14" spans="1:7">
      <c r="A14" s="150" t="s">
        <v>389</v>
      </c>
      <c r="B14" s="656">
        <v>115306970</v>
      </c>
      <c r="C14" s="656">
        <v>119619927</v>
      </c>
      <c r="D14" s="655">
        <f t="shared" si="0"/>
        <v>96.394449396378576</v>
      </c>
      <c r="E14" s="655"/>
    </row>
    <row r="15" spans="1:7">
      <c r="A15" s="150" t="s">
        <v>390</v>
      </c>
      <c r="B15" s="656">
        <v>163234033</v>
      </c>
      <c r="C15" s="656">
        <v>116421416</v>
      </c>
      <c r="D15" s="655">
        <f t="shared" si="0"/>
        <v>140.20962689545024</v>
      </c>
      <c r="E15" s="658"/>
    </row>
    <row r="16" spans="1:7">
      <c r="A16" s="150" t="s">
        <v>391</v>
      </c>
      <c r="B16" s="656">
        <v>780573124</v>
      </c>
      <c r="C16" s="656">
        <v>724145953</v>
      </c>
      <c r="D16" s="655">
        <f t="shared" si="0"/>
        <v>107.79223729225204</v>
      </c>
      <c r="E16" s="655"/>
    </row>
    <row r="17" spans="1:5">
      <c r="A17" s="150" t="s">
        <v>392</v>
      </c>
      <c r="B17" s="656">
        <v>5120424</v>
      </c>
      <c r="C17" s="656">
        <v>940210</v>
      </c>
      <c r="D17" s="655">
        <f t="shared" si="0"/>
        <v>544.60429053083885</v>
      </c>
      <c r="E17" s="655"/>
    </row>
    <row r="18" spans="1:5">
      <c r="A18" s="150" t="s">
        <v>393</v>
      </c>
      <c r="B18" s="656">
        <v>1499176895</v>
      </c>
      <c r="C18" s="656">
        <v>1453653061</v>
      </c>
      <c r="D18" s="655">
        <f t="shared" si="0"/>
        <v>103.13168494060633</v>
      </c>
      <c r="E18" s="655"/>
    </row>
    <row r="20" spans="1:5">
      <c r="A20" s="657" t="s">
        <v>400</v>
      </c>
      <c r="B20" s="657"/>
      <c r="C20" s="657"/>
    </row>
  </sheetData>
  <mergeCells count="1">
    <mergeCell ref="A1:D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abSelected="1" workbookViewId="0">
      <selection activeCell="I13" sqref="I13"/>
    </sheetView>
  </sheetViews>
  <sheetFormatPr defaultColWidth="8" defaultRowHeight="21" customHeight="1"/>
  <cols>
    <col min="1" max="1" width="35.25" style="287" customWidth="1"/>
    <col min="2" max="3" width="11.375" style="287" customWidth="1"/>
    <col min="4" max="4" width="12.625" style="287" customWidth="1"/>
    <col min="5" max="5" width="11.125" style="287" customWidth="1"/>
    <col min="6" max="6" width="12.625" style="287" customWidth="1"/>
    <col min="7" max="16384" width="8" style="287"/>
  </cols>
  <sheetData>
    <row r="1" spans="1:12" s="9" customFormat="1" ht="21" customHeight="1">
      <c r="A1" s="643" t="s">
        <v>401</v>
      </c>
      <c r="B1" s="643"/>
      <c r="C1" s="643"/>
      <c r="D1" s="643"/>
      <c r="E1" s="643"/>
      <c r="F1" s="643"/>
    </row>
    <row r="3" spans="1:12" ht="21" customHeight="1">
      <c r="A3" s="288"/>
      <c r="B3" s="288"/>
      <c r="C3" s="288"/>
      <c r="D3" s="288"/>
      <c r="E3" s="9"/>
      <c r="F3" s="289" t="s">
        <v>73</v>
      </c>
    </row>
    <row r="4" spans="1:12" ht="20.100000000000001" customHeight="1">
      <c r="A4" s="9"/>
      <c r="B4" s="144" t="s">
        <v>293</v>
      </c>
      <c r="C4" s="144" t="s">
        <v>293</v>
      </c>
      <c r="D4" s="144" t="s">
        <v>208</v>
      </c>
      <c r="E4" s="144" t="s">
        <v>193</v>
      </c>
      <c r="F4" s="144" t="s">
        <v>194</v>
      </c>
    </row>
    <row r="5" spans="1:12" ht="20.100000000000001" customHeight="1">
      <c r="A5" s="9"/>
      <c r="B5" s="147" t="s">
        <v>103</v>
      </c>
      <c r="C5" s="147" t="s">
        <v>103</v>
      </c>
      <c r="D5" s="147" t="s">
        <v>3</v>
      </c>
      <c r="E5" s="147" t="s">
        <v>210</v>
      </c>
      <c r="F5" s="147" t="s">
        <v>7</v>
      </c>
    </row>
    <row r="6" spans="1:12" ht="20.100000000000001" customHeight="1">
      <c r="A6" s="9"/>
      <c r="B6" s="148">
        <v>2022</v>
      </c>
      <c r="C6" s="148">
        <v>2021</v>
      </c>
      <c r="D6" s="148" t="s">
        <v>291</v>
      </c>
      <c r="E6" s="148" t="s">
        <v>209</v>
      </c>
      <c r="F6" s="148" t="s">
        <v>60</v>
      </c>
    </row>
    <row r="7" spans="1:12" ht="31.5">
      <c r="A7" s="429" t="s">
        <v>281</v>
      </c>
      <c r="B7" s="469">
        <v>25013235.971563</v>
      </c>
      <c r="C7" s="469">
        <v>23900024.114356</v>
      </c>
      <c r="D7" s="470">
        <v>104.65778549795826</v>
      </c>
      <c r="E7" s="470">
        <v>100</v>
      </c>
      <c r="F7" s="470">
        <v>100</v>
      </c>
      <c r="H7" s="553"/>
      <c r="I7" s="553"/>
      <c r="K7" s="493"/>
      <c r="L7" s="493"/>
    </row>
    <row r="8" spans="1:12" ht="24.95" customHeight="1">
      <c r="A8" s="476" t="s">
        <v>195</v>
      </c>
      <c r="B8" s="469">
        <v>20250323.517076001</v>
      </c>
      <c r="C8" s="469">
        <v>20081956.199062999</v>
      </c>
      <c r="D8" s="470">
        <v>100.83840098217551</v>
      </c>
      <c r="E8" s="501">
        <f>B8/$B$7%</f>
        <v>80.958431528404191</v>
      </c>
      <c r="F8" s="501">
        <f>C8/$C$7%</f>
        <v>84.024836556547214</v>
      </c>
      <c r="H8" s="553"/>
      <c r="I8" s="553"/>
      <c r="K8" s="494"/>
      <c r="L8" s="493"/>
    </row>
    <row r="9" spans="1:12" ht="18.75" customHeight="1">
      <c r="A9" s="477" t="s">
        <v>282</v>
      </c>
      <c r="B9" s="471">
        <v>150837.84940599999</v>
      </c>
      <c r="C9" s="471">
        <v>157793.12043700001</v>
      </c>
      <c r="D9" s="472">
        <v>95.59215825649575</v>
      </c>
      <c r="E9" s="500">
        <f t="shared" ref="E9:E28" si="0">B9/$B$7%</f>
        <v>0.60303212897957004</v>
      </c>
      <c r="F9" s="500">
        <f t="shared" ref="F9:F28" si="1">C9/$C$7%</f>
        <v>0.66022159509964085</v>
      </c>
      <c r="H9" s="553"/>
      <c r="I9" s="553"/>
      <c r="K9" s="494"/>
      <c r="L9" s="493"/>
    </row>
    <row r="10" spans="1:12" ht="18.75" customHeight="1">
      <c r="A10" s="478" t="s">
        <v>196</v>
      </c>
      <c r="B10" s="471">
        <v>14280101.908877</v>
      </c>
      <c r="C10" s="471">
        <v>13287262.619897</v>
      </c>
      <c r="D10" s="472">
        <v>107.47211308590585</v>
      </c>
      <c r="E10" s="500">
        <f t="shared" si="0"/>
        <v>57.090181874555277</v>
      </c>
      <c r="F10" s="500">
        <f t="shared" si="1"/>
        <v>55.595184993624152</v>
      </c>
      <c r="H10" s="553"/>
      <c r="I10" s="553"/>
      <c r="K10" s="494"/>
      <c r="L10" s="493"/>
    </row>
    <row r="11" spans="1:12" ht="31.5">
      <c r="A11" s="478" t="s">
        <v>197</v>
      </c>
      <c r="B11" s="471">
        <v>1039035.346178</v>
      </c>
      <c r="C11" s="471">
        <v>928537.42185799999</v>
      </c>
      <c r="D11" s="472">
        <v>111.9002122821172</v>
      </c>
      <c r="E11" s="500">
        <f t="shared" si="0"/>
        <v>4.1539421263176681</v>
      </c>
      <c r="F11" s="500">
        <f t="shared" si="1"/>
        <v>3.8850898953706765</v>
      </c>
      <c r="H11" s="553"/>
      <c r="I11" s="553"/>
      <c r="K11" s="494"/>
      <c r="L11" s="493"/>
    </row>
    <row r="12" spans="1:12" ht="18" customHeight="1">
      <c r="A12" s="478" t="s">
        <v>198</v>
      </c>
      <c r="B12" s="471">
        <v>977205.83737800003</v>
      </c>
      <c r="C12" s="471">
        <v>827712.15132800001</v>
      </c>
      <c r="D12" s="472">
        <v>118.06107181224161</v>
      </c>
      <c r="E12" s="500">
        <f t="shared" si="0"/>
        <v>3.9067549616089812</v>
      </c>
      <c r="F12" s="500">
        <f t="shared" si="1"/>
        <v>3.46322726440606</v>
      </c>
      <c r="H12" s="553"/>
      <c r="I12" s="553"/>
      <c r="K12" s="494"/>
      <c r="L12" s="493"/>
    </row>
    <row r="13" spans="1:12" ht="18" customHeight="1">
      <c r="A13" s="478" t="s">
        <v>199</v>
      </c>
      <c r="B13" s="471">
        <v>263944.907993</v>
      </c>
      <c r="C13" s="471">
        <v>338221.88889900001</v>
      </c>
      <c r="D13" s="472">
        <v>78.038978746233468</v>
      </c>
      <c r="E13" s="500">
        <f t="shared" si="0"/>
        <v>1.0552209569888245</v>
      </c>
      <c r="F13" s="500">
        <f t="shared" si="1"/>
        <v>1.4151529190124985</v>
      </c>
      <c r="H13" s="553"/>
      <c r="I13" s="553"/>
      <c r="K13" s="494"/>
      <c r="L13" s="493"/>
    </row>
    <row r="14" spans="1:12" ht="18" customHeight="1">
      <c r="A14" s="478" t="s">
        <v>200</v>
      </c>
      <c r="B14" s="471">
        <v>491764.00769</v>
      </c>
      <c r="C14" s="471">
        <v>457792.46215400001</v>
      </c>
      <c r="D14" s="472">
        <v>107.42073064640634</v>
      </c>
      <c r="E14" s="500">
        <f t="shared" si="0"/>
        <v>1.9660151459374378</v>
      </c>
      <c r="F14" s="500">
        <f t="shared" si="1"/>
        <v>1.9154476998164127</v>
      </c>
      <c r="H14" s="553"/>
      <c r="I14" s="553"/>
      <c r="K14" s="494"/>
      <c r="L14" s="493"/>
    </row>
    <row r="15" spans="1:12" s="428" customFormat="1" ht="18.75" customHeight="1">
      <c r="A15" s="478" t="s">
        <v>283</v>
      </c>
      <c r="B15" s="473">
        <v>418608.35813499999</v>
      </c>
      <c r="C15" s="473">
        <v>384182.12270200002</v>
      </c>
      <c r="D15" s="474">
        <v>108.96091551342263</v>
      </c>
      <c r="E15" s="500">
        <f t="shared" si="0"/>
        <v>1.6735473915126642</v>
      </c>
      <c r="F15" s="500">
        <f t="shared" si="1"/>
        <v>1.6074549584710829</v>
      </c>
      <c r="H15" s="553"/>
      <c r="I15" s="553"/>
      <c r="K15" s="493"/>
      <c r="L15" s="493"/>
    </row>
    <row r="16" spans="1:12" ht="19.5" customHeight="1">
      <c r="A16" s="478" t="s">
        <v>201</v>
      </c>
      <c r="B16" s="471">
        <v>2827678.6091209999</v>
      </c>
      <c r="C16" s="471">
        <v>3779556.9167579999</v>
      </c>
      <c r="D16" s="472">
        <v>74.81508206910415</v>
      </c>
      <c r="E16" s="500">
        <f t="shared" si="0"/>
        <v>11.304729273476353</v>
      </c>
      <c r="F16" s="500">
        <f t="shared" si="1"/>
        <v>15.814029720948012</v>
      </c>
      <c r="H16" s="553"/>
      <c r="I16" s="553"/>
      <c r="K16" s="494"/>
      <c r="L16" s="493"/>
    </row>
    <row r="17" spans="1:12" ht="31.5">
      <c r="A17" s="478" t="s">
        <v>202</v>
      </c>
      <c r="B17" s="471">
        <v>16318.845858000001</v>
      </c>
      <c r="C17" s="471">
        <v>18039.922566000001</v>
      </c>
      <c r="D17" s="472">
        <v>90.459622530510586</v>
      </c>
      <c r="E17" s="500">
        <f t="shared" si="0"/>
        <v>6.5240842394612752E-2</v>
      </c>
      <c r="F17" s="500">
        <f t="shared" si="1"/>
        <v>7.5480771398736712E-2</v>
      </c>
      <c r="H17" s="553"/>
      <c r="I17" s="553"/>
      <c r="K17" s="494"/>
      <c r="L17" s="493"/>
    </row>
    <row r="18" spans="1:12" ht="17.25" customHeight="1">
      <c r="A18" s="478" t="s">
        <v>203</v>
      </c>
      <c r="B18" s="471">
        <v>8478.5526370000007</v>
      </c>
      <c r="C18" s="471">
        <v>5375.3352020000002</v>
      </c>
      <c r="D18" s="472">
        <v>157.73067759282037</v>
      </c>
      <c r="E18" s="500">
        <f t="shared" si="0"/>
        <v>3.3896264548253896E-2</v>
      </c>
      <c r="F18" s="500">
        <f t="shared" si="1"/>
        <v>2.2490919575144711E-2</v>
      </c>
      <c r="H18" s="553"/>
      <c r="I18" s="553"/>
      <c r="K18" s="494"/>
      <c r="L18" s="493"/>
    </row>
    <row r="19" spans="1:12" ht="17.25" customHeight="1">
      <c r="A19" s="478" t="s">
        <v>204</v>
      </c>
      <c r="B19" s="471">
        <v>181297.12826999999</v>
      </c>
      <c r="C19" s="471">
        <v>256521.67356200001</v>
      </c>
      <c r="D19" s="472">
        <v>70.67516976345523</v>
      </c>
      <c r="E19" s="500">
        <f t="shared" si="0"/>
        <v>0.72480477326529325</v>
      </c>
      <c r="F19" s="500">
        <f t="shared" si="1"/>
        <v>1.0733113587442593</v>
      </c>
      <c r="H19" s="553"/>
      <c r="I19" s="553"/>
      <c r="K19" s="494"/>
      <c r="L19" s="493"/>
    </row>
    <row r="20" spans="1:12" ht="31.5">
      <c r="A20" s="478" t="s">
        <v>205</v>
      </c>
      <c r="B20" s="471">
        <v>9647.0302800000009</v>
      </c>
      <c r="C20" s="471">
        <v>22808.656491999998</v>
      </c>
      <c r="D20" s="472">
        <v>42.295477961990613</v>
      </c>
      <c r="E20" s="500">
        <f t="shared" si="0"/>
        <v>3.856770187978676E-2</v>
      </c>
      <c r="F20" s="500">
        <f t="shared" si="1"/>
        <v>9.5433612882003527E-2</v>
      </c>
      <c r="H20" s="553"/>
      <c r="I20" s="553"/>
      <c r="K20" s="494"/>
      <c r="L20" s="493"/>
    </row>
    <row r="21" spans="1:12" ht="47.25">
      <c r="A21" s="478" t="s">
        <v>284</v>
      </c>
      <c r="B21" s="471">
        <v>4013.4933879999999</v>
      </c>
      <c r="C21" s="471">
        <v>2334.0299100000002</v>
      </c>
      <c r="D21" s="472">
        <v>171.95552511150123</v>
      </c>
      <c r="E21" s="500">
        <f t="shared" si="0"/>
        <v>1.604547845213971E-2</v>
      </c>
      <c r="F21" s="500">
        <f t="shared" si="1"/>
        <v>9.765805669618639E-3</v>
      </c>
      <c r="H21" s="553"/>
      <c r="I21" s="553"/>
      <c r="K21" s="494"/>
      <c r="L21" s="493"/>
    </row>
    <row r="22" spans="1:12" ht="15.75">
      <c r="A22" s="479" t="s">
        <v>206</v>
      </c>
      <c r="B22" s="468"/>
      <c r="C22" s="468"/>
      <c r="D22" s="468"/>
      <c r="E22" s="500">
        <f t="shared" si="0"/>
        <v>0</v>
      </c>
      <c r="F22" s="500">
        <f t="shared" si="1"/>
        <v>0</v>
      </c>
      <c r="H22" s="553"/>
      <c r="I22" s="553"/>
      <c r="K22" s="494"/>
      <c r="L22" s="493"/>
    </row>
    <row r="23" spans="1:12" ht="31.5">
      <c r="A23" s="479" t="s">
        <v>207</v>
      </c>
      <c r="B23" s="468">
        <v>4741674.2725320002</v>
      </c>
      <c r="C23" s="468">
        <v>3546046.8888380001</v>
      </c>
      <c r="D23" s="470">
        <v>133.71719047081731</v>
      </c>
      <c r="E23" s="501">
        <f t="shared" si="0"/>
        <v>18.956660697251269</v>
      </c>
      <c r="F23" s="501">
        <f t="shared" si="1"/>
        <v>14.837001301216262</v>
      </c>
      <c r="H23" s="553"/>
      <c r="I23" s="553"/>
      <c r="K23" s="494"/>
      <c r="L23" s="493"/>
    </row>
    <row r="24" spans="1:12" ht="39.75" customHeight="1">
      <c r="A24" s="478" t="s">
        <v>285</v>
      </c>
      <c r="B24" s="471">
        <v>4741674.2725320002</v>
      </c>
      <c r="C24" s="471">
        <v>3546046.8888380001</v>
      </c>
      <c r="D24" s="472">
        <v>133.71719047081731</v>
      </c>
      <c r="E24" s="500">
        <f t="shared" si="0"/>
        <v>18.956660697251269</v>
      </c>
      <c r="F24" s="500">
        <f t="shared" si="1"/>
        <v>14.837001301216262</v>
      </c>
      <c r="H24" s="553"/>
      <c r="I24" s="553"/>
      <c r="K24" s="494"/>
      <c r="L24" s="493"/>
    </row>
    <row r="25" spans="1:12" ht="18" customHeight="1">
      <c r="A25" s="478" t="s">
        <v>286</v>
      </c>
      <c r="B25" s="471">
        <v>3859998.0963019999</v>
      </c>
      <c r="C25" s="471">
        <v>1975846.541312</v>
      </c>
      <c r="D25" s="472">
        <v>195.35920505946211</v>
      </c>
      <c r="E25" s="500">
        <f t="shared" si="0"/>
        <v>15.43182217882703</v>
      </c>
      <c r="F25" s="500">
        <f t="shared" si="1"/>
        <v>8.2671319989387388</v>
      </c>
      <c r="H25" s="553"/>
      <c r="I25" s="553"/>
      <c r="K25" s="494"/>
      <c r="L25" s="493"/>
    </row>
    <row r="26" spans="1:12" ht="18.75" customHeight="1">
      <c r="A26" s="479" t="s">
        <v>287</v>
      </c>
      <c r="B26" s="468">
        <v>0</v>
      </c>
      <c r="C26" s="468">
        <v>0</v>
      </c>
      <c r="D26" s="468"/>
      <c r="E26" s="501">
        <f t="shared" si="0"/>
        <v>0</v>
      </c>
      <c r="F26" s="501">
        <f t="shared" si="1"/>
        <v>0</v>
      </c>
      <c r="H26" s="553"/>
      <c r="I26" s="553"/>
      <c r="K26" s="494"/>
      <c r="L26" s="493"/>
    </row>
    <row r="27" spans="1:12" ht="19.5" customHeight="1">
      <c r="A27" s="480" t="s">
        <v>288</v>
      </c>
      <c r="B27" s="475">
        <v>21238.181955</v>
      </c>
      <c r="C27" s="475">
        <v>7093.273142</v>
      </c>
      <c r="D27" s="501">
        <v>299.41300059695351</v>
      </c>
      <c r="E27" s="501">
        <f t="shared" si="0"/>
        <v>8.4907774344531922E-2</v>
      </c>
      <c r="F27" s="501">
        <f t="shared" si="1"/>
        <v>2.9678937176215198E-2</v>
      </c>
      <c r="H27" s="553"/>
      <c r="I27" s="553"/>
      <c r="K27" s="494"/>
      <c r="L27" s="494">
        <f>I27+I28</f>
        <v>0</v>
      </c>
    </row>
    <row r="28" spans="1:12" ht="31.5">
      <c r="A28" s="481" t="s">
        <v>289</v>
      </c>
      <c r="B28" s="475">
        <v>0</v>
      </c>
      <c r="C28" s="475">
        <v>264686.68300000002</v>
      </c>
      <c r="D28" s="501">
        <v>0</v>
      </c>
      <c r="E28" s="501">
        <f t="shared" si="0"/>
        <v>0</v>
      </c>
      <c r="F28" s="501">
        <f t="shared" si="1"/>
        <v>1.1074745436805269</v>
      </c>
      <c r="H28" s="553"/>
      <c r="I28" s="553"/>
      <c r="K28" s="494"/>
      <c r="L28" s="493"/>
    </row>
    <row r="29" spans="1:12" ht="31.5">
      <c r="A29" s="481" t="s">
        <v>345</v>
      </c>
      <c r="B29" s="475">
        <v>0</v>
      </c>
      <c r="C29" s="475">
        <v>241.070313</v>
      </c>
      <c r="D29" s="501">
        <v>0</v>
      </c>
      <c r="E29" s="501">
        <f t="shared" ref="E29" si="2">B29/$B$7%</f>
        <v>0</v>
      </c>
      <c r="F29" s="501">
        <f t="shared" ref="F29" si="3">C29/$C$7%</f>
        <v>1.0086613797816069E-3</v>
      </c>
    </row>
    <row r="30" spans="1:12" ht="20.100000000000001" customHeight="1">
      <c r="A30" s="603"/>
      <c r="B30" s="9"/>
      <c r="C30" s="9"/>
      <c r="D30" s="9"/>
      <c r="E30" s="9"/>
      <c r="F30" s="9"/>
    </row>
    <row r="31" spans="1:12" ht="15.75" customHeight="1">
      <c r="A31" s="467" t="s">
        <v>317</v>
      </c>
      <c r="B31" s="466"/>
      <c r="C31" s="466"/>
      <c r="D31" s="466"/>
      <c r="E31" s="466"/>
      <c r="F31" s="466"/>
    </row>
    <row r="32" spans="1:12" ht="20.100000000000001" customHeight="1">
      <c r="A32" s="9"/>
      <c r="B32" s="9"/>
      <c r="C32" s="9"/>
      <c r="D32" s="9"/>
      <c r="E32" s="9"/>
      <c r="F32" s="9"/>
    </row>
    <row r="33" spans="1:6" ht="20.100000000000001" customHeight="1">
      <c r="A33" s="9"/>
      <c r="B33" s="9"/>
      <c r="C33" s="9"/>
      <c r="D33" s="9"/>
      <c r="E33" s="9"/>
      <c r="F33" s="9"/>
    </row>
    <row r="34" spans="1:6" ht="20.100000000000001" customHeight="1">
      <c r="A34" s="9"/>
      <c r="B34" s="9"/>
      <c r="C34" s="9"/>
      <c r="D34" s="9"/>
      <c r="E34" s="9"/>
      <c r="F34" s="9"/>
    </row>
    <row r="35" spans="1:6" ht="20.100000000000001" customHeight="1">
      <c r="A35" s="9"/>
      <c r="B35" s="9"/>
      <c r="C35" s="9"/>
      <c r="D35" s="9"/>
      <c r="E35" s="9"/>
      <c r="F35" s="9"/>
    </row>
    <row r="36" spans="1:6" ht="20.100000000000001" customHeight="1">
      <c r="A36" s="9"/>
      <c r="B36" s="9"/>
      <c r="C36" s="9"/>
      <c r="D36" s="9"/>
      <c r="E36" s="9"/>
      <c r="F36" s="9"/>
    </row>
    <row r="37" spans="1:6" ht="20.100000000000001" customHeight="1">
      <c r="A37" s="9"/>
      <c r="B37" s="9"/>
      <c r="C37" s="9"/>
      <c r="D37" s="9"/>
      <c r="E37" s="9"/>
      <c r="F37" s="9"/>
    </row>
    <row r="38" spans="1:6" ht="20.100000000000001" customHeight="1">
      <c r="A38" s="9"/>
      <c r="B38" s="9"/>
      <c r="C38" s="9"/>
      <c r="D38" s="9"/>
      <c r="E38" s="9"/>
      <c r="F38" s="9"/>
    </row>
    <row r="39" spans="1:6" ht="20.100000000000001" customHeight="1">
      <c r="A39" s="9"/>
      <c r="B39" s="9"/>
      <c r="C39" s="9"/>
      <c r="D39" s="9"/>
      <c r="E39" s="9"/>
      <c r="F39" s="9"/>
    </row>
    <row r="40" spans="1:6" ht="20.100000000000001" customHeight="1">
      <c r="A40" s="9"/>
      <c r="B40" s="9"/>
      <c r="C40" s="9"/>
      <c r="D40" s="9"/>
      <c r="E40" s="9"/>
      <c r="F40" s="9"/>
    </row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  <row r="47" spans="1:6" ht="20.100000000000001" customHeight="1"/>
    <row r="48" spans="1:6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</sheetData>
  <mergeCells count="1">
    <mergeCell ref="A1:F1"/>
  </mergeCells>
  <pageMargins left="0.23622047244094491" right="0.23622047244094491" top="0.51181102362204722" bottom="0.51181102362204722" header="0.31496062992125984" footer="0.31496062992125984"/>
  <pageSetup paperSize="9" scale="95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sqref="A1:F1"/>
    </sheetView>
  </sheetViews>
  <sheetFormatPr defaultColWidth="8" defaultRowHeight="15.75"/>
  <cols>
    <col min="1" max="1" width="35.625" style="287" customWidth="1"/>
    <col min="2" max="3" width="10" style="287" customWidth="1"/>
    <col min="4" max="4" width="13" style="287" customWidth="1"/>
    <col min="5" max="5" width="10.625" style="287" customWidth="1"/>
    <col min="6" max="6" width="12.625" style="287" customWidth="1"/>
    <col min="7" max="7" width="8" style="287"/>
    <col min="9" max="16384" width="8" style="287"/>
  </cols>
  <sheetData>
    <row r="1" spans="1:9" s="9" customFormat="1" ht="21" customHeight="1">
      <c r="A1" s="643" t="s">
        <v>404</v>
      </c>
      <c r="B1" s="643"/>
      <c r="C1" s="643"/>
      <c r="D1" s="643"/>
      <c r="E1" s="643"/>
      <c r="F1" s="643"/>
    </row>
    <row r="3" spans="1:9" ht="21" customHeight="1">
      <c r="A3" s="288"/>
      <c r="B3" s="288"/>
      <c r="C3" s="288"/>
      <c r="D3" s="288"/>
      <c r="E3" s="9"/>
      <c r="F3" s="289" t="s">
        <v>73</v>
      </c>
    </row>
    <row r="4" spans="1:9" ht="20.100000000000001" customHeight="1">
      <c r="A4" s="9"/>
      <c r="B4" s="144" t="s">
        <v>293</v>
      </c>
      <c r="C4" s="144" t="s">
        <v>293</v>
      </c>
      <c r="D4" s="144" t="s">
        <v>208</v>
      </c>
      <c r="E4" s="144" t="s">
        <v>193</v>
      </c>
      <c r="F4" s="144" t="s">
        <v>194</v>
      </c>
    </row>
    <row r="5" spans="1:9" ht="20.100000000000001" customHeight="1">
      <c r="A5" s="9"/>
      <c r="B5" s="147" t="s">
        <v>103</v>
      </c>
      <c r="C5" s="147" t="s">
        <v>103</v>
      </c>
      <c r="D5" s="147" t="s">
        <v>3</v>
      </c>
      <c r="E5" s="147" t="s">
        <v>210</v>
      </c>
      <c r="F5" s="147" t="s">
        <v>7</v>
      </c>
    </row>
    <row r="6" spans="1:9" ht="20.100000000000001" customHeight="1">
      <c r="A6" s="9"/>
      <c r="B6" s="148">
        <v>2022</v>
      </c>
      <c r="C6" s="148">
        <v>2020</v>
      </c>
      <c r="D6" s="148" t="s">
        <v>291</v>
      </c>
      <c r="E6" s="148" t="s">
        <v>209</v>
      </c>
      <c r="F6" s="148" t="s">
        <v>60</v>
      </c>
    </row>
    <row r="7" spans="1:9" ht="24.95" customHeight="1">
      <c r="A7" s="430" t="s">
        <v>211</v>
      </c>
      <c r="B7" s="309">
        <v>15724870.135137998</v>
      </c>
      <c r="C7" s="309">
        <v>14427088.176263001</v>
      </c>
      <c r="D7" s="313">
        <v>108.99545315741707</v>
      </c>
      <c r="E7" s="313">
        <v>100</v>
      </c>
      <c r="F7" s="313">
        <v>100</v>
      </c>
      <c r="I7"/>
    </row>
    <row r="8" spans="1:9" ht="24.95" customHeight="1">
      <c r="A8" s="431" t="s">
        <v>212</v>
      </c>
      <c r="B8" s="309">
        <v>8782962.8069509994</v>
      </c>
      <c r="C8" s="309">
        <v>7482556.3631539997</v>
      </c>
      <c r="D8" s="313">
        <v>117.37917338251577</v>
      </c>
      <c r="E8" s="503">
        <f>B8/$B$7%</f>
        <v>55.853960837012167</v>
      </c>
      <c r="F8" s="503">
        <f>C8/$C$7%</f>
        <v>51.864633193724472</v>
      </c>
      <c r="I8"/>
    </row>
    <row r="9" spans="1:9" ht="24.95" customHeight="1">
      <c r="A9" s="431" t="s">
        <v>213</v>
      </c>
      <c r="B9" s="312">
        <v>35406.001367999997</v>
      </c>
      <c r="C9" s="312">
        <v>35520.636075000002</v>
      </c>
      <c r="D9" s="313">
        <v>99.677272932956612</v>
      </c>
      <c r="E9" s="503">
        <f t="shared" ref="E9:E22" si="0">B9/$B$7%</f>
        <v>0.22515926086336027</v>
      </c>
      <c r="F9" s="503">
        <f t="shared" ref="F9:F22" si="1">C9/$C$7%</f>
        <v>0.24620793635573932</v>
      </c>
      <c r="I9"/>
    </row>
    <row r="10" spans="1:9" ht="24.95" customHeight="1">
      <c r="A10" s="431" t="s">
        <v>214</v>
      </c>
      <c r="B10" s="311">
        <v>6906501.3268189998</v>
      </c>
      <c r="C10" s="311">
        <v>6909011.1770339999</v>
      </c>
      <c r="D10" s="313">
        <v>99.963672801350455</v>
      </c>
      <c r="E10" s="503">
        <f t="shared" si="0"/>
        <v>43.920879902124483</v>
      </c>
      <c r="F10" s="503">
        <f t="shared" si="1"/>
        <v>47.889158869919775</v>
      </c>
      <c r="I10"/>
    </row>
    <row r="11" spans="1:9" ht="24.95" customHeight="1">
      <c r="A11" s="432" t="s">
        <v>215</v>
      </c>
      <c r="B11" s="310">
        <v>223323.94175599999</v>
      </c>
      <c r="C11" s="310">
        <v>235000.902027</v>
      </c>
      <c r="D11" s="314">
        <v>95.031099808434604</v>
      </c>
      <c r="E11" s="502">
        <f t="shared" si="0"/>
        <v>1.4201957780050063</v>
      </c>
      <c r="F11" s="502">
        <f t="shared" si="1"/>
        <v>1.6288865719532288</v>
      </c>
      <c r="I11"/>
    </row>
    <row r="12" spans="1:9" ht="24.95" customHeight="1">
      <c r="A12" s="432" t="s">
        <v>216</v>
      </c>
      <c r="B12" s="310">
        <v>668730.65422999999</v>
      </c>
      <c r="C12" s="310">
        <v>666842.86958499998</v>
      </c>
      <c r="D12" s="314">
        <v>100.28309287406414</v>
      </c>
      <c r="E12" s="502">
        <f t="shared" si="0"/>
        <v>4.2526942892564081</v>
      </c>
      <c r="F12" s="502">
        <f t="shared" si="1"/>
        <v>4.6221584108854454</v>
      </c>
      <c r="I12"/>
    </row>
    <row r="13" spans="1:9" ht="35.1" customHeight="1">
      <c r="A13" s="432" t="s">
        <v>217</v>
      </c>
      <c r="B13" s="310">
        <v>2073432.4602330001</v>
      </c>
      <c r="C13" s="310">
        <v>2223937.3995940001</v>
      </c>
      <c r="D13" s="314">
        <v>93.232501086205204</v>
      </c>
      <c r="E13" s="502">
        <f t="shared" si="0"/>
        <v>13.185688927247883</v>
      </c>
      <c r="F13" s="502">
        <f t="shared" si="1"/>
        <v>15.415012180025775</v>
      </c>
      <c r="I13"/>
    </row>
    <row r="14" spans="1:9" ht="35.1" customHeight="1">
      <c r="A14" s="432" t="s">
        <v>218</v>
      </c>
      <c r="B14" s="310">
        <v>564791.46491400001</v>
      </c>
      <c r="C14" s="310">
        <v>568485.46751800005</v>
      </c>
      <c r="D14" s="314">
        <v>99.35020280815128</v>
      </c>
      <c r="E14" s="502">
        <f t="shared" si="0"/>
        <v>3.5917082943149121</v>
      </c>
      <c r="F14" s="502">
        <f t="shared" si="1"/>
        <v>3.9404033618740444</v>
      </c>
      <c r="I14"/>
    </row>
    <row r="15" spans="1:9" ht="24.95" customHeight="1">
      <c r="A15" s="432" t="s">
        <v>219</v>
      </c>
      <c r="B15" s="310">
        <v>13948.072133</v>
      </c>
      <c r="C15" s="310">
        <v>20683.038321</v>
      </c>
      <c r="D15" s="314">
        <v>67.43724938534865</v>
      </c>
      <c r="E15" s="502">
        <f t="shared" si="0"/>
        <v>8.870071430244976E-2</v>
      </c>
      <c r="F15" s="502">
        <f t="shared" si="1"/>
        <v>0.14336252796340401</v>
      </c>
      <c r="I15"/>
    </row>
    <row r="16" spans="1:9" ht="24.95" customHeight="1">
      <c r="A16" s="432" t="s">
        <v>220</v>
      </c>
      <c r="B16" s="310">
        <v>100054.824998</v>
      </c>
      <c r="C16" s="310">
        <v>85934.274762000001</v>
      </c>
      <c r="D16" s="314">
        <v>116.43180241540141</v>
      </c>
      <c r="E16" s="502">
        <f t="shared" si="0"/>
        <v>0.6362839510796503</v>
      </c>
      <c r="F16" s="502">
        <f t="shared" si="1"/>
        <v>0.59564531464768</v>
      </c>
      <c r="I16"/>
    </row>
    <row r="17" spans="1:10" ht="35.1" customHeight="1">
      <c r="A17" s="432" t="s">
        <v>221</v>
      </c>
      <c r="B17" s="310">
        <v>28248.678475000001</v>
      </c>
      <c r="C17" s="310">
        <v>25576.719102999999</v>
      </c>
      <c r="D17" s="314">
        <v>110.44684175964773</v>
      </c>
      <c r="E17" s="502">
        <f t="shared" si="0"/>
        <v>0.1796433180829706</v>
      </c>
      <c r="F17" s="502">
        <f t="shared" si="1"/>
        <v>0.17728261441613402</v>
      </c>
      <c r="I17"/>
    </row>
    <row r="18" spans="1:10" ht="24.95" customHeight="1">
      <c r="A18" s="432" t="s">
        <v>222</v>
      </c>
      <c r="B18" s="310">
        <v>69539.647857000004</v>
      </c>
      <c r="C18" s="310">
        <v>38361.720695000004</v>
      </c>
      <c r="D18" s="314">
        <v>181.27353673701001</v>
      </c>
      <c r="E18" s="502">
        <f t="shared" si="0"/>
        <v>0.44222716791542993</v>
      </c>
      <c r="F18" s="502">
        <f t="shared" si="1"/>
        <v>0.2659006462448662</v>
      </c>
      <c r="I18"/>
    </row>
    <row r="19" spans="1:10" ht="24.95" customHeight="1">
      <c r="A19" s="432" t="s">
        <v>223</v>
      </c>
      <c r="B19" s="310">
        <v>140513.49343100001</v>
      </c>
      <c r="C19" s="310">
        <v>118981.78979900001</v>
      </c>
      <c r="D19" s="314">
        <v>118.0966378706979</v>
      </c>
      <c r="E19" s="502">
        <f t="shared" si="0"/>
        <v>0.89357490537880935</v>
      </c>
      <c r="F19" s="502">
        <f t="shared" si="1"/>
        <v>0.82471104595286004</v>
      </c>
      <c r="I19"/>
    </row>
    <row r="20" spans="1:10" ht="24.95" customHeight="1">
      <c r="A20" s="432" t="s">
        <v>224</v>
      </c>
      <c r="B20" s="310">
        <v>705170.96399800002</v>
      </c>
      <c r="C20" s="310">
        <v>704542.80531500001</v>
      </c>
      <c r="D20" s="314">
        <v>100.08915834187238</v>
      </c>
      <c r="E20" s="502">
        <f t="shared" si="0"/>
        <v>4.4844310823417279</v>
      </c>
      <c r="F20" s="502">
        <f t="shared" si="1"/>
        <v>4.8834719571076697</v>
      </c>
      <c r="I20"/>
    </row>
    <row r="21" spans="1:10" ht="24.95" customHeight="1">
      <c r="A21" s="432" t="s">
        <v>225</v>
      </c>
      <c r="B21" s="310">
        <v>1349294.7248740001</v>
      </c>
      <c r="C21" s="310">
        <v>1356507.469447</v>
      </c>
      <c r="D21" s="314">
        <v>99.468285672179874</v>
      </c>
      <c r="E21" s="502">
        <f t="shared" si="0"/>
        <v>8.5806414506338875</v>
      </c>
      <c r="F21" s="502">
        <f t="shared" si="1"/>
        <v>9.4025034911678986</v>
      </c>
      <c r="I21"/>
    </row>
    <row r="22" spans="1:10" ht="24.95" customHeight="1">
      <c r="A22" s="432" t="s">
        <v>226</v>
      </c>
      <c r="B22" s="310">
        <v>842065.24575500004</v>
      </c>
      <c r="C22" s="310">
        <v>760974.12093099998</v>
      </c>
      <c r="D22" s="314">
        <v>110.65622635429318</v>
      </c>
      <c r="E22" s="502">
        <f t="shared" si="0"/>
        <v>5.3549901431196165</v>
      </c>
      <c r="F22" s="502">
        <f t="shared" si="1"/>
        <v>5.2746202950574359</v>
      </c>
      <c r="I22"/>
    </row>
    <row r="23" spans="1:10" ht="24.95" customHeight="1">
      <c r="A23" s="432" t="s">
        <v>227</v>
      </c>
      <c r="B23" s="482">
        <v>0</v>
      </c>
      <c r="C23" s="482">
        <v>0</v>
      </c>
      <c r="D23" s="482">
        <v>0</v>
      </c>
      <c r="E23" s="482">
        <v>0</v>
      </c>
      <c r="F23" s="482">
        <v>0</v>
      </c>
      <c r="I23"/>
    </row>
    <row r="24" spans="1:10" ht="24.95" customHeight="1">
      <c r="A24" s="432" t="s">
        <v>228</v>
      </c>
      <c r="B24" s="310">
        <v>127387.154165</v>
      </c>
      <c r="C24" s="310">
        <v>103182.59993700001</v>
      </c>
      <c r="D24" s="314">
        <v>123.45798055367719</v>
      </c>
      <c r="E24" s="502">
        <f t="shared" ref="E24" si="2">B24/$B$7%</f>
        <v>0.810099880445735</v>
      </c>
      <c r="F24" s="502">
        <f t="shared" ref="F24" si="3">C24/$C$7%</f>
        <v>0.71520045262333065</v>
      </c>
      <c r="I24"/>
    </row>
    <row r="25" spans="1:10" ht="24.95" customHeight="1">
      <c r="A25" s="431" t="s">
        <v>229</v>
      </c>
      <c r="B25" s="482">
        <v>0</v>
      </c>
      <c r="C25" s="482">
        <v>0</v>
      </c>
      <c r="D25" s="482">
        <v>0</v>
      </c>
      <c r="E25" s="482">
        <v>0</v>
      </c>
      <c r="F25" s="482">
        <v>0</v>
      </c>
      <c r="I25"/>
    </row>
    <row r="26" spans="1:10" ht="24.95" customHeight="1">
      <c r="A26" s="431" t="s">
        <v>230</v>
      </c>
      <c r="B26" s="482">
        <v>0</v>
      </c>
      <c r="C26" s="482">
        <v>0</v>
      </c>
      <c r="D26" s="482">
        <v>0</v>
      </c>
      <c r="E26" s="482">
        <v>0</v>
      </c>
      <c r="F26" s="482">
        <v>0</v>
      </c>
      <c r="I26"/>
    </row>
    <row r="27" spans="1:10" ht="24.95" customHeight="1">
      <c r="A27" s="431" t="s">
        <v>231</v>
      </c>
      <c r="B27" s="482">
        <v>0</v>
      </c>
      <c r="C27" s="482">
        <v>0</v>
      </c>
      <c r="D27" s="482">
        <v>0</v>
      </c>
      <c r="E27" s="482">
        <v>0</v>
      </c>
      <c r="F27" s="482">
        <v>0</v>
      </c>
      <c r="I27"/>
    </row>
    <row r="28" spans="1:10" s="489" customFormat="1" ht="20.100000000000001" customHeight="1">
      <c r="A28" s="433" t="s">
        <v>290</v>
      </c>
      <c r="B28" s="482">
        <v>0</v>
      </c>
      <c r="C28" s="504">
        <v>0</v>
      </c>
      <c r="D28" s="504">
        <v>0</v>
      </c>
      <c r="E28" s="504">
        <v>0</v>
      </c>
      <c r="F28" s="504">
        <v>0</v>
      </c>
      <c r="H28"/>
      <c r="I28"/>
      <c r="J28" s="287"/>
    </row>
    <row r="29" spans="1:10" ht="20.100000000000001" customHeight="1">
      <c r="A29" s="433"/>
      <c r="B29" s="9"/>
      <c r="C29" s="9"/>
      <c r="D29" s="9"/>
      <c r="E29" s="9"/>
      <c r="F29" s="9"/>
    </row>
    <row r="30" spans="1:10" ht="16.5" customHeight="1">
      <c r="A30" s="467" t="s">
        <v>317</v>
      </c>
      <c r="B30" s="466"/>
      <c r="C30" s="466"/>
      <c r="D30" s="466"/>
      <c r="E30" s="466"/>
      <c r="F30" s="466"/>
    </row>
    <row r="31" spans="1:10" ht="20.100000000000001" customHeight="1">
      <c r="A31" s="9"/>
      <c r="B31" s="9"/>
      <c r="C31" s="9"/>
      <c r="D31" s="9"/>
      <c r="E31" s="9"/>
      <c r="F31" s="9"/>
    </row>
    <row r="32" spans="1:10" ht="20.100000000000001" customHeight="1">
      <c r="A32" s="9"/>
      <c r="B32" s="9"/>
      <c r="C32" s="9"/>
      <c r="D32" s="9"/>
      <c r="E32" s="9"/>
      <c r="F32" s="9"/>
    </row>
    <row r="33" spans="1:6" ht="20.100000000000001" customHeight="1">
      <c r="A33" s="9"/>
      <c r="B33" s="9"/>
      <c r="C33" s="9"/>
      <c r="D33" s="9"/>
      <c r="E33" s="9"/>
      <c r="F33" s="9"/>
    </row>
    <row r="34" spans="1:6" ht="20.100000000000001" customHeight="1">
      <c r="A34" s="9"/>
      <c r="B34" s="9"/>
      <c r="C34" s="9"/>
      <c r="D34" s="9"/>
      <c r="E34" s="9"/>
      <c r="F34" s="9"/>
    </row>
    <row r="35" spans="1:6" ht="20.100000000000001" customHeight="1">
      <c r="A35" s="9"/>
      <c r="B35" s="9"/>
      <c r="C35" s="9"/>
      <c r="D35" s="9"/>
      <c r="E35" s="9"/>
      <c r="F35" s="9"/>
    </row>
    <row r="36" spans="1:6" ht="20.100000000000001" customHeight="1">
      <c r="A36" s="9"/>
      <c r="B36" s="9"/>
      <c r="C36" s="9"/>
      <c r="D36" s="9"/>
      <c r="E36" s="9"/>
      <c r="F36" s="9"/>
    </row>
    <row r="37" spans="1:6" ht="20.100000000000001" customHeight="1">
      <c r="A37" s="9"/>
      <c r="B37" s="9"/>
      <c r="C37" s="9"/>
      <c r="D37" s="9"/>
      <c r="E37" s="9"/>
      <c r="F37" s="9"/>
    </row>
    <row r="38" spans="1:6" ht="20.100000000000001" customHeight="1">
      <c r="A38" s="9"/>
      <c r="B38" s="9"/>
      <c r="C38" s="9"/>
      <c r="D38" s="9"/>
      <c r="E38" s="9"/>
      <c r="F38" s="9"/>
    </row>
    <row r="39" spans="1:6" ht="20.100000000000001" customHeight="1">
      <c r="A39" s="9"/>
      <c r="B39" s="9"/>
      <c r="C39" s="9"/>
      <c r="D39" s="9"/>
      <c r="E39" s="9"/>
      <c r="F39" s="9"/>
    </row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  <row r="47" spans="1:6" ht="20.100000000000001" customHeight="1"/>
  </sheetData>
  <mergeCells count="1">
    <mergeCell ref="A1:F1"/>
  </mergeCells>
  <pageMargins left="0.23622047244094491" right="0.23622047244094491" top="0.51181102362204722" bottom="0.51181102362204722" header="0.31496062992125984" footer="0.31496062992125984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sqref="A1:H1"/>
    </sheetView>
  </sheetViews>
  <sheetFormatPr defaultColWidth="7" defaultRowHeight="15.75"/>
  <cols>
    <col min="1" max="1" width="0.75" style="160" customWidth="1"/>
    <col min="2" max="2" width="8.625" style="160" customWidth="1"/>
    <col min="3" max="3" width="20.625" style="160" customWidth="1"/>
    <col min="4" max="7" width="8.875" style="160" customWidth="1"/>
    <col min="8" max="8" width="14.875" style="160" customWidth="1"/>
    <col min="9" max="16384" width="7" style="160"/>
  </cols>
  <sheetData>
    <row r="1" spans="1:9" ht="54" customHeight="1">
      <c r="A1" s="645" t="s">
        <v>403</v>
      </c>
      <c r="B1" s="645"/>
      <c r="C1" s="645"/>
      <c r="D1" s="645"/>
      <c r="E1" s="645"/>
      <c r="F1" s="645"/>
      <c r="G1" s="645"/>
      <c r="H1" s="645"/>
    </row>
    <row r="2" spans="1:9" ht="15" customHeight="1">
      <c r="A2" s="159"/>
      <c r="B2" s="159"/>
      <c r="C2" s="159"/>
      <c r="D2" s="159"/>
      <c r="E2" s="159"/>
      <c r="F2" s="159"/>
    </row>
    <row r="3" spans="1:9" ht="15" customHeight="1">
      <c r="A3" s="159"/>
      <c r="B3" s="159"/>
      <c r="C3" s="159"/>
      <c r="D3" s="159"/>
      <c r="E3" s="159"/>
      <c r="H3" s="163" t="s">
        <v>13</v>
      </c>
    </row>
    <row r="4" spans="1:9" ht="20.100000000000001" customHeight="1">
      <c r="A4" s="161"/>
      <c r="B4" s="161"/>
      <c r="C4" s="161"/>
      <c r="D4" s="644" t="s">
        <v>334</v>
      </c>
      <c r="E4" s="644"/>
      <c r="F4" s="644"/>
      <c r="G4" s="644"/>
      <c r="H4" s="144" t="s">
        <v>51</v>
      </c>
    </row>
    <row r="5" spans="1:9" ht="15.95" customHeight="1">
      <c r="A5" s="159"/>
      <c r="B5" s="159"/>
      <c r="C5" s="159"/>
      <c r="D5" s="164" t="s">
        <v>38</v>
      </c>
      <c r="E5" s="164" t="s">
        <v>308</v>
      </c>
      <c r="F5" s="164" t="s">
        <v>17</v>
      </c>
      <c r="G5" s="164" t="s">
        <v>305</v>
      </c>
      <c r="H5" s="147" t="s">
        <v>295</v>
      </c>
    </row>
    <row r="6" spans="1:9" ht="15.95" customHeight="1">
      <c r="A6" s="159"/>
      <c r="B6" s="159"/>
      <c r="C6" s="159"/>
      <c r="D6" s="165" t="s">
        <v>292</v>
      </c>
      <c r="E6" s="164" t="s">
        <v>11</v>
      </c>
      <c r="F6" s="164" t="s">
        <v>11</v>
      </c>
      <c r="G6" s="164" t="s">
        <v>11</v>
      </c>
      <c r="H6" s="147" t="s">
        <v>299</v>
      </c>
    </row>
    <row r="7" spans="1:9" ht="15.95" customHeight="1">
      <c r="A7" s="159"/>
      <c r="B7" s="159"/>
      <c r="C7" s="159"/>
      <c r="D7" s="166"/>
      <c r="E7" s="167">
        <v>2021</v>
      </c>
      <c r="F7" s="167">
        <v>2021</v>
      </c>
      <c r="G7" s="167">
        <v>2022</v>
      </c>
      <c r="H7" s="147" t="s">
        <v>3</v>
      </c>
    </row>
    <row r="8" spans="1:9" ht="15.95" customHeight="1">
      <c r="A8" s="159"/>
      <c r="B8" s="159"/>
      <c r="C8" s="159"/>
      <c r="D8" s="168"/>
      <c r="E8" s="168"/>
      <c r="F8" s="169"/>
      <c r="G8" s="169"/>
      <c r="H8" s="148" t="s">
        <v>57</v>
      </c>
    </row>
    <row r="9" spans="1:9" ht="15.95" customHeight="1">
      <c r="A9" s="159"/>
      <c r="B9" s="159"/>
      <c r="C9" s="159"/>
      <c r="D9" s="170"/>
      <c r="E9" s="170"/>
      <c r="F9" s="171"/>
      <c r="G9" s="171"/>
      <c r="H9" s="170"/>
    </row>
    <row r="10" spans="1:9" ht="20.100000000000001" customHeight="1">
      <c r="A10" s="162" t="s">
        <v>18</v>
      </c>
      <c r="B10" s="159"/>
      <c r="C10" s="159"/>
      <c r="D10" s="319">
        <v>111.541</v>
      </c>
      <c r="E10" s="319">
        <v>108.56399999999999</v>
      </c>
      <c r="F10" s="319">
        <v>108.0168</v>
      </c>
      <c r="G10" s="319">
        <v>102.7778</v>
      </c>
      <c r="H10" s="322">
        <v>103.4346</v>
      </c>
      <c r="I10" s="278"/>
    </row>
    <row r="11" spans="1:9" ht="24.95" customHeight="1">
      <c r="A11" s="159"/>
      <c r="B11" s="172" t="s">
        <v>19</v>
      </c>
      <c r="C11" s="172"/>
      <c r="D11" s="315">
        <v>117.84950000000001</v>
      </c>
      <c r="E11" s="315">
        <v>112.08750000000001</v>
      </c>
      <c r="F11" s="315">
        <v>111.86020000000001</v>
      </c>
      <c r="G11" s="315">
        <v>100.6403</v>
      </c>
      <c r="H11" s="320">
        <v>103.2135</v>
      </c>
      <c r="I11" s="278"/>
    </row>
    <row r="12" spans="1:9" ht="24.95" customHeight="1">
      <c r="A12" s="159"/>
      <c r="B12" s="173" t="s">
        <v>4</v>
      </c>
      <c r="C12" s="173" t="s">
        <v>20</v>
      </c>
      <c r="D12" s="318">
        <v>108.76909999999999</v>
      </c>
      <c r="E12" s="318">
        <v>102.4789</v>
      </c>
      <c r="F12" s="318">
        <v>101.55459999999999</v>
      </c>
      <c r="G12" s="318">
        <v>100.9118</v>
      </c>
      <c r="H12" s="321">
        <v>100.3978</v>
      </c>
      <c r="I12" s="278"/>
    </row>
    <row r="13" spans="1:9" ht="24.95" customHeight="1">
      <c r="A13" s="159"/>
      <c r="B13" s="172"/>
      <c r="C13" s="173" t="s">
        <v>21</v>
      </c>
      <c r="D13" s="318">
        <v>116.1187</v>
      </c>
      <c r="E13" s="318">
        <v>111.7015</v>
      </c>
      <c r="F13" s="318">
        <v>111.5406</v>
      </c>
      <c r="G13" s="318">
        <v>100.39360000000001</v>
      </c>
      <c r="H13" s="321">
        <v>102.17910000000001</v>
      </c>
      <c r="I13" s="278"/>
    </row>
    <row r="14" spans="1:9" ht="24.95" customHeight="1">
      <c r="A14" s="159"/>
      <c r="B14" s="172"/>
      <c r="C14" s="173" t="s">
        <v>22</v>
      </c>
      <c r="D14" s="318">
        <v>130.25399999999999</v>
      </c>
      <c r="E14" s="318">
        <v>119.4772</v>
      </c>
      <c r="F14" s="318">
        <v>119.40349999999999</v>
      </c>
      <c r="G14" s="318">
        <v>101.4251</v>
      </c>
      <c r="H14" s="321">
        <v>108.7758</v>
      </c>
      <c r="I14" s="278"/>
    </row>
    <row r="15" spans="1:9" ht="24.95" customHeight="1">
      <c r="A15" s="159"/>
      <c r="B15" s="172" t="s">
        <v>23</v>
      </c>
      <c r="C15" s="172"/>
      <c r="D15" s="315">
        <v>111.5539</v>
      </c>
      <c r="E15" s="315">
        <v>106.83150000000001</v>
      </c>
      <c r="F15" s="315">
        <v>104.5522</v>
      </c>
      <c r="G15" s="315">
        <v>100.97320000000001</v>
      </c>
      <c r="H15" s="320">
        <v>104.50069999999999</v>
      </c>
      <c r="I15" s="278"/>
    </row>
    <row r="16" spans="1:9" ht="24.95" customHeight="1">
      <c r="A16" s="159"/>
      <c r="B16" s="172" t="s">
        <v>24</v>
      </c>
      <c r="C16" s="172"/>
      <c r="D16" s="315">
        <v>96.7102</v>
      </c>
      <c r="E16" s="315">
        <v>101.76649999999999</v>
      </c>
      <c r="F16" s="315">
        <v>100.2992</v>
      </c>
      <c r="G16" s="315">
        <v>100.4158</v>
      </c>
      <c r="H16" s="320">
        <v>100.3206</v>
      </c>
      <c r="I16" s="278"/>
    </row>
    <row r="17" spans="1:11" ht="24.95" customHeight="1">
      <c r="A17" s="159"/>
      <c r="B17" s="172" t="s">
        <v>25</v>
      </c>
      <c r="C17" s="172"/>
      <c r="D17" s="315">
        <v>108.23779999999999</v>
      </c>
      <c r="E17" s="315">
        <v>102.7517</v>
      </c>
      <c r="F17" s="315">
        <v>103.2058</v>
      </c>
      <c r="G17" s="315">
        <v>100.2133</v>
      </c>
      <c r="H17" s="320">
        <v>103.446</v>
      </c>
      <c r="I17" s="278"/>
    </row>
    <row r="18" spans="1:11" ht="24.95" customHeight="1">
      <c r="A18" s="159"/>
      <c r="B18" s="172" t="s">
        <v>26</v>
      </c>
      <c r="C18" s="172"/>
      <c r="D18" s="315">
        <v>103.0522</v>
      </c>
      <c r="E18" s="315">
        <v>103.2978</v>
      </c>
      <c r="F18" s="315">
        <v>102.8291</v>
      </c>
      <c r="G18" s="315">
        <v>100.2174</v>
      </c>
      <c r="H18" s="320">
        <v>102.22790000000001</v>
      </c>
      <c r="I18" s="278"/>
    </row>
    <row r="19" spans="1:11" ht="24.95" customHeight="1">
      <c r="A19" s="159"/>
      <c r="B19" s="172" t="s">
        <v>27</v>
      </c>
      <c r="C19" s="172"/>
      <c r="D19" s="315">
        <v>104.54219999999999</v>
      </c>
      <c r="E19" s="315">
        <v>101.788</v>
      </c>
      <c r="F19" s="315">
        <v>101.7621</v>
      </c>
      <c r="G19" s="315">
        <v>100.0314</v>
      </c>
      <c r="H19" s="320">
        <v>100.9727</v>
      </c>
      <c r="I19" s="174"/>
      <c r="K19" s="174"/>
    </row>
    <row r="20" spans="1:11" ht="24.95" customHeight="1">
      <c r="A20" s="159"/>
      <c r="B20" s="173" t="s">
        <v>4</v>
      </c>
      <c r="C20" s="173" t="s">
        <v>28</v>
      </c>
      <c r="D20" s="317">
        <v>102.5258</v>
      </c>
      <c r="E20" s="318">
        <v>100.2406</v>
      </c>
      <c r="F20" s="318">
        <v>100.2406</v>
      </c>
      <c r="G20" s="318">
        <v>100</v>
      </c>
      <c r="H20" s="321">
        <v>100.0534</v>
      </c>
      <c r="I20" s="278"/>
    </row>
    <row r="21" spans="1:11" ht="24.95" customHeight="1">
      <c r="A21" s="159"/>
      <c r="B21" s="172" t="s">
        <v>29</v>
      </c>
      <c r="C21" s="172"/>
      <c r="D21" s="316">
        <v>107.6288</v>
      </c>
      <c r="E21" s="315">
        <v>105.1902</v>
      </c>
      <c r="F21" s="315">
        <v>102.0515</v>
      </c>
      <c r="G21" s="315">
        <v>98.064700000000002</v>
      </c>
      <c r="H21" s="320">
        <v>111.2653</v>
      </c>
      <c r="I21" s="278"/>
    </row>
    <row r="22" spans="1:11" ht="24.95" customHeight="1">
      <c r="A22" s="159"/>
      <c r="B22" s="172" t="s">
        <v>30</v>
      </c>
      <c r="C22" s="172"/>
      <c r="D22" s="316">
        <v>96.965100000000007</v>
      </c>
      <c r="E22" s="315">
        <v>99.980900000000005</v>
      </c>
      <c r="F22" s="315">
        <v>99.980900000000005</v>
      </c>
      <c r="G22" s="315">
        <v>100.0001</v>
      </c>
      <c r="H22" s="320">
        <v>99.922899999999998</v>
      </c>
      <c r="I22" s="278"/>
    </row>
    <row r="23" spans="1:11" ht="24.95" customHeight="1">
      <c r="A23" s="159"/>
      <c r="B23" s="172" t="s">
        <v>31</v>
      </c>
      <c r="C23" s="172"/>
      <c r="D23" s="316">
        <v>165.4622</v>
      </c>
      <c r="E23" s="315">
        <v>152.9736</v>
      </c>
      <c r="F23" s="315">
        <v>152.7723</v>
      </c>
      <c r="G23" s="315">
        <v>150.54429999999999</v>
      </c>
      <c r="H23" s="320">
        <v>106.0441</v>
      </c>
      <c r="I23" s="278"/>
    </row>
    <row r="24" spans="1:11" ht="24.95" customHeight="1">
      <c r="A24" s="159"/>
      <c r="B24" s="173" t="s">
        <v>4</v>
      </c>
      <c r="C24" s="173" t="s">
        <v>32</v>
      </c>
      <c r="D24" s="317">
        <v>174.18700000000001</v>
      </c>
      <c r="E24" s="318">
        <v>162.3357</v>
      </c>
      <c r="F24" s="318">
        <v>162.3357</v>
      </c>
      <c r="G24" s="318">
        <v>160.91069999999999</v>
      </c>
      <c r="H24" s="321">
        <v>105.6343</v>
      </c>
      <c r="I24" s="279"/>
    </row>
    <row r="25" spans="1:11" ht="24.95" customHeight="1">
      <c r="A25" s="159"/>
      <c r="B25" s="172" t="s">
        <v>33</v>
      </c>
      <c r="C25" s="172"/>
      <c r="D25" s="315">
        <v>94.831199999999995</v>
      </c>
      <c r="E25" s="315">
        <v>102.4803</v>
      </c>
      <c r="F25" s="315">
        <v>102.4341</v>
      </c>
      <c r="G25" s="315">
        <v>99.998699999999999</v>
      </c>
      <c r="H25" s="320">
        <v>100.9008</v>
      </c>
      <c r="I25" s="278"/>
    </row>
    <row r="26" spans="1:11" ht="24.95" customHeight="1">
      <c r="A26" s="159"/>
      <c r="B26" s="172" t="s">
        <v>34</v>
      </c>
      <c r="C26" s="172"/>
      <c r="D26" s="315">
        <v>104.271</v>
      </c>
      <c r="E26" s="315">
        <v>102.3723</v>
      </c>
      <c r="F26" s="315">
        <v>101.7325</v>
      </c>
      <c r="G26" s="315">
        <v>100.1748</v>
      </c>
      <c r="H26" s="320">
        <v>101.5737</v>
      </c>
      <c r="I26" s="278"/>
    </row>
    <row r="27" spans="1:11" ht="24.95" customHeight="1">
      <c r="A27" s="162" t="s">
        <v>35</v>
      </c>
      <c r="B27" s="175"/>
      <c r="C27" s="175"/>
      <c r="D27" s="319">
        <v>138.154</v>
      </c>
      <c r="E27" s="319">
        <v>99.165999999999997</v>
      </c>
      <c r="F27" s="319">
        <v>98.033000000000001</v>
      </c>
      <c r="G27" s="319">
        <v>99.148499999999999</v>
      </c>
      <c r="H27" s="322">
        <v>100.4252</v>
      </c>
      <c r="I27" s="278"/>
    </row>
    <row r="28" spans="1:11" ht="24.95" customHeight="1">
      <c r="A28" s="162" t="s">
        <v>36</v>
      </c>
      <c r="B28" s="175"/>
      <c r="C28" s="175"/>
      <c r="D28" s="319">
        <v>100.8827</v>
      </c>
      <c r="E28" s="319">
        <v>102.26390000000001</v>
      </c>
      <c r="F28" s="319">
        <v>101.4687</v>
      </c>
      <c r="G28" s="319">
        <v>100.1279</v>
      </c>
      <c r="H28" s="322">
        <v>100.7226</v>
      </c>
      <c r="I28" s="278"/>
    </row>
    <row r="29" spans="1:11" ht="20.100000000000001" customHeight="1">
      <c r="A29" s="162"/>
      <c r="B29" s="175"/>
      <c r="C29" s="175"/>
      <c r="D29" s="278"/>
      <c r="E29" s="280"/>
      <c r="F29" s="280"/>
      <c r="G29" s="280"/>
      <c r="H29" s="280"/>
      <c r="I29" s="278"/>
    </row>
    <row r="30" spans="1:11" ht="20.100000000000001" customHeight="1"/>
  </sheetData>
  <mergeCells count="2">
    <mergeCell ref="D4:G4"/>
    <mergeCell ref="A1:H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sqref="A1:H1"/>
    </sheetView>
  </sheetViews>
  <sheetFormatPr defaultColWidth="9" defaultRowHeight="15.75"/>
  <cols>
    <col min="1" max="1" width="26.875" style="204" customWidth="1"/>
    <col min="2" max="2" width="9.625" style="204" customWidth="1"/>
    <col min="3" max="4" width="8.625" style="204" customWidth="1"/>
    <col min="5" max="5" width="9.125" style="204" customWidth="1"/>
    <col min="6" max="6" width="10.625" style="204" bestFit="1" customWidth="1"/>
    <col min="7" max="7" width="10.125" style="204" customWidth="1"/>
    <col min="8" max="8" width="12.75" style="204" customWidth="1"/>
    <col min="9" max="16384" width="9" style="204"/>
  </cols>
  <sheetData>
    <row r="1" spans="1:13" s="203" customFormat="1" ht="24.75" customHeight="1">
      <c r="A1" s="647" t="s">
        <v>402</v>
      </c>
      <c r="B1" s="647"/>
      <c r="C1" s="647"/>
      <c r="D1" s="647"/>
      <c r="E1" s="647"/>
      <c r="F1" s="647"/>
      <c r="G1" s="647"/>
      <c r="H1" s="647"/>
    </row>
    <row r="2" spans="1:13" s="203" customFormat="1" ht="15" customHeight="1"/>
    <row r="3" spans="1:13" ht="15" customHeight="1"/>
    <row r="4" spans="1:13" ht="19.5" customHeight="1">
      <c r="A4" s="205"/>
      <c r="B4" s="206" t="s">
        <v>8</v>
      </c>
      <c r="C4" s="206" t="s">
        <v>37</v>
      </c>
      <c r="D4" s="206" t="s">
        <v>298</v>
      </c>
      <c r="E4" s="206" t="s">
        <v>310</v>
      </c>
      <c r="F4" s="646" t="s">
        <v>106</v>
      </c>
      <c r="G4" s="646"/>
      <c r="H4" s="646"/>
    </row>
    <row r="5" spans="1:13" ht="19.5" customHeight="1">
      <c r="A5" s="207"/>
      <c r="B5" s="209" t="s">
        <v>10</v>
      </c>
      <c r="C5" s="209" t="s">
        <v>11</v>
      </c>
      <c r="D5" s="209" t="s">
        <v>11</v>
      </c>
      <c r="E5" s="209" t="s">
        <v>103</v>
      </c>
      <c r="F5" s="86" t="s">
        <v>37</v>
      </c>
      <c r="G5" s="86" t="s">
        <v>298</v>
      </c>
      <c r="H5" s="86" t="s">
        <v>293</v>
      </c>
      <c r="K5" s="86"/>
      <c r="L5" s="86"/>
      <c r="M5" s="210"/>
    </row>
    <row r="6" spans="1:13" ht="25.5" customHeight="1">
      <c r="A6" s="207"/>
      <c r="B6" s="209"/>
      <c r="C6" s="208">
        <v>2022</v>
      </c>
      <c r="D6" s="208">
        <v>2022</v>
      </c>
      <c r="E6" s="208">
        <v>2022</v>
      </c>
      <c r="F6" s="282" t="s">
        <v>299</v>
      </c>
      <c r="G6" s="498" t="s">
        <v>299</v>
      </c>
      <c r="H6" s="282" t="s">
        <v>335</v>
      </c>
      <c r="K6" s="290"/>
      <c r="L6" s="290"/>
      <c r="M6" s="299"/>
    </row>
    <row r="7" spans="1:13" ht="24.95" customHeight="1">
      <c r="A7" s="588" t="s">
        <v>49</v>
      </c>
    </row>
    <row r="8" spans="1:13" ht="24.95" customHeight="1">
      <c r="A8" s="589" t="s">
        <v>43</v>
      </c>
      <c r="B8" s="210" t="s">
        <v>44</v>
      </c>
      <c r="C8" s="551">
        <v>9</v>
      </c>
      <c r="D8" s="551">
        <v>10</v>
      </c>
      <c r="E8" s="551">
        <v>25</v>
      </c>
      <c r="F8" s="552">
        <v>0</v>
      </c>
      <c r="G8" s="552">
        <v>-1</v>
      </c>
      <c r="H8" s="552">
        <v>-4</v>
      </c>
      <c r="K8" s="298"/>
      <c r="L8" s="298"/>
    </row>
    <row r="9" spans="1:13" ht="24.95" customHeight="1">
      <c r="A9" s="592" t="s">
        <v>41</v>
      </c>
      <c r="B9" s="210" t="s">
        <v>12</v>
      </c>
      <c r="C9" s="551">
        <v>9</v>
      </c>
      <c r="D9" s="551">
        <v>10</v>
      </c>
      <c r="E9" s="551">
        <v>25</v>
      </c>
      <c r="F9" s="552">
        <v>0</v>
      </c>
      <c r="G9" s="552">
        <v>-1</v>
      </c>
      <c r="H9" s="552">
        <v>-4</v>
      </c>
      <c r="K9" s="298"/>
      <c r="L9" s="298"/>
    </row>
    <row r="10" spans="1:13" ht="24.95" customHeight="1">
      <c r="A10" s="592" t="s">
        <v>40</v>
      </c>
      <c r="B10" s="210" t="s">
        <v>12</v>
      </c>
      <c r="C10" s="551">
        <v>0</v>
      </c>
      <c r="D10" s="551">
        <v>0</v>
      </c>
      <c r="E10" s="551">
        <v>0</v>
      </c>
      <c r="F10" s="551">
        <v>0</v>
      </c>
      <c r="G10" s="551">
        <v>0</v>
      </c>
      <c r="H10" s="551">
        <v>0</v>
      </c>
      <c r="K10" s="298"/>
      <c r="L10" s="298"/>
      <c r="M10" s="298"/>
    </row>
    <row r="11" spans="1:13" ht="24.95" customHeight="1">
      <c r="A11" s="592" t="s">
        <v>72</v>
      </c>
      <c r="B11" s="210" t="s">
        <v>12</v>
      </c>
      <c r="C11" s="551">
        <v>0</v>
      </c>
      <c r="D11" s="551">
        <v>0</v>
      </c>
      <c r="E11" s="551">
        <v>0</v>
      </c>
      <c r="F11" s="551">
        <v>0</v>
      </c>
      <c r="G11" s="551">
        <v>0</v>
      </c>
      <c r="H11" s="551">
        <v>0</v>
      </c>
      <c r="K11" s="298"/>
      <c r="L11" s="298"/>
      <c r="M11" s="298"/>
    </row>
    <row r="12" spans="1:13" ht="24.95" customHeight="1">
      <c r="A12" s="589" t="s">
        <v>45</v>
      </c>
      <c r="B12" s="210" t="s">
        <v>46</v>
      </c>
      <c r="C12" s="551">
        <v>8</v>
      </c>
      <c r="D12" s="551">
        <v>8</v>
      </c>
      <c r="E12" s="551">
        <v>18</v>
      </c>
      <c r="F12" s="552">
        <v>3</v>
      </c>
      <c r="G12" s="552">
        <v>0</v>
      </c>
      <c r="H12" s="552">
        <v>-1</v>
      </c>
      <c r="K12" s="298"/>
      <c r="L12" s="298"/>
    </row>
    <row r="13" spans="1:13" ht="24.95" customHeight="1">
      <c r="A13" s="592" t="s">
        <v>41</v>
      </c>
      <c r="B13" s="210" t="s">
        <v>12</v>
      </c>
      <c r="C13" s="551">
        <v>8</v>
      </c>
      <c r="D13" s="551">
        <v>8</v>
      </c>
      <c r="E13" s="551">
        <v>18</v>
      </c>
      <c r="F13" s="552">
        <v>3</v>
      </c>
      <c r="G13" s="552">
        <v>0</v>
      </c>
      <c r="H13" s="552">
        <v>-1</v>
      </c>
      <c r="K13" s="298"/>
      <c r="L13" s="298"/>
    </row>
    <row r="14" spans="1:13" ht="24.95" customHeight="1">
      <c r="A14" s="592" t="s">
        <v>40</v>
      </c>
      <c r="B14" s="210" t="s">
        <v>12</v>
      </c>
      <c r="C14" s="551">
        <v>0</v>
      </c>
      <c r="D14" s="551">
        <v>0</v>
      </c>
      <c r="E14" s="551">
        <v>0</v>
      </c>
      <c r="F14" s="551">
        <v>0</v>
      </c>
      <c r="G14" s="551">
        <v>0</v>
      </c>
      <c r="H14" s="551">
        <v>0</v>
      </c>
      <c r="K14" s="298"/>
      <c r="L14" s="298"/>
      <c r="M14" s="298"/>
    </row>
    <row r="15" spans="1:13" ht="24.95" customHeight="1">
      <c r="A15" s="592" t="s">
        <v>72</v>
      </c>
      <c r="B15" s="210" t="s">
        <v>12</v>
      </c>
      <c r="C15" s="551">
        <v>0</v>
      </c>
      <c r="D15" s="551">
        <v>0</v>
      </c>
      <c r="E15" s="551">
        <v>0</v>
      </c>
      <c r="F15" s="551">
        <v>0</v>
      </c>
      <c r="G15" s="551">
        <v>0</v>
      </c>
      <c r="H15" s="551">
        <v>0</v>
      </c>
      <c r="K15" s="298"/>
      <c r="L15" s="298"/>
      <c r="M15" s="298"/>
    </row>
    <row r="16" spans="1:13" ht="24.95" customHeight="1">
      <c r="A16" s="589" t="s">
        <v>47</v>
      </c>
      <c r="B16" s="210" t="s">
        <v>46</v>
      </c>
      <c r="C16" s="551">
        <v>2</v>
      </c>
      <c r="D16" s="551">
        <v>9</v>
      </c>
      <c r="E16" s="551">
        <v>13</v>
      </c>
      <c r="F16" s="552">
        <v>0</v>
      </c>
      <c r="G16" s="552">
        <v>-4</v>
      </c>
      <c r="H16" s="552">
        <v>-12</v>
      </c>
      <c r="K16" s="298"/>
      <c r="L16" s="298"/>
    </row>
    <row r="17" spans="1:13" ht="24.95" customHeight="1">
      <c r="A17" s="592" t="s">
        <v>41</v>
      </c>
      <c r="B17" s="210" t="s">
        <v>12</v>
      </c>
      <c r="C17" s="551">
        <v>2</v>
      </c>
      <c r="D17" s="551">
        <v>9</v>
      </c>
      <c r="E17" s="551">
        <v>13</v>
      </c>
      <c r="F17" s="552">
        <v>0</v>
      </c>
      <c r="G17" s="552">
        <v>-4</v>
      </c>
      <c r="H17" s="552">
        <v>-12</v>
      </c>
      <c r="K17" s="298"/>
      <c r="L17" s="298"/>
    </row>
    <row r="18" spans="1:13" ht="24.95" customHeight="1">
      <c r="A18" s="592" t="s">
        <v>40</v>
      </c>
      <c r="B18" s="210" t="s">
        <v>12</v>
      </c>
      <c r="C18" s="551">
        <v>0</v>
      </c>
      <c r="D18" s="551">
        <v>0</v>
      </c>
      <c r="E18" s="551">
        <v>0</v>
      </c>
      <c r="F18" s="551">
        <v>0</v>
      </c>
      <c r="G18" s="551">
        <v>0</v>
      </c>
      <c r="H18" s="551">
        <v>0</v>
      </c>
      <c r="K18" s="298"/>
      <c r="L18" s="298"/>
      <c r="M18" s="298"/>
    </row>
    <row r="19" spans="1:13" ht="24.95" customHeight="1">
      <c r="A19" s="592" t="s">
        <v>72</v>
      </c>
      <c r="B19" s="210" t="s">
        <v>12</v>
      </c>
      <c r="C19" s="551">
        <v>0</v>
      </c>
      <c r="D19" s="551">
        <v>0</v>
      </c>
      <c r="E19" s="551">
        <v>0</v>
      </c>
      <c r="F19" s="551">
        <v>0</v>
      </c>
      <c r="G19" s="551">
        <v>0</v>
      </c>
      <c r="H19" s="551">
        <v>0</v>
      </c>
      <c r="K19" s="298"/>
      <c r="L19" s="298"/>
      <c r="M19" s="298"/>
    </row>
    <row r="20" spans="1:13" ht="24.95" customHeight="1">
      <c r="A20" s="588" t="s">
        <v>50</v>
      </c>
      <c r="B20" s="210"/>
      <c r="C20" s="551">
        <v>8</v>
      </c>
      <c r="D20" s="551">
        <v>5</v>
      </c>
      <c r="E20" s="551">
        <v>14</v>
      </c>
      <c r="F20" s="551">
        <v>8</v>
      </c>
      <c r="G20" s="551">
        <v>5</v>
      </c>
      <c r="H20" s="551">
        <v>14</v>
      </c>
      <c r="K20" s="298"/>
      <c r="L20" s="298"/>
    </row>
    <row r="21" spans="1:13" ht="24.95" customHeight="1">
      <c r="A21" s="589" t="s">
        <v>48</v>
      </c>
      <c r="B21" s="210" t="s">
        <v>44</v>
      </c>
      <c r="C21" s="551">
        <v>8</v>
      </c>
      <c r="D21" s="551">
        <v>5</v>
      </c>
      <c r="E21" s="551">
        <v>14</v>
      </c>
      <c r="F21" s="552">
        <v>5</v>
      </c>
      <c r="G21" s="552">
        <v>1</v>
      </c>
      <c r="H21" s="552">
        <v>3</v>
      </c>
      <c r="K21" s="298"/>
      <c r="L21" s="298"/>
    </row>
    <row r="22" spans="1:13" ht="24.95" customHeight="1">
      <c r="A22" s="589" t="s">
        <v>45</v>
      </c>
      <c r="B22" s="210" t="s">
        <v>46</v>
      </c>
      <c r="C22" s="551">
        <v>0</v>
      </c>
      <c r="D22" s="551">
        <v>0</v>
      </c>
      <c r="E22" s="551">
        <v>0</v>
      </c>
      <c r="F22" s="551">
        <v>0</v>
      </c>
      <c r="G22" s="551">
        <v>0</v>
      </c>
      <c r="H22" s="551">
        <v>0</v>
      </c>
      <c r="K22" s="298"/>
      <c r="L22" s="298"/>
      <c r="M22" s="298"/>
    </row>
    <row r="23" spans="1:13" ht="24.95" customHeight="1">
      <c r="A23" s="589" t="s">
        <v>47</v>
      </c>
      <c r="B23" s="210" t="s">
        <v>12</v>
      </c>
      <c r="C23" s="551">
        <v>1</v>
      </c>
      <c r="D23" s="551">
        <v>0</v>
      </c>
      <c r="E23" s="551">
        <v>1</v>
      </c>
      <c r="F23" s="551">
        <v>1</v>
      </c>
      <c r="G23" s="551">
        <v>-2</v>
      </c>
      <c r="H23" s="551">
        <v>-1</v>
      </c>
      <c r="K23" s="298"/>
      <c r="L23" s="298"/>
      <c r="M23" s="298"/>
    </row>
    <row r="24" spans="1:13" ht="24.95" customHeight="1">
      <c r="A24" s="589" t="s">
        <v>59</v>
      </c>
      <c r="B24" s="210" t="s">
        <v>73</v>
      </c>
      <c r="C24" s="551">
        <v>1428</v>
      </c>
      <c r="D24" s="551">
        <v>255</v>
      </c>
      <c r="E24" s="551">
        <v>1708</v>
      </c>
      <c r="F24" s="552">
        <v>1408</v>
      </c>
      <c r="G24" s="552">
        <v>-65</v>
      </c>
      <c r="H24" s="552">
        <v>-512</v>
      </c>
      <c r="K24" s="298"/>
      <c r="L24" s="298"/>
    </row>
    <row r="25" spans="1:13" s="589" customFormat="1" ht="24.95" customHeight="1">
      <c r="A25" s="588" t="s">
        <v>336</v>
      </c>
      <c r="B25" s="590"/>
      <c r="C25" s="551">
        <v>0</v>
      </c>
      <c r="D25" s="551">
        <v>0</v>
      </c>
      <c r="E25" s="551">
        <v>0</v>
      </c>
      <c r="F25" s="552">
        <v>0</v>
      </c>
      <c r="G25" s="552">
        <v>0</v>
      </c>
      <c r="H25" s="552">
        <v>0</v>
      </c>
    </row>
    <row r="26" spans="1:13" s="589" customFormat="1" ht="26.25" customHeight="1">
      <c r="A26" s="589" t="s">
        <v>337</v>
      </c>
      <c r="B26" s="591" t="s">
        <v>44</v>
      </c>
      <c r="C26" s="551">
        <v>71</v>
      </c>
      <c r="D26" s="551">
        <v>67</v>
      </c>
      <c r="E26" s="551">
        <v>259</v>
      </c>
      <c r="F26" s="552">
        <v>67</v>
      </c>
      <c r="G26" s="552">
        <v>58</v>
      </c>
      <c r="H26" s="552">
        <v>198</v>
      </c>
    </row>
    <row r="27" spans="1:13" s="589" customFormat="1" ht="26.25" customHeight="1">
      <c r="A27" s="589" t="s">
        <v>338</v>
      </c>
      <c r="B27" s="591" t="s">
        <v>44</v>
      </c>
      <c r="C27" s="551">
        <v>71</v>
      </c>
      <c r="D27" s="551">
        <v>67</v>
      </c>
      <c r="E27" s="551">
        <v>235</v>
      </c>
      <c r="F27" s="552">
        <v>67</v>
      </c>
      <c r="G27" s="552">
        <v>58</v>
      </c>
      <c r="H27" s="552">
        <v>192</v>
      </c>
    </row>
    <row r="28" spans="1:13" s="589" customFormat="1" ht="26.25" customHeight="1">
      <c r="A28" s="589" t="s">
        <v>339</v>
      </c>
      <c r="B28" s="591" t="s">
        <v>73</v>
      </c>
      <c r="C28" s="551">
        <v>760.2</v>
      </c>
      <c r="D28" s="551">
        <v>547.495</v>
      </c>
      <c r="E28" s="551">
        <v>2336.7950000000001</v>
      </c>
      <c r="F28" s="552">
        <v>745.69999999999993</v>
      </c>
      <c r="G28" s="552">
        <v>91.999999999999886</v>
      </c>
      <c r="H28" s="552">
        <v>1457.8</v>
      </c>
    </row>
  </sheetData>
  <mergeCells count="2">
    <mergeCell ref="F4:H4"/>
    <mergeCell ref="A1:H1"/>
  </mergeCells>
  <pageMargins left="0.51181102362204722" right="0.23622047244094491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sqref="A1:G1"/>
    </sheetView>
  </sheetViews>
  <sheetFormatPr defaultColWidth="8" defaultRowHeight="15.75"/>
  <cols>
    <col min="1" max="1" width="30.625" style="7" customWidth="1"/>
    <col min="2" max="5" width="9.125" style="27" customWidth="1"/>
    <col min="6" max="6" width="9" style="27" customWidth="1"/>
    <col min="7" max="7" width="9.5" style="27" customWidth="1"/>
    <col min="8" max="16384" width="8" style="7"/>
  </cols>
  <sheetData>
    <row r="1" spans="1:14" ht="20.100000000000001" customHeight="1">
      <c r="A1" s="612" t="s">
        <v>359</v>
      </c>
      <c r="B1" s="612"/>
      <c r="C1" s="612"/>
      <c r="D1" s="612"/>
      <c r="E1" s="612"/>
      <c r="F1" s="612"/>
      <c r="G1" s="612"/>
      <c r="H1" s="29"/>
    </row>
    <row r="2" spans="1:14" ht="15" customHeight="1">
      <c r="B2" s="28"/>
      <c r="C2" s="28"/>
      <c r="D2" s="29"/>
      <c r="E2" s="29"/>
      <c r="F2" s="29"/>
      <c r="G2" s="29"/>
    </row>
    <row r="3" spans="1:14" ht="15" customHeight="1">
      <c r="B3" s="28"/>
      <c r="C3" s="28"/>
      <c r="D3" s="29"/>
      <c r="E3" s="29"/>
      <c r="F3" s="29"/>
      <c r="G3" s="29"/>
    </row>
    <row r="4" spans="1:14" ht="18" customHeight="1">
      <c r="A4" s="30"/>
      <c r="B4" s="3" t="s">
        <v>100</v>
      </c>
      <c r="C4" s="3" t="s">
        <v>9</v>
      </c>
      <c r="D4" s="3" t="s">
        <v>9</v>
      </c>
      <c r="E4" s="611" t="s">
        <v>101</v>
      </c>
      <c r="F4" s="611"/>
      <c r="G4" s="611"/>
    </row>
    <row r="5" spans="1:14" ht="15.95" customHeight="1">
      <c r="A5" s="31"/>
      <c r="B5" s="4" t="s">
        <v>86</v>
      </c>
      <c r="C5" s="4" t="s">
        <v>294</v>
      </c>
      <c r="D5" s="4" t="s">
        <v>293</v>
      </c>
      <c r="E5" s="499" t="s">
        <v>86</v>
      </c>
      <c r="F5" s="4" t="s">
        <v>298</v>
      </c>
      <c r="G5" s="4" t="s">
        <v>293</v>
      </c>
    </row>
    <row r="6" spans="1:14" ht="15.95" customHeight="1">
      <c r="B6" s="4" t="s">
        <v>103</v>
      </c>
      <c r="C6" s="4" t="s">
        <v>11</v>
      </c>
      <c r="D6" s="4" t="s">
        <v>104</v>
      </c>
      <c r="E6" s="499" t="s">
        <v>103</v>
      </c>
      <c r="F6" s="4" t="s">
        <v>11</v>
      </c>
      <c r="G6" s="4" t="s">
        <v>104</v>
      </c>
    </row>
    <row r="7" spans="1:14" ht="15.95" customHeight="1">
      <c r="B7" s="5">
        <v>2022</v>
      </c>
      <c r="C7" s="323">
        <v>2022</v>
      </c>
      <c r="D7" s="323">
        <v>2022</v>
      </c>
      <c r="E7" s="323">
        <v>2022</v>
      </c>
      <c r="F7" s="323">
        <v>2022</v>
      </c>
      <c r="G7" s="323">
        <v>2022</v>
      </c>
    </row>
    <row r="8" spans="1:14" ht="20.100000000000001" customHeight="1">
      <c r="B8" s="4"/>
      <c r="C8" s="4"/>
      <c r="D8" s="4"/>
      <c r="E8" s="4"/>
      <c r="F8" s="4"/>
      <c r="G8" s="4"/>
    </row>
    <row r="9" spans="1:14" ht="35.1" customHeight="1">
      <c r="A9" s="546" t="s">
        <v>313</v>
      </c>
      <c r="B9" s="434">
        <v>470.5</v>
      </c>
      <c r="C9" s="434">
        <v>177.4</v>
      </c>
      <c r="D9" s="434">
        <v>647.9</v>
      </c>
      <c r="E9" s="435">
        <v>103.40659340659339</v>
      </c>
      <c r="F9" s="435">
        <v>110.875</v>
      </c>
      <c r="G9" s="435">
        <v>105.34959349593495</v>
      </c>
      <c r="H9" s="32"/>
      <c r="N9" s="222"/>
    </row>
    <row r="10" spans="1:14" ht="24.95" customHeight="1">
      <c r="A10" s="547" t="s">
        <v>311</v>
      </c>
      <c r="B10" s="436">
        <v>21072.7</v>
      </c>
      <c r="C10" s="436">
        <v>12664</v>
      </c>
      <c r="D10" s="436">
        <v>33736.699999999997</v>
      </c>
      <c r="E10" s="437">
        <v>104.61030579825258</v>
      </c>
      <c r="F10" s="437">
        <v>102.28576043938293</v>
      </c>
      <c r="G10" s="437">
        <v>103.72544196771713</v>
      </c>
      <c r="N10" s="222"/>
    </row>
    <row r="11" spans="1:14" ht="24.95" customHeight="1">
      <c r="A11" s="547" t="s">
        <v>312</v>
      </c>
      <c r="B11" s="436">
        <v>24398</v>
      </c>
      <c r="C11" s="436">
        <v>11933</v>
      </c>
      <c r="D11" s="436">
        <v>36331</v>
      </c>
      <c r="E11" s="437">
        <v>88.655523255813961</v>
      </c>
      <c r="F11" s="437">
        <v>94.706349206349202</v>
      </c>
      <c r="G11" s="437">
        <v>90.555832502492521</v>
      </c>
      <c r="N11" s="222"/>
    </row>
    <row r="12" spans="1:14" ht="24.95" customHeight="1">
      <c r="A12" s="547" t="s">
        <v>186</v>
      </c>
      <c r="B12" s="438">
        <v>0</v>
      </c>
      <c r="C12" s="438">
        <v>0</v>
      </c>
      <c r="D12" s="438">
        <v>0</v>
      </c>
      <c r="E12" s="438">
        <v>0</v>
      </c>
      <c r="F12" s="438">
        <v>0</v>
      </c>
      <c r="G12" s="438">
        <v>0</v>
      </c>
    </row>
    <row r="13" spans="1:14" ht="24.95" customHeight="1">
      <c r="A13" s="548" t="s">
        <v>187</v>
      </c>
      <c r="B13" s="438">
        <v>0</v>
      </c>
      <c r="C13" s="438">
        <v>0</v>
      </c>
      <c r="D13" s="438">
        <v>0</v>
      </c>
      <c r="E13" s="438">
        <v>0</v>
      </c>
      <c r="F13" s="438">
        <v>0</v>
      </c>
      <c r="G13" s="438">
        <v>0</v>
      </c>
    </row>
    <row r="14" spans="1:14" ht="24.95" customHeight="1">
      <c r="A14" s="548" t="s">
        <v>188</v>
      </c>
      <c r="B14" s="438">
        <v>0</v>
      </c>
      <c r="C14" s="438">
        <v>0</v>
      </c>
      <c r="D14" s="438">
        <v>0</v>
      </c>
      <c r="E14" s="438">
        <v>0</v>
      </c>
      <c r="F14" s="438">
        <v>0</v>
      </c>
      <c r="G14" s="438">
        <v>0</v>
      </c>
    </row>
    <row r="15" spans="1:14" ht="24.95" customHeight="1"/>
    <row r="16" spans="1:14" ht="24.95" customHeight="1">
      <c r="B16" s="28"/>
      <c r="C16" s="28"/>
      <c r="D16" s="29"/>
      <c r="E16" s="29"/>
      <c r="F16" s="29"/>
      <c r="G16" s="29"/>
    </row>
    <row r="17" spans="2:7" ht="24.95" customHeight="1">
      <c r="B17" s="28"/>
      <c r="C17" s="28"/>
      <c r="D17" s="29"/>
      <c r="E17" s="29"/>
      <c r="F17" s="29"/>
      <c r="G17" s="29"/>
    </row>
    <row r="24" spans="2:7">
      <c r="B24" s="33"/>
      <c r="C24" s="33"/>
      <c r="D24" s="33"/>
      <c r="E24" s="33"/>
      <c r="F24" s="33"/>
      <c r="G24" s="33"/>
    </row>
    <row r="25" spans="2:7">
      <c r="B25" s="33"/>
      <c r="C25" s="33"/>
      <c r="D25" s="33"/>
      <c r="E25" s="33"/>
      <c r="F25" s="33"/>
      <c r="G25" s="33"/>
    </row>
    <row r="26" spans="2:7">
      <c r="B26" s="33"/>
      <c r="C26" s="33"/>
      <c r="D26" s="33"/>
      <c r="E26" s="33"/>
      <c r="F26" s="33"/>
      <c r="G26" s="33"/>
    </row>
    <row r="27" spans="2:7">
      <c r="B27" s="34"/>
      <c r="C27" s="34"/>
      <c r="D27" s="34"/>
      <c r="E27" s="34"/>
      <c r="F27" s="34"/>
      <c r="G27" s="34"/>
    </row>
    <row r="28" spans="2:7">
      <c r="B28" s="33"/>
      <c r="C28" s="33"/>
      <c r="D28" s="33"/>
      <c r="E28" s="33"/>
      <c r="F28" s="33"/>
      <c r="G28" s="33"/>
    </row>
    <row r="29" spans="2:7">
      <c r="B29" s="33"/>
      <c r="C29" s="33"/>
      <c r="D29" s="33"/>
      <c r="E29" s="33"/>
      <c r="F29" s="33"/>
      <c r="G29" s="33"/>
    </row>
    <row r="30" spans="2:7">
      <c r="B30" s="33"/>
      <c r="C30" s="33"/>
      <c r="D30" s="33"/>
      <c r="E30" s="33"/>
      <c r="F30" s="33"/>
      <c r="G30" s="33"/>
    </row>
    <row r="31" spans="2:7">
      <c r="B31" s="34"/>
      <c r="C31" s="34"/>
      <c r="D31" s="34"/>
      <c r="E31" s="34"/>
      <c r="F31" s="34"/>
      <c r="G31" s="34"/>
    </row>
    <row r="32" spans="2:7">
      <c r="B32" s="33"/>
      <c r="C32" s="33"/>
      <c r="D32" s="33"/>
      <c r="E32" s="33"/>
      <c r="F32" s="33"/>
      <c r="G32" s="33"/>
    </row>
    <row r="33" spans="2:7">
      <c r="B33" s="33"/>
      <c r="C33" s="33"/>
      <c r="D33" s="33"/>
      <c r="E33" s="33"/>
      <c r="F33" s="33"/>
      <c r="G33" s="33"/>
    </row>
    <row r="34" spans="2:7">
      <c r="B34" s="33"/>
      <c r="C34" s="33"/>
      <c r="D34" s="33"/>
      <c r="E34" s="33"/>
      <c r="F34" s="33"/>
      <c r="G34" s="33"/>
    </row>
  </sheetData>
  <mergeCells count="2">
    <mergeCell ref="E4:G4"/>
    <mergeCell ref="A1:G1"/>
  </mergeCells>
  <pageMargins left="0.75" right="0.25" top="0.5" bottom="0.5" header="0.43307086614173201" footer="0.31496062992126"/>
  <pageSetup paperSize="9" firstPageNumber="1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sqref="A1:G1"/>
    </sheetView>
  </sheetViews>
  <sheetFormatPr defaultColWidth="8" defaultRowHeight="15.75"/>
  <cols>
    <col min="1" max="1" width="29.125" style="7" customWidth="1"/>
    <col min="2" max="4" width="9.125" style="7" customWidth="1"/>
    <col min="5" max="5" width="10.125" style="7" bestFit="1" customWidth="1"/>
    <col min="6" max="6" width="9.125" style="7" customWidth="1"/>
    <col min="7" max="7" width="10.125" style="7" bestFit="1" customWidth="1"/>
    <col min="8" max="16384" width="8" style="7"/>
  </cols>
  <sheetData>
    <row r="1" spans="1:10" ht="20.100000000000001" customHeight="1">
      <c r="A1" s="613" t="s">
        <v>360</v>
      </c>
      <c r="B1" s="613"/>
      <c r="C1" s="613"/>
      <c r="D1" s="613"/>
      <c r="E1" s="613"/>
      <c r="F1" s="613"/>
      <c r="G1" s="613"/>
    </row>
    <row r="2" spans="1:10" ht="15" customHeight="1">
      <c r="A2" s="35"/>
      <c r="B2" s="31"/>
    </row>
    <row r="3" spans="1:10" ht="15" customHeight="1">
      <c r="A3" s="31"/>
      <c r="B3" s="36"/>
      <c r="C3" s="36"/>
      <c r="D3" s="36"/>
      <c r="E3" s="37"/>
      <c r="F3" s="38"/>
      <c r="G3" s="37" t="s">
        <v>105</v>
      </c>
    </row>
    <row r="4" spans="1:10" ht="15.95" customHeight="1">
      <c r="A4" s="30"/>
      <c r="B4" s="3" t="s">
        <v>100</v>
      </c>
      <c r="C4" s="3" t="s">
        <v>9</v>
      </c>
      <c r="D4" s="3" t="s">
        <v>9</v>
      </c>
      <c r="E4" s="611" t="s">
        <v>102</v>
      </c>
      <c r="F4" s="611"/>
      <c r="G4" s="611"/>
    </row>
    <row r="5" spans="1:10" ht="15.95" customHeight="1">
      <c r="B5" s="499" t="s">
        <v>86</v>
      </c>
      <c r="C5" s="4" t="s">
        <v>294</v>
      </c>
      <c r="D5" s="4" t="s">
        <v>293</v>
      </c>
      <c r="E5" s="499" t="s">
        <v>86</v>
      </c>
      <c r="F5" s="4" t="s">
        <v>298</v>
      </c>
      <c r="G5" s="4" t="s">
        <v>293</v>
      </c>
    </row>
    <row r="6" spans="1:10" ht="15.95" customHeight="1">
      <c r="B6" s="499" t="s">
        <v>103</v>
      </c>
      <c r="C6" s="4" t="s">
        <v>11</v>
      </c>
      <c r="D6" s="4" t="s">
        <v>104</v>
      </c>
      <c r="E6" s="499" t="s">
        <v>103</v>
      </c>
      <c r="F6" s="4" t="s">
        <v>11</v>
      </c>
      <c r="G6" s="4" t="s">
        <v>104</v>
      </c>
    </row>
    <row r="7" spans="1:10" ht="15.95" customHeight="1">
      <c r="B7" s="5">
        <v>2022</v>
      </c>
      <c r="C7" s="323">
        <v>2022</v>
      </c>
      <c r="D7" s="323">
        <v>2022</v>
      </c>
      <c r="E7" s="323">
        <v>2022</v>
      </c>
      <c r="F7" s="323">
        <v>2022</v>
      </c>
      <c r="G7" s="323">
        <v>2022</v>
      </c>
    </row>
    <row r="8" spans="1:10" ht="20.100000000000001" customHeight="1">
      <c r="B8" s="4"/>
      <c r="C8" s="4"/>
      <c r="D8" s="4"/>
      <c r="E8" s="4"/>
      <c r="F8" s="4"/>
      <c r="G8" s="4"/>
    </row>
    <row r="9" spans="1:10" ht="24.95" customHeight="1">
      <c r="A9" s="39" t="s">
        <v>88</v>
      </c>
      <c r="B9" s="439">
        <v>11238.6</v>
      </c>
      <c r="C9" s="439">
        <v>6610.5675624999994</v>
      </c>
      <c r="D9" s="439">
        <v>17849.167562499999</v>
      </c>
      <c r="E9" s="440">
        <v>100.58334869717598</v>
      </c>
      <c r="F9" s="440">
        <v>98.550733619786897</v>
      </c>
      <c r="G9" s="440">
        <v>99.820853100540972</v>
      </c>
      <c r="H9" s="34"/>
      <c r="I9" s="605"/>
      <c r="J9" s="238"/>
    </row>
    <row r="10" spans="1:10" ht="24.95" customHeight="1">
      <c r="A10" s="40" t="s">
        <v>89</v>
      </c>
      <c r="B10" s="441">
        <v>10607.380000000001</v>
      </c>
      <c r="C10" s="441">
        <v>6259.1675624999998</v>
      </c>
      <c r="D10" s="441">
        <v>16866.5475625</v>
      </c>
      <c r="E10" s="443">
        <v>100.74279359151768</v>
      </c>
      <c r="F10" s="443">
        <v>98.180515175496666</v>
      </c>
      <c r="G10" s="443">
        <v>99.776476728095247</v>
      </c>
      <c r="I10" s="238"/>
      <c r="J10" s="238"/>
    </row>
    <row r="11" spans="1:10" ht="24.95" customHeight="1">
      <c r="A11" s="41" t="s">
        <v>90</v>
      </c>
      <c r="B11" s="441">
        <v>38.5</v>
      </c>
      <c r="C11" s="441">
        <v>7.2</v>
      </c>
      <c r="D11" s="441">
        <v>45.7</v>
      </c>
      <c r="E11" s="443">
        <v>97.443685143001773</v>
      </c>
      <c r="F11" s="443">
        <v>97.620606191424244</v>
      </c>
      <c r="G11" s="443">
        <v>97.471516348809999</v>
      </c>
      <c r="I11" s="238"/>
      <c r="J11" s="238"/>
    </row>
    <row r="12" spans="1:10" ht="24.95" customHeight="1">
      <c r="A12" s="41" t="s">
        <v>91</v>
      </c>
      <c r="B12" s="441">
        <v>592.71999999999991</v>
      </c>
      <c r="C12" s="441">
        <v>344.2</v>
      </c>
      <c r="D12" s="441">
        <v>936.91999999999985</v>
      </c>
      <c r="E12" s="443">
        <v>98.012368951946272</v>
      </c>
      <c r="F12" s="443">
        <v>105.82856250056574</v>
      </c>
      <c r="G12" s="443">
        <v>100.74592674708309</v>
      </c>
      <c r="I12" s="238"/>
      <c r="J12" s="238"/>
    </row>
    <row r="13" spans="1:10" ht="24.95" customHeight="1">
      <c r="A13" s="39" t="s">
        <v>92</v>
      </c>
      <c r="B13" s="439">
        <v>10431.490000000002</v>
      </c>
      <c r="C13" s="439">
        <v>6018.8675624999996</v>
      </c>
      <c r="D13" s="439">
        <v>16450.357562500001</v>
      </c>
      <c r="E13" s="440">
        <v>100.86335595908029</v>
      </c>
      <c r="F13" s="440">
        <v>98.223311912096705</v>
      </c>
      <c r="G13" s="440">
        <v>99.881111895673186</v>
      </c>
      <c r="I13" s="238"/>
      <c r="J13" s="238"/>
    </row>
    <row r="14" spans="1:10" ht="24.95" customHeight="1">
      <c r="A14" s="40" t="s">
        <v>89</v>
      </c>
      <c r="B14" s="441">
        <v>10420.290000000001</v>
      </c>
      <c r="C14" s="442">
        <v>5989.6675624999998</v>
      </c>
      <c r="D14" s="442">
        <v>16409.9575625</v>
      </c>
      <c r="E14" s="443">
        <v>100.78624625205532</v>
      </c>
      <c r="F14" s="443">
        <v>97.832525099812841</v>
      </c>
      <c r="G14" s="443">
        <v>99.687688189853503</v>
      </c>
      <c r="I14" s="238"/>
      <c r="J14" s="238"/>
    </row>
    <row r="15" spans="1:10" ht="24.95" customHeight="1">
      <c r="A15" s="41" t="s">
        <v>90</v>
      </c>
      <c r="B15" s="442">
        <v>0</v>
      </c>
      <c r="C15" s="442">
        <v>0</v>
      </c>
      <c r="D15" s="442">
        <v>0</v>
      </c>
      <c r="E15" s="442">
        <v>0</v>
      </c>
      <c r="F15" s="442">
        <v>0</v>
      </c>
      <c r="G15" s="442">
        <v>0</v>
      </c>
      <c r="I15" s="238"/>
      <c r="J15" s="238"/>
    </row>
    <row r="16" spans="1:10" ht="24.95" customHeight="1">
      <c r="A16" s="41" t="s">
        <v>91</v>
      </c>
      <c r="B16" s="549">
        <v>11.2</v>
      </c>
      <c r="C16" s="550">
        <v>29.2</v>
      </c>
      <c r="D16" s="550">
        <v>40.4</v>
      </c>
      <c r="E16" s="443">
        <v>349.99999999999994</v>
      </c>
      <c r="F16" s="443">
        <v>543.76163873370581</v>
      </c>
      <c r="G16" s="443">
        <v>471.41190198366394</v>
      </c>
      <c r="I16" s="238"/>
      <c r="J16" s="238"/>
    </row>
    <row r="17" spans="1:10" ht="24.95" customHeight="1">
      <c r="A17" s="39" t="s">
        <v>93</v>
      </c>
      <c r="B17" s="439">
        <v>807.1099999999999</v>
      </c>
      <c r="C17" s="439">
        <v>591.70000000000005</v>
      </c>
      <c r="D17" s="439">
        <v>1398.81</v>
      </c>
      <c r="E17" s="440">
        <v>97.099444190467011</v>
      </c>
      <c r="F17" s="440">
        <v>102.00971024863304</v>
      </c>
      <c r="G17" s="440">
        <v>99.117611558703146</v>
      </c>
      <c r="I17" s="238"/>
      <c r="J17" s="238"/>
    </row>
    <row r="18" spans="1:10" ht="24.95" customHeight="1">
      <c r="A18" s="40" t="s">
        <v>89</v>
      </c>
      <c r="B18" s="441">
        <v>187.08999999999997</v>
      </c>
      <c r="C18" s="442">
        <v>269.5</v>
      </c>
      <c r="D18" s="442">
        <v>456.59</v>
      </c>
      <c r="E18" s="443">
        <v>98.380396487353394</v>
      </c>
      <c r="F18" s="443">
        <v>106.60840797372344</v>
      </c>
      <c r="G18" s="443">
        <v>103.07602201459476</v>
      </c>
      <c r="I18" s="238"/>
      <c r="J18" s="238"/>
    </row>
    <row r="19" spans="1:10" ht="24.95" customHeight="1">
      <c r="A19" s="41" t="s">
        <v>90</v>
      </c>
      <c r="B19" s="441">
        <v>38.5</v>
      </c>
      <c r="C19" s="442">
        <v>7.2</v>
      </c>
      <c r="D19" s="442">
        <v>45.7</v>
      </c>
      <c r="E19" s="443">
        <v>97.443685143001773</v>
      </c>
      <c r="F19" s="443">
        <v>97.620606191424244</v>
      </c>
      <c r="G19" s="443">
        <v>97.471516348809999</v>
      </c>
      <c r="I19" s="238"/>
      <c r="J19" s="238"/>
    </row>
    <row r="20" spans="1:10" ht="24.95" customHeight="1">
      <c r="A20" s="41" t="s">
        <v>91</v>
      </c>
      <c r="B20" s="442">
        <v>581.51999999999987</v>
      </c>
      <c r="C20" s="442">
        <v>315</v>
      </c>
      <c r="D20" s="442">
        <v>896.51999999999987</v>
      </c>
      <c r="E20" s="443">
        <v>96.671875519499935</v>
      </c>
      <c r="F20" s="443">
        <v>98.476580430944026</v>
      </c>
      <c r="G20" s="443">
        <v>97.298387608610781</v>
      </c>
      <c r="I20" s="238"/>
      <c r="J20" s="238"/>
    </row>
    <row r="21" spans="1:10" ht="20.100000000000001" customHeight="1"/>
    <row r="22" spans="1:10" ht="20.100000000000001" customHeight="1"/>
    <row r="23" spans="1:10" ht="20.100000000000001" customHeight="1"/>
    <row r="24" spans="1:10" ht="20.100000000000001" customHeight="1"/>
    <row r="25" spans="1:10" ht="20.100000000000001" customHeight="1"/>
    <row r="26" spans="1:10" ht="20.100000000000001" customHeight="1"/>
    <row r="27" spans="1:10" ht="24.95" customHeight="1"/>
    <row r="28" spans="1:10" ht="24.95" customHeight="1"/>
  </sheetData>
  <mergeCells count="2">
    <mergeCell ref="E4:G4"/>
    <mergeCell ref="A1:G1"/>
  </mergeCells>
  <pageMargins left="0.75" right="0.5" top="0.5" bottom="0.5" header="0.43307086614173201" footer="0.31496062992126"/>
  <pageSetup paperSize="9" firstPageNumber="1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3"/>
  <sheetViews>
    <sheetView workbookViewId="0">
      <selection sqref="A1:E1"/>
    </sheetView>
  </sheetViews>
  <sheetFormatPr defaultColWidth="12.875" defaultRowHeight="16.5" customHeight="1"/>
  <cols>
    <col min="1" max="1" width="40.625" style="42" customWidth="1"/>
    <col min="2" max="5" width="10.625" style="42" customWidth="1"/>
    <col min="6" max="16384" width="12.875" style="42"/>
  </cols>
  <sheetData>
    <row r="1" spans="1:118" ht="33.75" customHeight="1">
      <c r="A1" s="614" t="s">
        <v>361</v>
      </c>
      <c r="B1" s="614"/>
      <c r="C1" s="614"/>
      <c r="D1" s="614"/>
      <c r="E1" s="614"/>
    </row>
    <row r="2" spans="1:118" ht="18.75" customHeight="1">
      <c r="A2" s="43"/>
      <c r="C2" s="44"/>
      <c r="D2" s="44"/>
      <c r="E2" s="45" t="s">
        <v>13</v>
      </c>
    </row>
    <row r="3" spans="1:118" ht="15.6" customHeight="1">
      <c r="A3" s="46"/>
      <c r="B3" s="47" t="s">
        <v>305</v>
      </c>
      <c r="C3" s="47" t="s">
        <v>304</v>
      </c>
      <c r="D3" s="47" t="s">
        <v>304</v>
      </c>
      <c r="E3" s="47" t="s">
        <v>295</v>
      </c>
    </row>
    <row r="4" spans="1:118" ht="15.6" customHeight="1">
      <c r="A4" s="48"/>
      <c r="B4" s="49" t="s">
        <v>299</v>
      </c>
      <c r="C4" s="49" t="s">
        <v>299</v>
      </c>
      <c r="D4" s="49" t="s">
        <v>299</v>
      </c>
      <c r="E4" s="49" t="s">
        <v>299</v>
      </c>
    </row>
    <row r="5" spans="1:118" ht="15.6" customHeight="1">
      <c r="A5" s="48"/>
      <c r="B5" s="49" t="s">
        <v>5</v>
      </c>
      <c r="C5" s="49" t="s">
        <v>5</v>
      </c>
      <c r="D5" s="49" t="s">
        <v>5</v>
      </c>
      <c r="E5" s="49" t="s">
        <v>5</v>
      </c>
    </row>
    <row r="6" spans="1:118" ht="15.6" customHeight="1">
      <c r="A6" s="48"/>
      <c r="B6" s="49" t="s">
        <v>6</v>
      </c>
      <c r="C6" s="49" t="s">
        <v>297</v>
      </c>
      <c r="D6" s="49" t="s">
        <v>6</v>
      </c>
      <c r="E6" s="49" t="s">
        <v>7</v>
      </c>
    </row>
    <row r="7" spans="1:118" ht="15.6" customHeight="1">
      <c r="A7" s="48"/>
      <c r="B7" s="50" t="s">
        <v>57</v>
      </c>
      <c r="C7" s="50" t="s">
        <v>299</v>
      </c>
      <c r="D7" s="50" t="s">
        <v>57</v>
      </c>
      <c r="E7" s="50" t="s">
        <v>57</v>
      </c>
    </row>
    <row r="8" spans="1:118" s="52" customFormat="1" ht="18.75" customHeight="1">
      <c r="A8" s="48"/>
      <c r="B8" s="51"/>
      <c r="C8" s="51"/>
      <c r="D8" s="51"/>
      <c r="E8" s="51"/>
    </row>
    <row r="9" spans="1:118" s="55" customFormat="1" ht="24.95" customHeight="1">
      <c r="A9" s="53" t="s">
        <v>237</v>
      </c>
      <c r="B9" s="495">
        <v>110.94</v>
      </c>
      <c r="C9" s="495">
        <v>104.99</v>
      </c>
      <c r="D9" s="495">
        <v>115.01</v>
      </c>
      <c r="E9" s="495">
        <v>115.06</v>
      </c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</row>
    <row r="10" spans="1:118" ht="24.95" customHeight="1">
      <c r="A10" s="285"/>
      <c r="B10" s="444"/>
      <c r="C10" s="444"/>
      <c r="D10" s="444"/>
      <c r="E10" s="444"/>
    </row>
    <row r="11" spans="1:118" s="56" customFormat="1" ht="24.95" customHeight="1">
      <c r="A11" s="359" t="s">
        <v>0</v>
      </c>
      <c r="B11" s="444">
        <v>55.51</v>
      </c>
      <c r="C11" s="444">
        <v>82.36</v>
      </c>
      <c r="D11" s="444">
        <v>44.07</v>
      </c>
      <c r="E11" s="444">
        <v>66.78</v>
      </c>
    </row>
    <row r="12" spans="1:118" ht="24.95" customHeight="1">
      <c r="A12" s="357" t="s">
        <v>109</v>
      </c>
      <c r="B12" s="445">
        <v>55.51</v>
      </c>
      <c r="C12" s="445">
        <v>82.36</v>
      </c>
      <c r="D12" s="445">
        <v>44.07</v>
      </c>
      <c r="E12" s="445">
        <v>66.78</v>
      </c>
      <c r="F12" s="606"/>
    </row>
    <row r="13" spans="1:118" s="56" customFormat="1" ht="24.95" customHeight="1">
      <c r="A13" s="359" t="s">
        <v>110</v>
      </c>
      <c r="B13" s="444">
        <v>111.11</v>
      </c>
      <c r="C13" s="444">
        <v>105.06</v>
      </c>
      <c r="D13" s="444">
        <v>115.16</v>
      </c>
      <c r="E13" s="444">
        <v>115.22</v>
      </c>
    </row>
    <row r="14" spans="1:118" ht="24.95" customHeight="1">
      <c r="A14" s="358" t="s">
        <v>111</v>
      </c>
      <c r="B14" s="445">
        <v>87.32</v>
      </c>
      <c r="C14" s="445">
        <v>105.46</v>
      </c>
      <c r="D14" s="445">
        <v>96.95</v>
      </c>
      <c r="E14" s="445">
        <v>98.77</v>
      </c>
    </row>
    <row r="15" spans="1:118" ht="24.95" customHeight="1">
      <c r="A15" s="358" t="s">
        <v>112</v>
      </c>
      <c r="B15" s="445">
        <v>94.15</v>
      </c>
      <c r="C15" s="445">
        <v>105.86</v>
      </c>
      <c r="D15" s="445">
        <v>100.61</v>
      </c>
      <c r="E15" s="445">
        <v>106.56</v>
      </c>
    </row>
    <row r="16" spans="1:118" ht="24.95" customHeight="1">
      <c r="A16" s="358" t="s">
        <v>113</v>
      </c>
      <c r="B16" s="445">
        <v>103.28</v>
      </c>
      <c r="C16" s="445">
        <v>102.46</v>
      </c>
      <c r="D16" s="445">
        <v>98.68</v>
      </c>
      <c r="E16" s="445">
        <v>109.9</v>
      </c>
    </row>
    <row r="17" spans="1:5" ht="24.95" customHeight="1">
      <c r="A17" s="358" t="s">
        <v>114</v>
      </c>
      <c r="B17" s="445">
        <v>119.78</v>
      </c>
      <c r="C17" s="445">
        <v>106.27</v>
      </c>
      <c r="D17" s="445">
        <v>107.19</v>
      </c>
      <c r="E17" s="445">
        <v>109.57</v>
      </c>
    </row>
    <row r="18" spans="1:5" ht="47.25">
      <c r="A18" s="358" t="s">
        <v>115</v>
      </c>
      <c r="B18" s="445">
        <v>71.44</v>
      </c>
      <c r="C18" s="445">
        <v>100.42</v>
      </c>
      <c r="D18" s="445">
        <v>69.47</v>
      </c>
      <c r="E18" s="445">
        <v>81.3</v>
      </c>
    </row>
    <row r="19" spans="1:5" ht="29.25" customHeight="1">
      <c r="A19" s="358" t="s">
        <v>116</v>
      </c>
      <c r="B19" s="445">
        <v>109.77</v>
      </c>
      <c r="C19" s="445">
        <v>104.27</v>
      </c>
      <c r="D19" s="445">
        <v>117.8</v>
      </c>
      <c r="E19" s="445">
        <v>99.65</v>
      </c>
    </row>
    <row r="20" spans="1:5" ht="24.95" customHeight="1">
      <c r="A20" s="358" t="s">
        <v>117</v>
      </c>
      <c r="B20" s="445">
        <v>104.7</v>
      </c>
      <c r="C20" s="445">
        <v>97.57</v>
      </c>
      <c r="D20" s="445">
        <v>112.13</v>
      </c>
      <c r="E20" s="445">
        <v>107.98</v>
      </c>
    </row>
    <row r="21" spans="1:5" ht="24.95" customHeight="1">
      <c r="A21" s="358" t="s">
        <v>118</v>
      </c>
      <c r="B21" s="445">
        <v>156.69999999999999</v>
      </c>
      <c r="C21" s="445">
        <v>103.78</v>
      </c>
      <c r="D21" s="445">
        <v>153.79</v>
      </c>
      <c r="E21" s="445">
        <v>109.59</v>
      </c>
    </row>
    <row r="22" spans="1:5" ht="24.95" customHeight="1">
      <c r="A22" s="358" t="s">
        <v>119</v>
      </c>
      <c r="B22" s="445">
        <v>101.88</v>
      </c>
      <c r="C22" s="445">
        <v>98.66</v>
      </c>
      <c r="D22" s="445">
        <v>107.37</v>
      </c>
      <c r="E22" s="445">
        <v>101</v>
      </c>
    </row>
    <row r="23" spans="1:5" ht="24.95" customHeight="1">
      <c r="A23" s="358" t="s">
        <v>120</v>
      </c>
      <c r="B23" s="445">
        <v>99.17</v>
      </c>
      <c r="C23" s="445">
        <v>102.23</v>
      </c>
      <c r="D23" s="445">
        <v>100.25</v>
      </c>
      <c r="E23" s="445">
        <v>107.82</v>
      </c>
    </row>
    <row r="24" spans="1:5" ht="24.95" customHeight="1">
      <c r="A24" s="358" t="s">
        <v>121</v>
      </c>
      <c r="B24" s="445">
        <v>122.44</v>
      </c>
      <c r="C24" s="445">
        <v>97.4</v>
      </c>
      <c r="D24" s="445">
        <v>124.54</v>
      </c>
      <c r="E24" s="445">
        <v>104.85</v>
      </c>
    </row>
    <row r="25" spans="1:5" ht="24.95" customHeight="1">
      <c r="A25" s="358" t="s">
        <v>122</v>
      </c>
      <c r="B25" s="445">
        <v>91.63</v>
      </c>
      <c r="C25" s="445">
        <v>94.5</v>
      </c>
      <c r="D25" s="445">
        <v>91.1</v>
      </c>
      <c r="E25" s="445">
        <v>99.11</v>
      </c>
    </row>
    <row r="26" spans="1:5" ht="31.5">
      <c r="A26" s="358" t="s">
        <v>123</v>
      </c>
      <c r="B26" s="445">
        <v>101.19</v>
      </c>
      <c r="C26" s="445">
        <v>104.49</v>
      </c>
      <c r="D26" s="445">
        <v>102.18</v>
      </c>
      <c r="E26" s="445">
        <v>108.4</v>
      </c>
    </row>
    <row r="27" spans="1:5" ht="35.1" customHeight="1">
      <c r="A27" s="358" t="s">
        <v>124</v>
      </c>
      <c r="B27" s="445">
        <v>102.83</v>
      </c>
      <c r="C27" s="445">
        <v>106.74</v>
      </c>
      <c r="D27" s="445">
        <v>109.86</v>
      </c>
      <c r="E27" s="445">
        <v>120.01</v>
      </c>
    </row>
    <row r="28" spans="1:5" ht="35.1" customHeight="1">
      <c r="A28" s="358" t="s">
        <v>125</v>
      </c>
      <c r="B28" s="445">
        <v>132.81</v>
      </c>
      <c r="C28" s="445">
        <v>107.35</v>
      </c>
      <c r="D28" s="445">
        <v>83.51</v>
      </c>
      <c r="E28" s="445">
        <v>111.52</v>
      </c>
    </row>
    <row r="29" spans="1:5" ht="33.75" customHeight="1">
      <c r="A29" s="358" t="s">
        <v>126</v>
      </c>
      <c r="B29" s="445">
        <v>120.83</v>
      </c>
      <c r="C29" s="445">
        <v>91.95</v>
      </c>
      <c r="D29" s="445">
        <v>108.95</v>
      </c>
      <c r="E29" s="445">
        <v>117.81</v>
      </c>
    </row>
    <row r="30" spans="1:5" ht="27.75" customHeight="1">
      <c r="A30" s="358" t="s">
        <v>127</v>
      </c>
      <c r="B30" s="445">
        <v>168.8</v>
      </c>
      <c r="C30" s="445">
        <v>103.06</v>
      </c>
      <c r="D30" s="445">
        <v>117.11</v>
      </c>
      <c r="E30" s="445">
        <v>105.95</v>
      </c>
    </row>
    <row r="31" spans="1:5" ht="24.95" customHeight="1">
      <c r="A31" s="358" t="s">
        <v>128</v>
      </c>
      <c r="B31" s="445">
        <v>158.93</v>
      </c>
      <c r="C31" s="445">
        <v>103.61</v>
      </c>
      <c r="D31" s="445">
        <v>169.28</v>
      </c>
      <c r="E31" s="445">
        <v>114.24</v>
      </c>
    </row>
    <row r="32" spans="1:5" ht="24.95" customHeight="1">
      <c r="A32" s="358" t="s">
        <v>129</v>
      </c>
      <c r="B32" s="445">
        <v>122.72</v>
      </c>
      <c r="C32" s="445">
        <v>103.31</v>
      </c>
      <c r="D32" s="445">
        <v>133.54</v>
      </c>
      <c r="E32" s="445">
        <v>116.56</v>
      </c>
    </row>
    <row r="33" spans="1:5" ht="24.95" customHeight="1">
      <c r="A33" s="358" t="s">
        <v>130</v>
      </c>
      <c r="B33" s="445">
        <v>103.22</v>
      </c>
      <c r="C33" s="445">
        <v>98.95</v>
      </c>
      <c r="D33" s="445">
        <v>116.28</v>
      </c>
      <c r="E33" s="445">
        <v>97.38</v>
      </c>
    </row>
    <row r="34" spans="1:5" s="56" customFormat="1" ht="31.5">
      <c r="A34" s="359" t="s">
        <v>131</v>
      </c>
      <c r="B34" s="444">
        <v>102.24</v>
      </c>
      <c r="C34" s="444">
        <v>100.4</v>
      </c>
      <c r="D34" s="444">
        <v>110.09</v>
      </c>
      <c r="E34" s="444">
        <v>107</v>
      </c>
    </row>
    <row r="35" spans="1:5" ht="35.1" customHeight="1">
      <c r="A35" s="358" t="s">
        <v>131</v>
      </c>
      <c r="B35" s="445">
        <v>102.24</v>
      </c>
      <c r="C35" s="445">
        <v>100.4</v>
      </c>
      <c r="D35" s="445">
        <v>110.09</v>
      </c>
      <c r="E35" s="445">
        <v>107</v>
      </c>
    </row>
    <row r="36" spans="1:5" ht="35.1" customHeight="1">
      <c r="A36" s="285" t="s">
        <v>132</v>
      </c>
      <c r="B36" s="444">
        <v>106.09</v>
      </c>
      <c r="C36" s="444">
        <v>101.85</v>
      </c>
      <c r="D36" s="444">
        <v>106.39</v>
      </c>
      <c r="E36" s="444">
        <v>107.64</v>
      </c>
    </row>
    <row r="37" spans="1:5" ht="24" customHeight="1">
      <c r="A37" s="446" t="s">
        <v>133</v>
      </c>
      <c r="B37" s="445">
        <v>110.5</v>
      </c>
      <c r="C37" s="445">
        <v>100.86</v>
      </c>
      <c r="D37" s="445">
        <v>110.11</v>
      </c>
      <c r="E37" s="445">
        <v>108.45</v>
      </c>
    </row>
    <row r="38" spans="1:5" ht="31.5">
      <c r="A38" s="358" t="s">
        <v>134</v>
      </c>
      <c r="B38" s="445">
        <v>99.5</v>
      </c>
      <c r="C38" s="445">
        <v>103.49</v>
      </c>
      <c r="D38" s="445">
        <v>100.88</v>
      </c>
      <c r="E38" s="445">
        <v>106.4</v>
      </c>
    </row>
    <row r="39" spans="1:5" ht="24.95" customHeight="1">
      <c r="A39" s="286"/>
      <c r="B39" s="227"/>
      <c r="C39" s="227"/>
      <c r="D39" s="227"/>
      <c r="E39" s="227"/>
    </row>
    <row r="40" spans="1:5" ht="35.1" customHeight="1">
      <c r="A40" s="286"/>
      <c r="B40" s="227"/>
      <c r="C40" s="227"/>
      <c r="D40" s="227"/>
      <c r="E40" s="227"/>
    </row>
    <row r="41" spans="1:5" ht="35.1" customHeight="1">
      <c r="A41" s="286"/>
      <c r="B41" s="227"/>
      <c r="C41" s="227"/>
      <c r="D41" s="227"/>
      <c r="E41" s="227"/>
    </row>
    <row r="42" spans="1:5" ht="16.5" customHeight="1">
      <c r="A42" s="57"/>
      <c r="B42" s="57"/>
      <c r="C42" s="57"/>
      <c r="D42" s="57"/>
      <c r="E42" s="57"/>
    </row>
    <row r="43" spans="1:5" ht="16.5" customHeight="1">
      <c r="A43" s="57"/>
      <c r="B43" s="57"/>
      <c r="C43" s="57"/>
      <c r="D43" s="57"/>
      <c r="E43" s="57"/>
    </row>
  </sheetData>
  <mergeCells count="1">
    <mergeCell ref="A1:E1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44"/>
  <sheetViews>
    <sheetView workbookViewId="0">
      <selection sqref="A1:D1"/>
    </sheetView>
  </sheetViews>
  <sheetFormatPr defaultColWidth="12.875" defaultRowHeight="16.5" customHeight="1"/>
  <cols>
    <col min="1" max="1" width="45.375" style="42" customWidth="1"/>
    <col min="2" max="4" width="13.75" style="42" customWidth="1"/>
    <col min="5" max="16384" width="12.875" style="42"/>
  </cols>
  <sheetData>
    <row r="1" spans="1:119" ht="25.5" customHeight="1">
      <c r="A1" s="614" t="s">
        <v>362</v>
      </c>
      <c r="B1" s="614"/>
      <c r="C1" s="614"/>
      <c r="D1" s="614"/>
    </row>
    <row r="2" spans="1:119" ht="15" customHeight="1">
      <c r="A2" s="58"/>
      <c r="B2" s="58"/>
      <c r="C2" s="58"/>
      <c r="D2" s="58"/>
    </row>
    <row r="3" spans="1:119" ht="15" customHeight="1">
      <c r="A3" s="43"/>
      <c r="D3" s="45" t="s">
        <v>13</v>
      </c>
    </row>
    <row r="4" spans="1:119" ht="15" customHeight="1">
      <c r="A4" s="46"/>
      <c r="B4" s="47" t="s">
        <v>53</v>
      </c>
      <c r="C4" s="47" t="s">
        <v>307</v>
      </c>
      <c r="D4" s="47" t="s">
        <v>306</v>
      </c>
    </row>
    <row r="5" spans="1:119" ht="15" customHeight="1">
      <c r="A5" s="48"/>
      <c r="B5" s="49" t="s">
        <v>299</v>
      </c>
      <c r="C5" s="49" t="s">
        <v>299</v>
      </c>
      <c r="D5" s="49" t="s">
        <v>299</v>
      </c>
    </row>
    <row r="6" spans="1:119" ht="15" customHeight="1">
      <c r="A6" s="48"/>
      <c r="B6" s="49" t="s">
        <v>3</v>
      </c>
      <c r="C6" s="49" t="s">
        <v>3</v>
      </c>
      <c r="D6" s="49" t="s">
        <v>3</v>
      </c>
    </row>
    <row r="7" spans="1:119" ht="15" customHeight="1">
      <c r="A7" s="48"/>
      <c r="B7" s="50" t="s">
        <v>57</v>
      </c>
      <c r="C7" s="50" t="s">
        <v>57</v>
      </c>
      <c r="D7" s="50" t="s">
        <v>57</v>
      </c>
    </row>
    <row r="8" spans="1:119" s="52" customFormat="1" ht="16.5" customHeight="1">
      <c r="A8" s="48"/>
      <c r="B8" s="51"/>
      <c r="C8" s="51"/>
      <c r="D8" s="51"/>
    </row>
    <row r="9" spans="1:119" s="55" customFormat="1" ht="24.95" customHeight="1">
      <c r="A9" s="53" t="s">
        <v>237</v>
      </c>
      <c r="B9" s="447">
        <v>114.46</v>
      </c>
      <c r="C9" s="447">
        <v>117.3</v>
      </c>
      <c r="D9" s="447">
        <v>113.5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  <c r="DO9" s="54"/>
    </row>
    <row r="10" spans="1:119" s="56" customFormat="1" ht="24.95" customHeight="1">
      <c r="A10" s="359" t="s">
        <v>0</v>
      </c>
      <c r="B10" s="447">
        <v>78.37</v>
      </c>
      <c r="C10" s="447">
        <v>66.95</v>
      </c>
      <c r="D10" s="447">
        <v>55.62</v>
      </c>
    </row>
    <row r="11" spans="1:119" ht="26.25" customHeight="1">
      <c r="A11" s="357" t="s">
        <v>109</v>
      </c>
      <c r="B11" s="448">
        <v>78.37</v>
      </c>
      <c r="C11" s="448">
        <v>66.95</v>
      </c>
      <c r="D11" s="448">
        <v>55.62</v>
      </c>
    </row>
    <row r="12" spans="1:119" s="56" customFormat="1" ht="27" customHeight="1">
      <c r="A12" s="359" t="s">
        <v>110</v>
      </c>
      <c r="B12" s="447">
        <v>114.56</v>
      </c>
      <c r="C12" s="447">
        <v>117.51</v>
      </c>
      <c r="D12" s="447">
        <v>113.67</v>
      </c>
    </row>
    <row r="13" spans="1:119" ht="27" customHeight="1">
      <c r="A13" s="358" t="s">
        <v>111</v>
      </c>
      <c r="B13" s="448">
        <v>107.21</v>
      </c>
      <c r="C13" s="448">
        <v>96.83</v>
      </c>
      <c r="D13" s="448">
        <v>92.09</v>
      </c>
    </row>
    <row r="14" spans="1:119" ht="27" customHeight="1">
      <c r="A14" s="358" t="s">
        <v>112</v>
      </c>
      <c r="B14" s="448">
        <v>106.06</v>
      </c>
      <c r="C14" s="448">
        <v>112.65</v>
      </c>
      <c r="D14" s="448">
        <v>101.73</v>
      </c>
    </row>
    <row r="15" spans="1:119" ht="27" customHeight="1">
      <c r="A15" s="358" t="s">
        <v>113</v>
      </c>
      <c r="B15" s="448">
        <v>117.79</v>
      </c>
      <c r="C15" s="448">
        <v>110</v>
      </c>
      <c r="D15" s="447">
        <v>102.98</v>
      </c>
    </row>
    <row r="16" spans="1:119" ht="27" customHeight="1">
      <c r="A16" s="358" t="s">
        <v>114</v>
      </c>
      <c r="B16" s="448">
        <v>102.07</v>
      </c>
      <c r="C16" s="448">
        <v>112.28</v>
      </c>
      <c r="D16" s="448">
        <v>114.95</v>
      </c>
    </row>
    <row r="17" spans="1:4" ht="47.25">
      <c r="A17" s="358" t="s">
        <v>115</v>
      </c>
      <c r="B17" s="448">
        <v>93.73</v>
      </c>
      <c r="C17" s="448">
        <v>80.510000000000005</v>
      </c>
      <c r="D17" s="448">
        <v>71.55</v>
      </c>
    </row>
    <row r="18" spans="1:4" ht="27" customHeight="1">
      <c r="A18" s="358" t="s">
        <v>116</v>
      </c>
      <c r="B18" s="448">
        <v>81.52</v>
      </c>
      <c r="C18" s="448">
        <v>104.02</v>
      </c>
      <c r="D18" s="448">
        <v>116.25</v>
      </c>
    </row>
    <row r="19" spans="1:4" ht="27" customHeight="1">
      <c r="A19" s="358" t="s">
        <v>117</v>
      </c>
      <c r="B19" s="448">
        <v>105.27</v>
      </c>
      <c r="C19" s="448">
        <v>112.71</v>
      </c>
      <c r="D19" s="448">
        <v>106.91</v>
      </c>
    </row>
    <row r="20" spans="1:4" ht="27" customHeight="1">
      <c r="A20" s="358" t="s">
        <v>118</v>
      </c>
      <c r="B20" s="448">
        <v>102.25</v>
      </c>
      <c r="C20" s="448">
        <v>101.78</v>
      </c>
      <c r="D20" s="448">
        <v>128.55000000000001</v>
      </c>
    </row>
    <row r="21" spans="1:4" ht="27" customHeight="1">
      <c r="A21" s="358" t="s">
        <v>119</v>
      </c>
      <c r="B21" s="448">
        <v>97.29</v>
      </c>
      <c r="C21" s="448">
        <v>104.84</v>
      </c>
      <c r="D21" s="448">
        <v>100.49</v>
      </c>
    </row>
    <row r="22" spans="1:4" ht="27" customHeight="1">
      <c r="A22" s="358" t="s">
        <v>120</v>
      </c>
      <c r="B22" s="448">
        <v>119.97</v>
      </c>
      <c r="C22" s="448">
        <v>107.9</v>
      </c>
      <c r="D22" s="448">
        <v>100.19</v>
      </c>
    </row>
    <row r="23" spans="1:4" ht="27" customHeight="1">
      <c r="A23" s="358" t="s">
        <v>121</v>
      </c>
      <c r="B23" s="448">
        <v>83.92</v>
      </c>
      <c r="C23" s="448">
        <v>111.94</v>
      </c>
      <c r="D23" s="448">
        <v>118.8</v>
      </c>
    </row>
    <row r="24" spans="1:4" ht="27" customHeight="1">
      <c r="A24" s="358" t="s">
        <v>122</v>
      </c>
      <c r="B24" s="448">
        <v>101.22</v>
      </c>
      <c r="C24" s="448">
        <v>102.61</v>
      </c>
      <c r="D24" s="448">
        <v>93.62</v>
      </c>
    </row>
    <row r="25" spans="1:4" ht="31.5">
      <c r="A25" s="358" t="s">
        <v>123</v>
      </c>
      <c r="B25" s="448">
        <v>100.36</v>
      </c>
      <c r="C25" s="448">
        <v>117.77</v>
      </c>
      <c r="D25" s="448">
        <v>107.34</v>
      </c>
    </row>
    <row r="26" spans="1:4" ht="31.5">
      <c r="A26" s="358" t="s">
        <v>124</v>
      </c>
      <c r="B26" s="448">
        <v>121.85</v>
      </c>
      <c r="C26" s="448">
        <v>131.47</v>
      </c>
      <c r="D26" s="448">
        <v>110.43</v>
      </c>
    </row>
    <row r="27" spans="1:4" ht="25.5" customHeight="1">
      <c r="A27" s="358" t="s">
        <v>125</v>
      </c>
      <c r="B27" s="448">
        <v>108.85</v>
      </c>
      <c r="C27" s="448">
        <v>116.76</v>
      </c>
      <c r="D27" s="448">
        <v>108.72</v>
      </c>
    </row>
    <row r="28" spans="1:4" ht="25.5" customHeight="1">
      <c r="A28" s="358" t="s">
        <v>126</v>
      </c>
      <c r="B28" s="448">
        <v>131.51</v>
      </c>
      <c r="C28" s="448">
        <v>113.43</v>
      </c>
      <c r="D28" s="448">
        <v>117.16</v>
      </c>
    </row>
    <row r="29" spans="1:4" ht="25.5" customHeight="1">
      <c r="A29" s="358" t="s">
        <v>127</v>
      </c>
      <c r="B29" s="448">
        <v>106.88</v>
      </c>
      <c r="C29" s="448">
        <v>99.97</v>
      </c>
      <c r="D29" s="448">
        <v>116.43</v>
      </c>
    </row>
    <row r="30" spans="1:4" ht="25.5" customHeight="1">
      <c r="A30" s="358" t="s">
        <v>128</v>
      </c>
      <c r="B30" s="448">
        <v>111.93</v>
      </c>
      <c r="C30" s="448">
        <v>98.67</v>
      </c>
      <c r="D30" s="448">
        <v>142.66999999999999</v>
      </c>
    </row>
    <row r="31" spans="1:4" ht="25.5" customHeight="1">
      <c r="A31" s="358" t="s">
        <v>129</v>
      </c>
      <c r="B31" s="448">
        <v>105.2</v>
      </c>
      <c r="C31" s="448">
        <v>118.7</v>
      </c>
      <c r="D31" s="448">
        <v>126.15</v>
      </c>
    </row>
    <row r="32" spans="1:4" ht="25.5" customHeight="1">
      <c r="A32" s="358" t="s">
        <v>130</v>
      </c>
      <c r="B32" s="448">
        <v>86.18</v>
      </c>
      <c r="C32" s="448">
        <v>101.21</v>
      </c>
      <c r="D32" s="448">
        <v>105.39</v>
      </c>
    </row>
    <row r="33" spans="1:4" s="56" customFormat="1" ht="31.5">
      <c r="A33" s="359" t="s">
        <v>131</v>
      </c>
      <c r="B33" s="447">
        <v>108.62</v>
      </c>
      <c r="C33" s="447">
        <v>107.01</v>
      </c>
      <c r="D33" s="447">
        <v>105.8</v>
      </c>
    </row>
    <row r="34" spans="1:4" ht="31.5">
      <c r="A34" s="358" t="s">
        <v>131</v>
      </c>
      <c r="B34" s="448">
        <v>108.62</v>
      </c>
      <c r="C34" s="448">
        <v>107.01</v>
      </c>
      <c r="D34" s="448">
        <v>105.8</v>
      </c>
    </row>
    <row r="35" spans="1:4" s="56" customFormat="1" ht="31.5">
      <c r="A35" s="285" t="s">
        <v>132</v>
      </c>
      <c r="B35" s="447">
        <v>110.73</v>
      </c>
      <c r="C35" s="447">
        <v>106.5</v>
      </c>
      <c r="D35" s="447">
        <v>106</v>
      </c>
    </row>
    <row r="36" spans="1:4" ht="27.75" customHeight="1">
      <c r="A36" s="357" t="s">
        <v>133</v>
      </c>
      <c r="B36" s="448">
        <v>107.27</v>
      </c>
      <c r="C36" s="448">
        <v>108.45</v>
      </c>
      <c r="D36" s="448">
        <v>109.45</v>
      </c>
    </row>
    <row r="37" spans="1:4" ht="30.75" customHeight="1">
      <c r="A37" s="358" t="s">
        <v>134</v>
      </c>
      <c r="B37" s="448">
        <v>115.69</v>
      </c>
      <c r="C37" s="448">
        <v>103.42</v>
      </c>
      <c r="D37" s="448">
        <v>100.73</v>
      </c>
    </row>
    <row r="38" spans="1:4" ht="24.95" customHeight="1">
      <c r="A38" s="286"/>
      <c r="B38" s="277"/>
      <c r="C38" s="277"/>
      <c r="D38" s="277"/>
    </row>
    <row r="39" spans="1:4" ht="35.1" customHeight="1">
      <c r="A39" s="285"/>
      <c r="B39" s="276"/>
      <c r="C39" s="276"/>
      <c r="D39" s="276"/>
    </row>
    <row r="40" spans="1:4" ht="35.1" customHeight="1">
      <c r="A40" s="285"/>
      <c r="B40" s="276"/>
      <c r="C40" s="276"/>
      <c r="D40" s="276"/>
    </row>
    <row r="41" spans="1:4" ht="24.95" customHeight="1">
      <c r="A41" s="286"/>
      <c r="B41" s="277"/>
      <c r="C41" s="277"/>
      <c r="D41" s="277"/>
    </row>
    <row r="42" spans="1:4" ht="24.95" customHeight="1">
      <c r="A42" s="286"/>
      <c r="B42" s="277"/>
      <c r="C42" s="277"/>
      <c r="D42" s="277"/>
    </row>
    <row r="43" spans="1:4" ht="35.1" customHeight="1">
      <c r="A43" s="286"/>
      <c r="B43" s="277"/>
      <c r="C43" s="277"/>
      <c r="D43" s="277"/>
    </row>
    <row r="44" spans="1:4" ht="24.95" customHeight="1">
      <c r="A44" s="286"/>
      <c r="B44" s="277"/>
      <c r="C44" s="277"/>
      <c r="D44" s="277"/>
    </row>
  </sheetData>
  <mergeCells count="1">
    <mergeCell ref="A1:D1"/>
  </mergeCells>
  <pageMargins left="0.55118110236220474" right="0.51181102362204722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sqref="A1:G1"/>
    </sheetView>
  </sheetViews>
  <sheetFormatPr defaultRowHeight="18" customHeight="1"/>
  <cols>
    <col min="1" max="1" width="22.625" style="59" customWidth="1"/>
    <col min="2" max="2" width="9.125" style="59" customWidth="1"/>
    <col min="3" max="3" width="9.875" style="59" customWidth="1"/>
    <col min="4" max="4" width="8.5" style="59" customWidth="1"/>
    <col min="5" max="5" width="9.5" style="59" customWidth="1"/>
    <col min="6" max="7" width="12.625" style="59" customWidth="1"/>
    <col min="8" max="246" width="9" style="59"/>
    <col min="247" max="247" width="29.625" style="59" customWidth="1"/>
    <col min="248" max="248" width="9" style="59" bestFit="1" customWidth="1"/>
    <col min="249" max="249" width="6.875" style="59" bestFit="1" customWidth="1"/>
    <col min="250" max="250" width="6.125" style="59" bestFit="1" customWidth="1"/>
    <col min="251" max="251" width="6.625" style="59" bestFit="1" customWidth="1"/>
    <col min="252" max="253" width="9.375" style="59" customWidth="1"/>
    <col min="254" max="502" width="9" style="59"/>
    <col min="503" max="503" width="29.625" style="59" customWidth="1"/>
    <col min="504" max="504" width="9" style="59" bestFit="1" customWidth="1"/>
    <col min="505" max="505" width="6.875" style="59" bestFit="1" customWidth="1"/>
    <col min="506" max="506" width="6.125" style="59" bestFit="1" customWidth="1"/>
    <col min="507" max="507" width="6.625" style="59" bestFit="1" customWidth="1"/>
    <col min="508" max="509" width="9.375" style="59" customWidth="1"/>
    <col min="510" max="758" width="9" style="59"/>
    <col min="759" max="759" width="29.625" style="59" customWidth="1"/>
    <col min="760" max="760" width="9" style="59" bestFit="1" customWidth="1"/>
    <col min="761" max="761" width="6.875" style="59" bestFit="1" customWidth="1"/>
    <col min="762" max="762" width="6.125" style="59" bestFit="1" customWidth="1"/>
    <col min="763" max="763" width="6.625" style="59" bestFit="1" customWidth="1"/>
    <col min="764" max="765" width="9.375" style="59" customWidth="1"/>
    <col min="766" max="1014" width="9" style="59"/>
    <col min="1015" max="1015" width="29.625" style="59" customWidth="1"/>
    <col min="1016" max="1016" width="9" style="59" bestFit="1" customWidth="1"/>
    <col min="1017" max="1017" width="6.875" style="59" bestFit="1" customWidth="1"/>
    <col min="1018" max="1018" width="6.125" style="59" bestFit="1" customWidth="1"/>
    <col min="1019" max="1019" width="6.625" style="59" bestFit="1" customWidth="1"/>
    <col min="1020" max="1021" width="9.375" style="59" customWidth="1"/>
    <col min="1022" max="1270" width="9" style="59"/>
    <col min="1271" max="1271" width="29.625" style="59" customWidth="1"/>
    <col min="1272" max="1272" width="9" style="59" bestFit="1" customWidth="1"/>
    <col min="1273" max="1273" width="6.875" style="59" bestFit="1" customWidth="1"/>
    <col min="1274" max="1274" width="6.125" style="59" bestFit="1" customWidth="1"/>
    <col min="1275" max="1275" width="6.625" style="59" bestFit="1" customWidth="1"/>
    <col min="1276" max="1277" width="9.375" style="59" customWidth="1"/>
    <col min="1278" max="1526" width="9" style="59"/>
    <col min="1527" max="1527" width="29.625" style="59" customWidth="1"/>
    <col min="1528" max="1528" width="9" style="59" bestFit="1" customWidth="1"/>
    <col min="1529" max="1529" width="6.875" style="59" bestFit="1" customWidth="1"/>
    <col min="1530" max="1530" width="6.125" style="59" bestFit="1" customWidth="1"/>
    <col min="1531" max="1531" width="6.625" style="59" bestFit="1" customWidth="1"/>
    <col min="1532" max="1533" width="9.375" style="59" customWidth="1"/>
    <col min="1534" max="1782" width="9" style="59"/>
    <col min="1783" max="1783" width="29.625" style="59" customWidth="1"/>
    <col min="1784" max="1784" width="9" style="59" bestFit="1" customWidth="1"/>
    <col min="1785" max="1785" width="6.875" style="59" bestFit="1" customWidth="1"/>
    <col min="1786" max="1786" width="6.125" style="59" bestFit="1" customWidth="1"/>
    <col min="1787" max="1787" width="6.625" style="59" bestFit="1" customWidth="1"/>
    <col min="1788" max="1789" width="9.375" style="59" customWidth="1"/>
    <col min="1790" max="2038" width="9" style="59"/>
    <col min="2039" max="2039" width="29.625" style="59" customWidth="1"/>
    <col min="2040" max="2040" width="9" style="59" bestFit="1" customWidth="1"/>
    <col min="2041" max="2041" width="6.875" style="59" bestFit="1" customWidth="1"/>
    <col min="2042" max="2042" width="6.125" style="59" bestFit="1" customWidth="1"/>
    <col min="2043" max="2043" width="6.625" style="59" bestFit="1" customWidth="1"/>
    <col min="2044" max="2045" width="9.375" style="59" customWidth="1"/>
    <col min="2046" max="2294" width="9" style="59"/>
    <col min="2295" max="2295" width="29.625" style="59" customWidth="1"/>
    <col min="2296" max="2296" width="9" style="59" bestFit="1" customWidth="1"/>
    <col min="2297" max="2297" width="6.875" style="59" bestFit="1" customWidth="1"/>
    <col min="2298" max="2298" width="6.125" style="59" bestFit="1" customWidth="1"/>
    <col min="2299" max="2299" width="6.625" style="59" bestFit="1" customWidth="1"/>
    <col min="2300" max="2301" width="9.375" style="59" customWidth="1"/>
    <col min="2302" max="2550" width="9" style="59"/>
    <col min="2551" max="2551" width="29.625" style="59" customWidth="1"/>
    <col min="2552" max="2552" width="9" style="59" bestFit="1" customWidth="1"/>
    <col min="2553" max="2553" width="6.875" style="59" bestFit="1" customWidth="1"/>
    <col min="2554" max="2554" width="6.125" style="59" bestFit="1" customWidth="1"/>
    <col min="2555" max="2555" width="6.625" style="59" bestFit="1" customWidth="1"/>
    <col min="2556" max="2557" width="9.375" style="59" customWidth="1"/>
    <col min="2558" max="2806" width="9" style="59"/>
    <col min="2807" max="2807" width="29.625" style="59" customWidth="1"/>
    <col min="2808" max="2808" width="9" style="59" bestFit="1" customWidth="1"/>
    <col min="2809" max="2809" width="6.875" style="59" bestFit="1" customWidth="1"/>
    <col min="2810" max="2810" width="6.125" style="59" bestFit="1" customWidth="1"/>
    <col min="2811" max="2811" width="6.625" style="59" bestFit="1" customWidth="1"/>
    <col min="2812" max="2813" width="9.375" style="59" customWidth="1"/>
    <col min="2814" max="3062" width="9" style="59"/>
    <col min="3063" max="3063" width="29.625" style="59" customWidth="1"/>
    <col min="3064" max="3064" width="9" style="59" bestFit="1" customWidth="1"/>
    <col min="3065" max="3065" width="6.875" style="59" bestFit="1" customWidth="1"/>
    <col min="3066" max="3066" width="6.125" style="59" bestFit="1" customWidth="1"/>
    <col min="3067" max="3067" width="6.625" style="59" bestFit="1" customWidth="1"/>
    <col min="3068" max="3069" width="9.375" style="59" customWidth="1"/>
    <col min="3070" max="3318" width="9" style="59"/>
    <col min="3319" max="3319" width="29.625" style="59" customWidth="1"/>
    <col min="3320" max="3320" width="9" style="59" bestFit="1" customWidth="1"/>
    <col min="3321" max="3321" width="6.875" style="59" bestFit="1" customWidth="1"/>
    <col min="3322" max="3322" width="6.125" style="59" bestFit="1" customWidth="1"/>
    <col min="3323" max="3323" width="6.625" style="59" bestFit="1" customWidth="1"/>
    <col min="3324" max="3325" width="9.375" style="59" customWidth="1"/>
    <col min="3326" max="3574" width="9" style="59"/>
    <col min="3575" max="3575" width="29.625" style="59" customWidth="1"/>
    <col min="3576" max="3576" width="9" style="59" bestFit="1" customWidth="1"/>
    <col min="3577" max="3577" width="6.875" style="59" bestFit="1" customWidth="1"/>
    <col min="3578" max="3578" width="6.125" style="59" bestFit="1" customWidth="1"/>
    <col min="3579" max="3579" width="6.625" style="59" bestFit="1" customWidth="1"/>
    <col min="3580" max="3581" width="9.375" style="59" customWidth="1"/>
    <col min="3582" max="3830" width="9" style="59"/>
    <col min="3831" max="3831" width="29.625" style="59" customWidth="1"/>
    <col min="3832" max="3832" width="9" style="59" bestFit="1" customWidth="1"/>
    <col min="3833" max="3833" width="6.875" style="59" bestFit="1" customWidth="1"/>
    <col min="3834" max="3834" width="6.125" style="59" bestFit="1" customWidth="1"/>
    <col min="3835" max="3835" width="6.625" style="59" bestFit="1" customWidth="1"/>
    <col min="3836" max="3837" width="9.375" style="59" customWidth="1"/>
    <col min="3838" max="4086" width="9" style="59"/>
    <col min="4087" max="4087" width="29.625" style="59" customWidth="1"/>
    <col min="4088" max="4088" width="9" style="59" bestFit="1" customWidth="1"/>
    <col min="4089" max="4089" width="6.875" style="59" bestFit="1" customWidth="1"/>
    <col min="4090" max="4090" width="6.125" style="59" bestFit="1" customWidth="1"/>
    <col min="4091" max="4091" width="6.625" style="59" bestFit="1" customWidth="1"/>
    <col min="4092" max="4093" width="9.375" style="59" customWidth="1"/>
    <col min="4094" max="4342" width="9" style="59"/>
    <col min="4343" max="4343" width="29.625" style="59" customWidth="1"/>
    <col min="4344" max="4344" width="9" style="59" bestFit="1" customWidth="1"/>
    <col min="4345" max="4345" width="6.875" style="59" bestFit="1" customWidth="1"/>
    <col min="4346" max="4346" width="6.125" style="59" bestFit="1" customWidth="1"/>
    <col min="4347" max="4347" width="6.625" style="59" bestFit="1" customWidth="1"/>
    <col min="4348" max="4349" width="9.375" style="59" customWidth="1"/>
    <col min="4350" max="4598" width="9" style="59"/>
    <col min="4599" max="4599" width="29.625" style="59" customWidth="1"/>
    <col min="4600" max="4600" width="9" style="59" bestFit="1" customWidth="1"/>
    <col min="4601" max="4601" width="6.875" style="59" bestFit="1" customWidth="1"/>
    <col min="4602" max="4602" width="6.125" style="59" bestFit="1" customWidth="1"/>
    <col min="4603" max="4603" width="6.625" style="59" bestFit="1" customWidth="1"/>
    <col min="4604" max="4605" width="9.375" style="59" customWidth="1"/>
    <col min="4606" max="4854" width="9" style="59"/>
    <col min="4855" max="4855" width="29.625" style="59" customWidth="1"/>
    <col min="4856" max="4856" width="9" style="59" bestFit="1" customWidth="1"/>
    <col min="4857" max="4857" width="6.875" style="59" bestFit="1" customWidth="1"/>
    <col min="4858" max="4858" width="6.125" style="59" bestFit="1" customWidth="1"/>
    <col min="4859" max="4859" width="6.625" style="59" bestFit="1" customWidth="1"/>
    <col min="4860" max="4861" width="9.375" style="59" customWidth="1"/>
    <col min="4862" max="5110" width="9" style="59"/>
    <col min="5111" max="5111" width="29.625" style="59" customWidth="1"/>
    <col min="5112" max="5112" width="9" style="59" bestFit="1" customWidth="1"/>
    <col min="5113" max="5113" width="6.875" style="59" bestFit="1" customWidth="1"/>
    <col min="5114" max="5114" width="6.125" style="59" bestFit="1" customWidth="1"/>
    <col min="5115" max="5115" width="6.625" style="59" bestFit="1" customWidth="1"/>
    <col min="5116" max="5117" width="9.375" style="59" customWidth="1"/>
    <col min="5118" max="5366" width="9" style="59"/>
    <col min="5367" max="5367" width="29.625" style="59" customWidth="1"/>
    <col min="5368" max="5368" width="9" style="59" bestFit="1" customWidth="1"/>
    <col min="5369" max="5369" width="6.875" style="59" bestFit="1" customWidth="1"/>
    <col min="5370" max="5370" width="6.125" style="59" bestFit="1" customWidth="1"/>
    <col min="5371" max="5371" width="6.625" style="59" bestFit="1" customWidth="1"/>
    <col min="5372" max="5373" width="9.375" style="59" customWidth="1"/>
    <col min="5374" max="5622" width="9" style="59"/>
    <col min="5623" max="5623" width="29.625" style="59" customWidth="1"/>
    <col min="5624" max="5624" width="9" style="59" bestFit="1" customWidth="1"/>
    <col min="5625" max="5625" width="6.875" style="59" bestFit="1" customWidth="1"/>
    <col min="5626" max="5626" width="6.125" style="59" bestFit="1" customWidth="1"/>
    <col min="5627" max="5627" width="6.625" style="59" bestFit="1" customWidth="1"/>
    <col min="5628" max="5629" width="9.375" style="59" customWidth="1"/>
    <col min="5630" max="5878" width="9" style="59"/>
    <col min="5879" max="5879" width="29.625" style="59" customWidth="1"/>
    <col min="5880" max="5880" width="9" style="59" bestFit="1" customWidth="1"/>
    <col min="5881" max="5881" width="6.875" style="59" bestFit="1" customWidth="1"/>
    <col min="5882" max="5882" width="6.125" style="59" bestFit="1" customWidth="1"/>
    <col min="5883" max="5883" width="6.625" style="59" bestFit="1" customWidth="1"/>
    <col min="5884" max="5885" width="9.375" style="59" customWidth="1"/>
    <col min="5886" max="6134" width="9" style="59"/>
    <col min="6135" max="6135" width="29.625" style="59" customWidth="1"/>
    <col min="6136" max="6136" width="9" style="59" bestFit="1" customWidth="1"/>
    <col min="6137" max="6137" width="6.875" style="59" bestFit="1" customWidth="1"/>
    <col min="6138" max="6138" width="6.125" style="59" bestFit="1" customWidth="1"/>
    <col min="6139" max="6139" width="6.625" style="59" bestFit="1" customWidth="1"/>
    <col min="6140" max="6141" width="9.375" style="59" customWidth="1"/>
    <col min="6142" max="6390" width="9" style="59"/>
    <col min="6391" max="6391" width="29.625" style="59" customWidth="1"/>
    <col min="6392" max="6392" width="9" style="59" bestFit="1" customWidth="1"/>
    <col min="6393" max="6393" width="6.875" style="59" bestFit="1" customWidth="1"/>
    <col min="6394" max="6394" width="6.125" style="59" bestFit="1" customWidth="1"/>
    <col min="6395" max="6395" width="6.625" style="59" bestFit="1" customWidth="1"/>
    <col min="6396" max="6397" width="9.375" style="59" customWidth="1"/>
    <col min="6398" max="6646" width="9" style="59"/>
    <col min="6647" max="6647" width="29.625" style="59" customWidth="1"/>
    <col min="6648" max="6648" width="9" style="59" bestFit="1" customWidth="1"/>
    <col min="6649" max="6649" width="6.875" style="59" bestFit="1" customWidth="1"/>
    <col min="6650" max="6650" width="6.125" style="59" bestFit="1" customWidth="1"/>
    <col min="6651" max="6651" width="6.625" style="59" bestFit="1" customWidth="1"/>
    <col min="6652" max="6653" width="9.375" style="59" customWidth="1"/>
    <col min="6654" max="6902" width="9" style="59"/>
    <col min="6903" max="6903" width="29.625" style="59" customWidth="1"/>
    <col min="6904" max="6904" width="9" style="59" bestFit="1" customWidth="1"/>
    <col min="6905" max="6905" width="6.875" style="59" bestFit="1" customWidth="1"/>
    <col min="6906" max="6906" width="6.125" style="59" bestFit="1" customWidth="1"/>
    <col min="6907" max="6907" width="6.625" style="59" bestFit="1" customWidth="1"/>
    <col min="6908" max="6909" width="9.375" style="59" customWidth="1"/>
    <col min="6910" max="7158" width="9" style="59"/>
    <col min="7159" max="7159" width="29.625" style="59" customWidth="1"/>
    <col min="7160" max="7160" width="9" style="59" bestFit="1" customWidth="1"/>
    <col min="7161" max="7161" width="6.875" style="59" bestFit="1" customWidth="1"/>
    <col min="7162" max="7162" width="6.125" style="59" bestFit="1" customWidth="1"/>
    <col min="7163" max="7163" width="6.625" style="59" bestFit="1" customWidth="1"/>
    <col min="7164" max="7165" width="9.375" style="59" customWidth="1"/>
    <col min="7166" max="7414" width="9" style="59"/>
    <col min="7415" max="7415" width="29.625" style="59" customWidth="1"/>
    <col min="7416" max="7416" width="9" style="59" bestFit="1" customWidth="1"/>
    <col min="7417" max="7417" width="6.875" style="59" bestFit="1" customWidth="1"/>
    <col min="7418" max="7418" width="6.125" style="59" bestFit="1" customWidth="1"/>
    <col min="7419" max="7419" width="6.625" style="59" bestFit="1" customWidth="1"/>
    <col min="7420" max="7421" width="9.375" style="59" customWidth="1"/>
    <col min="7422" max="7670" width="9" style="59"/>
    <col min="7671" max="7671" width="29.625" style="59" customWidth="1"/>
    <col min="7672" max="7672" width="9" style="59" bestFit="1" customWidth="1"/>
    <col min="7673" max="7673" width="6.875" style="59" bestFit="1" customWidth="1"/>
    <col min="7674" max="7674" width="6.125" style="59" bestFit="1" customWidth="1"/>
    <col min="7675" max="7675" width="6.625" style="59" bestFit="1" customWidth="1"/>
    <col min="7676" max="7677" width="9.375" style="59" customWidth="1"/>
    <col min="7678" max="7926" width="9" style="59"/>
    <col min="7927" max="7927" width="29.625" style="59" customWidth="1"/>
    <col min="7928" max="7928" width="9" style="59" bestFit="1" customWidth="1"/>
    <col min="7929" max="7929" width="6.875" style="59" bestFit="1" customWidth="1"/>
    <col min="7930" max="7930" width="6.125" style="59" bestFit="1" customWidth="1"/>
    <col min="7931" max="7931" width="6.625" style="59" bestFit="1" customWidth="1"/>
    <col min="7932" max="7933" width="9.375" style="59" customWidth="1"/>
    <col min="7934" max="8182" width="9" style="59"/>
    <col min="8183" max="8183" width="29.625" style="59" customWidth="1"/>
    <col min="8184" max="8184" width="9" style="59" bestFit="1" customWidth="1"/>
    <col min="8185" max="8185" width="6.875" style="59" bestFit="1" customWidth="1"/>
    <col min="8186" max="8186" width="6.125" style="59" bestFit="1" customWidth="1"/>
    <col min="8187" max="8187" width="6.625" style="59" bestFit="1" customWidth="1"/>
    <col min="8188" max="8189" width="9.375" style="59" customWidth="1"/>
    <col min="8190" max="8438" width="9" style="59"/>
    <col min="8439" max="8439" width="29.625" style="59" customWidth="1"/>
    <col min="8440" max="8440" width="9" style="59" bestFit="1" customWidth="1"/>
    <col min="8441" max="8441" width="6.875" style="59" bestFit="1" customWidth="1"/>
    <col min="8442" max="8442" width="6.125" style="59" bestFit="1" customWidth="1"/>
    <col min="8443" max="8443" width="6.625" style="59" bestFit="1" customWidth="1"/>
    <col min="8444" max="8445" width="9.375" style="59" customWidth="1"/>
    <col min="8446" max="8694" width="9" style="59"/>
    <col min="8695" max="8695" width="29.625" style="59" customWidth="1"/>
    <col min="8696" max="8696" width="9" style="59" bestFit="1" customWidth="1"/>
    <col min="8697" max="8697" width="6.875" style="59" bestFit="1" customWidth="1"/>
    <col min="8698" max="8698" width="6.125" style="59" bestFit="1" customWidth="1"/>
    <col min="8699" max="8699" width="6.625" style="59" bestFit="1" customWidth="1"/>
    <col min="8700" max="8701" width="9.375" style="59" customWidth="1"/>
    <col min="8702" max="8950" width="9" style="59"/>
    <col min="8951" max="8951" width="29.625" style="59" customWidth="1"/>
    <col min="8952" max="8952" width="9" style="59" bestFit="1" customWidth="1"/>
    <col min="8953" max="8953" width="6.875" style="59" bestFit="1" customWidth="1"/>
    <col min="8954" max="8954" width="6.125" style="59" bestFit="1" customWidth="1"/>
    <col min="8955" max="8955" width="6.625" style="59" bestFit="1" customWidth="1"/>
    <col min="8956" max="8957" width="9.375" style="59" customWidth="1"/>
    <col min="8958" max="9206" width="9" style="59"/>
    <col min="9207" max="9207" width="29.625" style="59" customWidth="1"/>
    <col min="9208" max="9208" width="9" style="59" bestFit="1" customWidth="1"/>
    <col min="9209" max="9209" width="6.875" style="59" bestFit="1" customWidth="1"/>
    <col min="9210" max="9210" width="6.125" style="59" bestFit="1" customWidth="1"/>
    <col min="9211" max="9211" width="6.625" style="59" bestFit="1" customWidth="1"/>
    <col min="9212" max="9213" width="9.375" style="59" customWidth="1"/>
    <col min="9214" max="9462" width="9" style="59"/>
    <col min="9463" max="9463" width="29.625" style="59" customWidth="1"/>
    <col min="9464" max="9464" width="9" style="59" bestFit="1" customWidth="1"/>
    <col min="9465" max="9465" width="6.875" style="59" bestFit="1" customWidth="1"/>
    <col min="9466" max="9466" width="6.125" style="59" bestFit="1" customWidth="1"/>
    <col min="9467" max="9467" width="6.625" style="59" bestFit="1" customWidth="1"/>
    <col min="9468" max="9469" width="9.375" style="59" customWidth="1"/>
    <col min="9470" max="9718" width="9" style="59"/>
    <col min="9719" max="9719" width="29.625" style="59" customWidth="1"/>
    <col min="9720" max="9720" width="9" style="59" bestFit="1" customWidth="1"/>
    <col min="9721" max="9721" width="6.875" style="59" bestFit="1" customWidth="1"/>
    <col min="9722" max="9722" width="6.125" style="59" bestFit="1" customWidth="1"/>
    <col min="9723" max="9723" width="6.625" style="59" bestFit="1" customWidth="1"/>
    <col min="9724" max="9725" width="9.375" style="59" customWidth="1"/>
    <col min="9726" max="9974" width="9" style="59"/>
    <col min="9975" max="9975" width="29.625" style="59" customWidth="1"/>
    <col min="9976" max="9976" width="9" style="59" bestFit="1" customWidth="1"/>
    <col min="9977" max="9977" width="6.875" style="59" bestFit="1" customWidth="1"/>
    <col min="9978" max="9978" width="6.125" style="59" bestFit="1" customWidth="1"/>
    <col min="9979" max="9979" width="6.625" style="59" bestFit="1" customWidth="1"/>
    <col min="9980" max="9981" width="9.375" style="59" customWidth="1"/>
    <col min="9982" max="10230" width="9" style="59"/>
    <col min="10231" max="10231" width="29.625" style="59" customWidth="1"/>
    <col min="10232" max="10232" width="9" style="59" bestFit="1" customWidth="1"/>
    <col min="10233" max="10233" width="6.875" style="59" bestFit="1" customWidth="1"/>
    <col min="10234" max="10234" width="6.125" style="59" bestFit="1" customWidth="1"/>
    <col min="10235" max="10235" width="6.625" style="59" bestFit="1" customWidth="1"/>
    <col min="10236" max="10237" width="9.375" style="59" customWidth="1"/>
    <col min="10238" max="10486" width="9" style="59"/>
    <col min="10487" max="10487" width="29.625" style="59" customWidth="1"/>
    <col min="10488" max="10488" width="9" style="59" bestFit="1" customWidth="1"/>
    <col min="10489" max="10489" width="6.875" style="59" bestFit="1" customWidth="1"/>
    <col min="10490" max="10490" width="6.125" style="59" bestFit="1" customWidth="1"/>
    <col min="10491" max="10491" width="6.625" style="59" bestFit="1" customWidth="1"/>
    <col min="10492" max="10493" width="9.375" style="59" customWidth="1"/>
    <col min="10494" max="10742" width="9" style="59"/>
    <col min="10743" max="10743" width="29.625" style="59" customWidth="1"/>
    <col min="10744" max="10744" width="9" style="59" bestFit="1" customWidth="1"/>
    <col min="10745" max="10745" width="6.875" style="59" bestFit="1" customWidth="1"/>
    <col min="10746" max="10746" width="6.125" style="59" bestFit="1" customWidth="1"/>
    <col min="10747" max="10747" width="6.625" style="59" bestFit="1" customWidth="1"/>
    <col min="10748" max="10749" width="9.375" style="59" customWidth="1"/>
    <col min="10750" max="10998" width="9" style="59"/>
    <col min="10999" max="10999" width="29.625" style="59" customWidth="1"/>
    <col min="11000" max="11000" width="9" style="59" bestFit="1" customWidth="1"/>
    <col min="11001" max="11001" width="6.875" style="59" bestFit="1" customWidth="1"/>
    <col min="11002" max="11002" width="6.125" style="59" bestFit="1" customWidth="1"/>
    <col min="11003" max="11003" width="6.625" style="59" bestFit="1" customWidth="1"/>
    <col min="11004" max="11005" width="9.375" style="59" customWidth="1"/>
    <col min="11006" max="11254" width="9" style="59"/>
    <col min="11255" max="11255" width="29.625" style="59" customWidth="1"/>
    <col min="11256" max="11256" width="9" style="59" bestFit="1" customWidth="1"/>
    <col min="11257" max="11257" width="6.875" style="59" bestFit="1" customWidth="1"/>
    <col min="11258" max="11258" width="6.125" style="59" bestFit="1" customWidth="1"/>
    <col min="11259" max="11259" width="6.625" style="59" bestFit="1" customWidth="1"/>
    <col min="11260" max="11261" width="9.375" style="59" customWidth="1"/>
    <col min="11262" max="11510" width="9" style="59"/>
    <col min="11511" max="11511" width="29.625" style="59" customWidth="1"/>
    <col min="11512" max="11512" width="9" style="59" bestFit="1" customWidth="1"/>
    <col min="11513" max="11513" width="6.875" style="59" bestFit="1" customWidth="1"/>
    <col min="11514" max="11514" width="6.125" style="59" bestFit="1" customWidth="1"/>
    <col min="11515" max="11515" width="6.625" style="59" bestFit="1" customWidth="1"/>
    <col min="11516" max="11517" width="9.375" style="59" customWidth="1"/>
    <col min="11518" max="11766" width="9" style="59"/>
    <col min="11767" max="11767" width="29.625" style="59" customWidth="1"/>
    <col min="11768" max="11768" width="9" style="59" bestFit="1" customWidth="1"/>
    <col min="11769" max="11769" width="6.875" style="59" bestFit="1" customWidth="1"/>
    <col min="11770" max="11770" width="6.125" style="59" bestFit="1" customWidth="1"/>
    <col min="11771" max="11771" width="6.625" style="59" bestFit="1" customWidth="1"/>
    <col min="11772" max="11773" width="9.375" style="59" customWidth="1"/>
    <col min="11774" max="12022" width="9" style="59"/>
    <col min="12023" max="12023" width="29.625" style="59" customWidth="1"/>
    <col min="12024" max="12024" width="9" style="59" bestFit="1" customWidth="1"/>
    <col min="12025" max="12025" width="6.875" style="59" bestFit="1" customWidth="1"/>
    <col min="12026" max="12026" width="6.125" style="59" bestFit="1" customWidth="1"/>
    <col min="12027" max="12027" width="6.625" style="59" bestFit="1" customWidth="1"/>
    <col min="12028" max="12029" width="9.375" style="59" customWidth="1"/>
    <col min="12030" max="12278" width="9" style="59"/>
    <col min="12279" max="12279" width="29.625" style="59" customWidth="1"/>
    <col min="12280" max="12280" width="9" style="59" bestFit="1" customWidth="1"/>
    <col min="12281" max="12281" width="6.875" style="59" bestFit="1" customWidth="1"/>
    <col min="12282" max="12282" width="6.125" style="59" bestFit="1" customWidth="1"/>
    <col min="12283" max="12283" width="6.625" style="59" bestFit="1" customWidth="1"/>
    <col min="12284" max="12285" width="9.375" style="59" customWidth="1"/>
    <col min="12286" max="12534" width="9" style="59"/>
    <col min="12535" max="12535" width="29.625" style="59" customWidth="1"/>
    <col min="12536" max="12536" width="9" style="59" bestFit="1" customWidth="1"/>
    <col min="12537" max="12537" width="6.875" style="59" bestFit="1" customWidth="1"/>
    <col min="12538" max="12538" width="6.125" style="59" bestFit="1" customWidth="1"/>
    <col min="12539" max="12539" width="6.625" style="59" bestFit="1" customWidth="1"/>
    <col min="12540" max="12541" width="9.375" style="59" customWidth="1"/>
    <col min="12542" max="12790" width="9" style="59"/>
    <col min="12791" max="12791" width="29.625" style="59" customWidth="1"/>
    <col min="12792" max="12792" width="9" style="59" bestFit="1" customWidth="1"/>
    <col min="12793" max="12793" width="6.875" style="59" bestFit="1" customWidth="1"/>
    <col min="12794" max="12794" width="6.125" style="59" bestFit="1" customWidth="1"/>
    <col min="12795" max="12795" width="6.625" style="59" bestFit="1" customWidth="1"/>
    <col min="12796" max="12797" width="9.375" style="59" customWidth="1"/>
    <col min="12798" max="13046" width="9" style="59"/>
    <col min="13047" max="13047" width="29.625" style="59" customWidth="1"/>
    <col min="13048" max="13048" width="9" style="59" bestFit="1" customWidth="1"/>
    <col min="13049" max="13049" width="6.875" style="59" bestFit="1" customWidth="1"/>
    <col min="13050" max="13050" width="6.125" style="59" bestFit="1" customWidth="1"/>
    <col min="13051" max="13051" width="6.625" style="59" bestFit="1" customWidth="1"/>
    <col min="13052" max="13053" width="9.375" style="59" customWidth="1"/>
    <col min="13054" max="13302" width="9" style="59"/>
    <col min="13303" max="13303" width="29.625" style="59" customWidth="1"/>
    <col min="13304" max="13304" width="9" style="59" bestFit="1" customWidth="1"/>
    <col min="13305" max="13305" width="6.875" style="59" bestFit="1" customWidth="1"/>
    <col min="13306" max="13306" width="6.125" style="59" bestFit="1" customWidth="1"/>
    <col min="13307" max="13307" width="6.625" style="59" bestFit="1" customWidth="1"/>
    <col min="13308" max="13309" width="9.375" style="59" customWidth="1"/>
    <col min="13310" max="13558" width="9" style="59"/>
    <col min="13559" max="13559" width="29.625" style="59" customWidth="1"/>
    <col min="13560" max="13560" width="9" style="59" bestFit="1" customWidth="1"/>
    <col min="13561" max="13561" width="6.875" style="59" bestFit="1" customWidth="1"/>
    <col min="13562" max="13562" width="6.125" style="59" bestFit="1" customWidth="1"/>
    <col min="13563" max="13563" width="6.625" style="59" bestFit="1" customWidth="1"/>
    <col min="13564" max="13565" width="9.375" style="59" customWidth="1"/>
    <col min="13566" max="13814" width="9" style="59"/>
    <col min="13815" max="13815" width="29.625" style="59" customWidth="1"/>
    <col min="13816" max="13816" width="9" style="59" bestFit="1" customWidth="1"/>
    <col min="13817" max="13817" width="6.875" style="59" bestFit="1" customWidth="1"/>
    <col min="13818" max="13818" width="6.125" style="59" bestFit="1" customWidth="1"/>
    <col min="13819" max="13819" width="6.625" style="59" bestFit="1" customWidth="1"/>
    <col min="13820" max="13821" width="9.375" style="59" customWidth="1"/>
    <col min="13822" max="14070" width="9" style="59"/>
    <col min="14071" max="14071" width="29.625" style="59" customWidth="1"/>
    <col min="14072" max="14072" width="9" style="59" bestFit="1" customWidth="1"/>
    <col min="14073" max="14073" width="6.875" style="59" bestFit="1" customWidth="1"/>
    <col min="14074" max="14074" width="6.125" style="59" bestFit="1" customWidth="1"/>
    <col min="14075" max="14075" width="6.625" style="59" bestFit="1" customWidth="1"/>
    <col min="14076" max="14077" width="9.375" style="59" customWidth="1"/>
    <col min="14078" max="14326" width="9" style="59"/>
    <col min="14327" max="14327" width="29.625" style="59" customWidth="1"/>
    <col min="14328" max="14328" width="9" style="59" bestFit="1" customWidth="1"/>
    <col min="14329" max="14329" width="6.875" style="59" bestFit="1" customWidth="1"/>
    <col min="14330" max="14330" width="6.125" style="59" bestFit="1" customWidth="1"/>
    <col min="14331" max="14331" width="6.625" style="59" bestFit="1" customWidth="1"/>
    <col min="14332" max="14333" width="9.375" style="59" customWidth="1"/>
    <col min="14334" max="14582" width="9" style="59"/>
    <col min="14583" max="14583" width="29.625" style="59" customWidth="1"/>
    <col min="14584" max="14584" width="9" style="59" bestFit="1" customWidth="1"/>
    <col min="14585" max="14585" width="6.875" style="59" bestFit="1" customWidth="1"/>
    <col min="14586" max="14586" width="6.125" style="59" bestFit="1" customWidth="1"/>
    <col min="14587" max="14587" width="6.625" style="59" bestFit="1" customWidth="1"/>
    <col min="14588" max="14589" width="9.375" style="59" customWidth="1"/>
    <col min="14590" max="14838" width="9" style="59"/>
    <col min="14839" max="14839" width="29.625" style="59" customWidth="1"/>
    <col min="14840" max="14840" width="9" style="59" bestFit="1" customWidth="1"/>
    <col min="14841" max="14841" width="6.875" style="59" bestFit="1" customWidth="1"/>
    <col min="14842" max="14842" width="6.125" style="59" bestFit="1" customWidth="1"/>
    <col min="14843" max="14843" width="6.625" style="59" bestFit="1" customWidth="1"/>
    <col min="14844" max="14845" width="9.375" style="59" customWidth="1"/>
    <col min="14846" max="15094" width="9" style="59"/>
    <col min="15095" max="15095" width="29.625" style="59" customWidth="1"/>
    <col min="15096" max="15096" width="9" style="59" bestFit="1" customWidth="1"/>
    <col min="15097" max="15097" width="6.875" style="59" bestFit="1" customWidth="1"/>
    <col min="15098" max="15098" width="6.125" style="59" bestFit="1" customWidth="1"/>
    <col min="15099" max="15099" width="6.625" style="59" bestFit="1" customWidth="1"/>
    <col min="15100" max="15101" width="9.375" style="59" customWidth="1"/>
    <col min="15102" max="15350" width="9" style="59"/>
    <col min="15351" max="15351" width="29.625" style="59" customWidth="1"/>
    <col min="15352" max="15352" width="9" style="59" bestFit="1" customWidth="1"/>
    <col min="15353" max="15353" width="6.875" style="59" bestFit="1" customWidth="1"/>
    <col min="15354" max="15354" width="6.125" style="59" bestFit="1" customWidth="1"/>
    <col min="15355" max="15355" width="6.625" style="59" bestFit="1" customWidth="1"/>
    <col min="15356" max="15357" width="9.375" style="59" customWidth="1"/>
    <col min="15358" max="15606" width="9" style="59"/>
    <col min="15607" max="15607" width="29.625" style="59" customWidth="1"/>
    <col min="15608" max="15608" width="9" style="59" bestFit="1" customWidth="1"/>
    <col min="15609" max="15609" width="6.875" style="59" bestFit="1" customWidth="1"/>
    <col min="15610" max="15610" width="6.125" style="59" bestFit="1" customWidth="1"/>
    <col min="15611" max="15611" width="6.625" style="59" bestFit="1" customWidth="1"/>
    <col min="15612" max="15613" width="9.375" style="59" customWidth="1"/>
    <col min="15614" max="15862" width="9" style="59"/>
    <col min="15863" max="15863" width="29.625" style="59" customWidth="1"/>
    <col min="15864" max="15864" width="9" style="59" bestFit="1" customWidth="1"/>
    <col min="15865" max="15865" width="6.875" style="59" bestFit="1" customWidth="1"/>
    <col min="15866" max="15866" width="6.125" style="59" bestFit="1" customWidth="1"/>
    <col min="15867" max="15867" width="6.625" style="59" bestFit="1" customWidth="1"/>
    <col min="15868" max="15869" width="9.375" style="59" customWidth="1"/>
    <col min="15870" max="16118" width="9" style="59"/>
    <col min="16119" max="16119" width="29.625" style="59" customWidth="1"/>
    <col min="16120" max="16120" width="9" style="59" bestFit="1" customWidth="1"/>
    <col min="16121" max="16121" width="6.875" style="59" bestFit="1" customWidth="1"/>
    <col min="16122" max="16122" width="6.125" style="59" bestFit="1" customWidth="1"/>
    <col min="16123" max="16123" width="6.625" style="59" bestFit="1" customWidth="1"/>
    <col min="16124" max="16125" width="9.375" style="59" customWidth="1"/>
    <col min="16126" max="16384" width="9" style="59"/>
  </cols>
  <sheetData>
    <row r="1" spans="1:13" ht="20.100000000000001" customHeight="1">
      <c r="A1" s="615" t="s">
        <v>363</v>
      </c>
      <c r="B1" s="615"/>
      <c r="C1" s="615"/>
      <c r="D1" s="615"/>
      <c r="E1" s="615"/>
      <c r="F1" s="615"/>
      <c r="G1" s="615"/>
    </row>
    <row r="2" spans="1:13" ht="20.100000000000001" customHeight="1">
      <c r="A2" s="616" t="s">
        <v>316</v>
      </c>
      <c r="B2" s="616"/>
      <c r="C2" s="616"/>
      <c r="D2" s="616"/>
      <c r="E2" s="616"/>
      <c r="F2" s="616"/>
      <c r="G2" s="616"/>
    </row>
    <row r="3" spans="1:13" ht="30" customHeight="1">
      <c r="A3" s="62"/>
      <c r="B3" s="62"/>
      <c r="G3" s="60"/>
    </row>
    <row r="4" spans="1:13" ht="18" customHeight="1">
      <c r="A4" s="63"/>
      <c r="B4" s="64" t="s">
        <v>8</v>
      </c>
      <c r="C4" s="64" t="s">
        <v>2</v>
      </c>
      <c r="D4" s="64" t="s">
        <v>9</v>
      </c>
      <c r="E4" s="64" t="s">
        <v>9</v>
      </c>
      <c r="F4" s="47" t="s">
        <v>304</v>
      </c>
      <c r="G4" s="47" t="s">
        <v>295</v>
      </c>
    </row>
    <row r="5" spans="1:13" ht="18" customHeight="1">
      <c r="A5" s="62"/>
      <c r="B5" s="65" t="s">
        <v>10</v>
      </c>
      <c r="C5" s="65" t="s">
        <v>297</v>
      </c>
      <c r="D5" s="66" t="s">
        <v>296</v>
      </c>
      <c r="E5" s="65" t="s">
        <v>293</v>
      </c>
      <c r="F5" s="49" t="s">
        <v>299</v>
      </c>
      <c r="G5" s="49" t="s">
        <v>299</v>
      </c>
    </row>
    <row r="6" spans="1:13" ht="18" customHeight="1">
      <c r="A6" s="62"/>
      <c r="B6" s="65"/>
      <c r="C6" s="65" t="s">
        <v>11</v>
      </c>
      <c r="D6" s="65" t="s">
        <v>11</v>
      </c>
      <c r="E6" s="65" t="s">
        <v>103</v>
      </c>
      <c r="F6" s="49" t="s">
        <v>3</v>
      </c>
      <c r="G6" s="49" t="s">
        <v>3</v>
      </c>
    </row>
    <row r="7" spans="1:13" ht="18" customHeight="1">
      <c r="A7" s="62"/>
      <c r="B7" s="67"/>
      <c r="C7" s="68">
        <v>2022</v>
      </c>
      <c r="D7" s="68">
        <v>2022</v>
      </c>
      <c r="E7" s="68">
        <v>2022</v>
      </c>
      <c r="F7" s="50" t="s">
        <v>57</v>
      </c>
      <c r="G7" s="50" t="s">
        <v>57</v>
      </c>
    </row>
    <row r="8" spans="1:13" ht="18" customHeight="1">
      <c r="A8" s="62"/>
      <c r="B8" s="69"/>
      <c r="C8" s="70"/>
      <c r="D8" s="70"/>
      <c r="E8" s="70"/>
      <c r="F8" s="70"/>
      <c r="G8" s="71"/>
      <c r="H8" s="61"/>
    </row>
    <row r="9" spans="1:13" ht="24.95" customHeight="1">
      <c r="A9" s="8" t="s">
        <v>61</v>
      </c>
      <c r="B9" s="69"/>
      <c r="C9" s="70"/>
      <c r="D9" s="70"/>
      <c r="E9" s="70"/>
      <c r="F9" s="70"/>
      <c r="G9" s="71"/>
      <c r="H9" s="61"/>
    </row>
    <row r="10" spans="1:13" ht="24.95" customHeight="1">
      <c r="A10" s="211" t="s">
        <v>154</v>
      </c>
      <c r="B10" s="69" t="s">
        <v>163</v>
      </c>
      <c r="C10" s="228">
        <v>22567</v>
      </c>
      <c r="D10" s="228">
        <v>23800</v>
      </c>
      <c r="E10" s="228">
        <v>227243</v>
      </c>
      <c r="F10" s="229">
        <v>96.945010183299402</v>
      </c>
      <c r="G10" s="230">
        <v>98.768238459298402</v>
      </c>
      <c r="H10" s="61"/>
      <c r="I10" s="281"/>
      <c r="J10" s="212"/>
      <c r="K10" s="212"/>
      <c r="M10" s="281"/>
    </row>
    <row r="11" spans="1:13" ht="24.95" customHeight="1">
      <c r="A11" s="211" t="s">
        <v>155</v>
      </c>
      <c r="B11" s="69" t="s">
        <v>164</v>
      </c>
      <c r="C11" s="228">
        <v>5444.6859316540986</v>
      </c>
      <c r="D11" s="228">
        <v>5488.0355415711319</v>
      </c>
      <c r="E11" s="228">
        <v>52069.289269001551</v>
      </c>
      <c r="F11" s="229">
        <v>87.049750635383944</v>
      </c>
      <c r="G11" s="230">
        <v>93.201067206739495</v>
      </c>
      <c r="H11" s="61"/>
      <c r="I11" s="281"/>
      <c r="J11" s="212"/>
      <c r="K11" s="212"/>
      <c r="M11" s="281"/>
    </row>
    <row r="12" spans="1:13" ht="24.95" customHeight="1">
      <c r="A12" s="211" t="s">
        <v>156</v>
      </c>
      <c r="B12" s="69" t="s">
        <v>165</v>
      </c>
      <c r="C12" s="228">
        <v>1234.90880398275</v>
      </c>
      <c r="D12" s="228">
        <v>1312.3627355232099</v>
      </c>
      <c r="E12" s="228">
        <v>10484.2573878659</v>
      </c>
      <c r="F12" s="229">
        <v>107.192947305149</v>
      </c>
      <c r="G12" s="230">
        <v>109.57379579269301</v>
      </c>
      <c r="H12" s="61"/>
      <c r="I12" s="281"/>
      <c r="J12" s="212"/>
      <c r="K12" s="212"/>
      <c r="M12" s="281"/>
    </row>
    <row r="13" spans="1:13" ht="24.95" customHeight="1">
      <c r="A13" s="211" t="s">
        <v>189</v>
      </c>
      <c r="B13" s="69" t="s">
        <v>166</v>
      </c>
      <c r="C13" s="228">
        <v>10681.8864005055</v>
      </c>
      <c r="D13" s="228">
        <v>10403.732378398299</v>
      </c>
      <c r="E13" s="228">
        <v>90380.154915042105</v>
      </c>
      <c r="F13" s="229">
        <v>124.537255120331</v>
      </c>
      <c r="G13" s="230">
        <v>104.850347183682</v>
      </c>
      <c r="H13" s="61"/>
      <c r="I13" s="281"/>
      <c r="J13" s="212"/>
      <c r="K13" s="212"/>
      <c r="M13" s="281"/>
    </row>
    <row r="14" spans="1:13" ht="24.95" customHeight="1">
      <c r="A14" s="211" t="s">
        <v>157</v>
      </c>
      <c r="B14" s="69" t="s">
        <v>167</v>
      </c>
      <c r="C14" s="228">
        <v>19223.6505925038</v>
      </c>
      <c r="D14" s="228">
        <v>20518.624900020201</v>
      </c>
      <c r="E14" s="228">
        <v>152054.86372264099</v>
      </c>
      <c r="F14" s="229">
        <v>109.863939021627</v>
      </c>
      <c r="G14" s="230">
        <v>120.013048973335</v>
      </c>
      <c r="H14" s="61"/>
      <c r="I14" s="281"/>
      <c r="J14" s="212"/>
      <c r="K14" s="212"/>
      <c r="M14" s="281"/>
    </row>
    <row r="15" spans="1:13" ht="24.95" customHeight="1">
      <c r="A15" s="211" t="s">
        <v>158</v>
      </c>
      <c r="B15" s="69" t="s">
        <v>168</v>
      </c>
      <c r="C15" s="228">
        <v>1404</v>
      </c>
      <c r="D15" s="228">
        <v>1291</v>
      </c>
      <c r="E15" s="228">
        <v>9775</v>
      </c>
      <c r="F15" s="229">
        <v>108.945147679325</v>
      </c>
      <c r="G15" s="230">
        <v>117.813667590695</v>
      </c>
      <c r="H15" s="61"/>
      <c r="I15" s="281"/>
      <c r="J15" s="212"/>
      <c r="K15" s="212"/>
      <c r="M15" s="281"/>
    </row>
    <row r="16" spans="1:13" ht="35.1" customHeight="1">
      <c r="A16" s="211" t="s">
        <v>159</v>
      </c>
      <c r="B16" s="69" t="s">
        <v>169</v>
      </c>
      <c r="C16" s="228">
        <v>3008</v>
      </c>
      <c r="D16" s="228">
        <v>3100</v>
      </c>
      <c r="E16" s="228">
        <v>41533</v>
      </c>
      <c r="F16" s="229">
        <v>117.11371363808099</v>
      </c>
      <c r="G16" s="230">
        <v>105.954233526365</v>
      </c>
      <c r="H16" s="61"/>
      <c r="I16" s="281"/>
      <c r="J16" s="212"/>
      <c r="K16" s="212"/>
      <c r="M16" s="281"/>
    </row>
    <row r="17" spans="1:13" ht="35.1" customHeight="1">
      <c r="A17" s="211" t="s">
        <v>174</v>
      </c>
      <c r="B17" s="69" t="s">
        <v>169</v>
      </c>
      <c r="C17" s="228">
        <v>116463.506679666</v>
      </c>
      <c r="D17" s="228">
        <v>120665.348733971</v>
      </c>
      <c r="E17" s="228">
        <v>1152121.9811589399</v>
      </c>
      <c r="F17" s="229">
        <v>169.27599876213901</v>
      </c>
      <c r="G17" s="230">
        <v>114.240568297815</v>
      </c>
      <c r="H17" s="61"/>
      <c r="I17" s="281"/>
      <c r="J17" s="212"/>
      <c r="K17" s="212"/>
      <c r="M17" s="281"/>
    </row>
    <row r="18" spans="1:13" ht="24.95" customHeight="1">
      <c r="A18" s="211" t="s">
        <v>160</v>
      </c>
      <c r="B18" s="69" t="s">
        <v>170</v>
      </c>
      <c r="C18" s="228">
        <v>718.66247538134803</v>
      </c>
      <c r="D18" s="228">
        <v>721.54392739911202</v>
      </c>
      <c r="E18" s="228">
        <v>5784.57397180923</v>
      </c>
      <c r="F18" s="229">
        <v>110.09009009009</v>
      </c>
      <c r="G18" s="230">
        <v>107.001570613151</v>
      </c>
      <c r="H18" s="61"/>
      <c r="I18" s="281"/>
      <c r="J18" s="212"/>
      <c r="K18" s="212"/>
      <c r="M18" s="281"/>
    </row>
    <row r="19" spans="1:13" ht="24.95" customHeight="1">
      <c r="A19" s="211" t="s">
        <v>190</v>
      </c>
      <c r="B19" s="69" t="s">
        <v>171</v>
      </c>
      <c r="C19" s="228">
        <v>2867.9193860945702</v>
      </c>
      <c r="D19" s="228">
        <v>2892.6982564396899</v>
      </c>
      <c r="E19" s="228">
        <v>23648.826973954201</v>
      </c>
      <c r="F19" s="229">
        <v>110.11006362327601</v>
      </c>
      <c r="G19" s="230">
        <v>108.449716060089</v>
      </c>
      <c r="H19" s="61"/>
      <c r="I19" s="281"/>
      <c r="J19" s="212"/>
      <c r="K19" s="212"/>
      <c r="M19" s="281"/>
    </row>
    <row r="20" spans="1:13" ht="24.95" customHeight="1">
      <c r="A20" s="72"/>
      <c r="B20" s="69"/>
      <c r="C20" s="70"/>
      <c r="D20" s="70"/>
      <c r="E20" s="70"/>
      <c r="F20" s="70"/>
      <c r="G20" s="71"/>
      <c r="H20" s="61"/>
    </row>
    <row r="21" spans="1:13" ht="18" customHeight="1">
      <c r="A21" s="73"/>
      <c r="B21" s="69"/>
      <c r="C21" s="70"/>
      <c r="D21" s="70"/>
      <c r="E21" s="70"/>
      <c r="F21" s="70"/>
      <c r="G21" s="71"/>
      <c r="H21" s="61"/>
    </row>
    <row r="22" spans="1:13" ht="27.75" customHeight="1">
      <c r="A22" s="73"/>
      <c r="B22" s="69"/>
      <c r="C22" s="70"/>
      <c r="D22" s="70"/>
      <c r="E22" s="70"/>
      <c r="F22" s="70"/>
      <c r="G22" s="71"/>
      <c r="H22" s="61"/>
    </row>
    <row r="23" spans="1:13" ht="18" customHeight="1">
      <c r="A23" s="74"/>
      <c r="B23" s="69"/>
      <c r="C23" s="70"/>
      <c r="D23" s="70"/>
      <c r="E23" s="70"/>
      <c r="F23" s="70"/>
      <c r="G23" s="71"/>
      <c r="H23" s="61"/>
    </row>
    <row r="24" spans="1:13" ht="18" customHeight="1">
      <c r="A24" s="72"/>
      <c r="B24" s="69"/>
      <c r="C24" s="70"/>
      <c r="D24" s="70"/>
      <c r="E24" s="70"/>
      <c r="F24" s="70"/>
      <c r="G24" s="71"/>
      <c r="H24" s="61"/>
    </row>
    <row r="25" spans="1:13" ht="18" customHeight="1">
      <c r="A25" s="75"/>
      <c r="B25" s="69"/>
      <c r="C25" s="70"/>
      <c r="D25" s="70"/>
      <c r="E25" s="70"/>
      <c r="F25" s="70"/>
      <c r="G25" s="71"/>
      <c r="H25" s="61"/>
    </row>
    <row r="26" spans="1:13" ht="18" customHeight="1">
      <c r="A26" s="72"/>
      <c r="B26" s="69"/>
      <c r="C26" s="70"/>
      <c r="D26" s="70"/>
      <c r="E26" s="70"/>
      <c r="F26" s="70"/>
      <c r="G26" s="71"/>
      <c r="H26" s="61"/>
    </row>
    <row r="27" spans="1:13" ht="18" customHeight="1">
      <c r="A27" s="72"/>
      <c r="B27" s="69"/>
      <c r="C27" s="70"/>
      <c r="D27" s="70"/>
      <c r="E27" s="70"/>
      <c r="F27" s="70"/>
      <c r="G27" s="71"/>
      <c r="H27" s="61"/>
    </row>
    <row r="28" spans="1:13" ht="18" customHeight="1">
      <c r="A28" s="72"/>
      <c r="B28" s="69"/>
      <c r="C28" s="70"/>
      <c r="D28" s="70"/>
      <c r="E28" s="70"/>
      <c r="F28" s="70"/>
      <c r="G28" s="71"/>
      <c r="H28" s="61"/>
    </row>
    <row r="29" spans="1:13" ht="18" customHeight="1">
      <c r="A29" s="72"/>
      <c r="B29" s="69"/>
      <c r="C29" s="70"/>
      <c r="D29" s="70"/>
      <c r="E29" s="70"/>
      <c r="F29" s="70"/>
      <c r="G29" s="71"/>
      <c r="H29" s="61"/>
    </row>
    <row r="30" spans="1:13" ht="18" customHeight="1">
      <c r="A30" s="72"/>
      <c r="B30" s="69"/>
      <c r="C30" s="70"/>
      <c r="D30" s="70"/>
      <c r="E30" s="70"/>
      <c r="F30" s="70"/>
      <c r="G30" s="71"/>
      <c r="H30" s="61"/>
    </row>
    <row r="31" spans="1:13" ht="18" customHeight="1">
      <c r="A31" s="72"/>
      <c r="B31" s="69"/>
      <c r="C31" s="70"/>
      <c r="D31" s="70"/>
      <c r="E31" s="70"/>
      <c r="F31" s="70"/>
      <c r="G31" s="71"/>
      <c r="H31" s="61"/>
    </row>
    <row r="32" spans="1:13" ht="18" customHeight="1">
      <c r="A32" s="72"/>
      <c r="B32" s="69"/>
      <c r="C32" s="70"/>
      <c r="D32" s="70"/>
      <c r="E32" s="70"/>
      <c r="F32" s="70"/>
      <c r="G32" s="71"/>
      <c r="H32" s="61"/>
    </row>
    <row r="33" spans="1:8" ht="18" customHeight="1">
      <c r="A33" s="73"/>
      <c r="B33" s="69"/>
      <c r="C33" s="70"/>
      <c r="D33" s="70"/>
      <c r="E33" s="70"/>
      <c r="F33" s="70"/>
      <c r="G33" s="71"/>
      <c r="H33" s="61"/>
    </row>
    <row r="34" spans="1:8" ht="18" customHeight="1">
      <c r="A34" s="72"/>
      <c r="B34" s="69"/>
      <c r="C34" s="70"/>
      <c r="D34" s="70"/>
      <c r="E34" s="70"/>
      <c r="F34" s="70"/>
      <c r="G34" s="71"/>
      <c r="H34" s="61"/>
    </row>
    <row r="35" spans="1:8" ht="18" customHeight="1">
      <c r="A35" s="72"/>
      <c r="B35" s="69"/>
      <c r="C35" s="70"/>
      <c r="D35" s="70"/>
      <c r="E35" s="70"/>
      <c r="F35" s="70"/>
      <c r="G35" s="71"/>
      <c r="H35" s="61"/>
    </row>
    <row r="36" spans="1:8" ht="18" customHeight="1">
      <c r="A36" s="72"/>
      <c r="B36" s="69"/>
      <c r="C36" s="70"/>
      <c r="D36" s="70"/>
      <c r="E36" s="70"/>
      <c r="F36" s="70"/>
      <c r="G36" s="71"/>
      <c r="H36" s="61"/>
    </row>
    <row r="37" spans="1:8" ht="18" customHeight="1">
      <c r="A37" s="72"/>
      <c r="B37" s="69"/>
      <c r="C37" s="70"/>
      <c r="D37" s="70"/>
      <c r="E37" s="70"/>
      <c r="F37" s="70"/>
      <c r="G37" s="71"/>
      <c r="H37" s="61"/>
    </row>
    <row r="38" spans="1:8" ht="18" customHeight="1">
      <c r="A38" s="72"/>
      <c r="B38" s="69"/>
      <c r="C38" s="70"/>
      <c r="D38" s="70"/>
      <c r="E38" s="70"/>
      <c r="F38" s="70"/>
      <c r="G38" s="71"/>
      <c r="H38" s="61"/>
    </row>
    <row r="39" spans="1:8" ht="15.75">
      <c r="A39" s="72"/>
      <c r="B39" s="69"/>
      <c r="C39" s="70"/>
      <c r="D39" s="70"/>
      <c r="E39" s="70"/>
      <c r="H39" s="61"/>
    </row>
    <row r="40" spans="1:8" ht="15.75">
      <c r="A40" s="72"/>
    </row>
    <row r="41" spans="1:8" ht="15.75"/>
    <row r="42" spans="1:8" ht="15.75"/>
    <row r="43" spans="1:8" ht="15.75"/>
    <row r="44" spans="1:8" ht="15.75"/>
    <row r="45" spans="1:8" ht="15.75"/>
    <row r="46" spans="1:8" ht="15.75"/>
    <row r="47" spans="1:8" ht="15.75"/>
    <row r="48" spans="1:8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</sheetData>
  <mergeCells count="2">
    <mergeCell ref="A1:G1"/>
    <mergeCell ref="A2:G2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workbookViewId="0">
      <selection sqref="A1:H1"/>
    </sheetView>
  </sheetViews>
  <sheetFormatPr defaultRowHeight="18" customHeight="1"/>
  <cols>
    <col min="1" max="1" width="25.625" style="59" customWidth="1"/>
    <col min="2" max="2" width="10.5" style="59" customWidth="1"/>
    <col min="3" max="5" width="9.5" style="59" customWidth="1"/>
    <col min="6" max="8" width="10.25" style="59" customWidth="1"/>
    <col min="9" max="12" width="9" style="59" customWidth="1"/>
    <col min="13" max="243" width="9" style="59"/>
    <col min="244" max="244" width="29.625" style="59" customWidth="1"/>
    <col min="245" max="245" width="9" style="59" bestFit="1" customWidth="1"/>
    <col min="246" max="246" width="6.875" style="59" bestFit="1" customWidth="1"/>
    <col min="247" max="247" width="6.125" style="59" bestFit="1" customWidth="1"/>
    <col min="248" max="248" width="6.625" style="59" bestFit="1" customWidth="1"/>
    <col min="249" max="250" width="9.375" style="59" customWidth="1"/>
    <col min="251" max="499" width="9" style="59"/>
    <col min="500" max="500" width="29.625" style="59" customWidth="1"/>
    <col min="501" max="501" width="9" style="59" bestFit="1" customWidth="1"/>
    <col min="502" max="502" width="6.875" style="59" bestFit="1" customWidth="1"/>
    <col min="503" max="503" width="6.125" style="59" bestFit="1" customWidth="1"/>
    <col min="504" max="504" width="6.625" style="59" bestFit="1" customWidth="1"/>
    <col min="505" max="506" width="9.375" style="59" customWidth="1"/>
    <col min="507" max="755" width="9" style="59"/>
    <col min="756" max="756" width="29.625" style="59" customWidth="1"/>
    <col min="757" max="757" width="9" style="59" bestFit="1" customWidth="1"/>
    <col min="758" max="758" width="6.875" style="59" bestFit="1" customWidth="1"/>
    <col min="759" max="759" width="6.125" style="59" bestFit="1" customWidth="1"/>
    <col min="760" max="760" width="6.625" style="59" bestFit="1" customWidth="1"/>
    <col min="761" max="762" width="9.375" style="59" customWidth="1"/>
    <col min="763" max="1011" width="9" style="59"/>
    <col min="1012" max="1012" width="29.625" style="59" customWidth="1"/>
    <col min="1013" max="1013" width="9" style="59" bestFit="1" customWidth="1"/>
    <col min="1014" max="1014" width="6.875" style="59" bestFit="1" customWidth="1"/>
    <col min="1015" max="1015" width="6.125" style="59" bestFit="1" customWidth="1"/>
    <col min="1016" max="1016" width="6.625" style="59" bestFit="1" customWidth="1"/>
    <col min="1017" max="1018" width="9.375" style="59" customWidth="1"/>
    <col min="1019" max="1267" width="9" style="59"/>
    <col min="1268" max="1268" width="29.625" style="59" customWidth="1"/>
    <col min="1269" max="1269" width="9" style="59" bestFit="1" customWidth="1"/>
    <col min="1270" max="1270" width="6.875" style="59" bestFit="1" customWidth="1"/>
    <col min="1271" max="1271" width="6.125" style="59" bestFit="1" customWidth="1"/>
    <col min="1272" max="1272" width="6.625" style="59" bestFit="1" customWidth="1"/>
    <col min="1273" max="1274" width="9.375" style="59" customWidth="1"/>
    <col min="1275" max="1523" width="9" style="59"/>
    <col min="1524" max="1524" width="29.625" style="59" customWidth="1"/>
    <col min="1525" max="1525" width="9" style="59" bestFit="1" customWidth="1"/>
    <col min="1526" max="1526" width="6.875" style="59" bestFit="1" customWidth="1"/>
    <col min="1527" max="1527" width="6.125" style="59" bestFit="1" customWidth="1"/>
    <col min="1528" max="1528" width="6.625" style="59" bestFit="1" customWidth="1"/>
    <col min="1529" max="1530" width="9.375" style="59" customWidth="1"/>
    <col min="1531" max="1779" width="9" style="59"/>
    <col min="1780" max="1780" width="29.625" style="59" customWidth="1"/>
    <col min="1781" max="1781" width="9" style="59" bestFit="1" customWidth="1"/>
    <col min="1782" max="1782" width="6.875" style="59" bestFit="1" customWidth="1"/>
    <col min="1783" max="1783" width="6.125" style="59" bestFit="1" customWidth="1"/>
    <col min="1784" max="1784" width="6.625" style="59" bestFit="1" customWidth="1"/>
    <col min="1785" max="1786" width="9.375" style="59" customWidth="1"/>
    <col min="1787" max="2035" width="9" style="59"/>
    <col min="2036" max="2036" width="29.625" style="59" customWidth="1"/>
    <col min="2037" max="2037" width="9" style="59" bestFit="1" customWidth="1"/>
    <col min="2038" max="2038" width="6.875" style="59" bestFit="1" customWidth="1"/>
    <col min="2039" max="2039" width="6.125" style="59" bestFit="1" customWidth="1"/>
    <col min="2040" max="2040" width="6.625" style="59" bestFit="1" customWidth="1"/>
    <col min="2041" max="2042" width="9.375" style="59" customWidth="1"/>
    <col min="2043" max="2291" width="9" style="59"/>
    <col min="2292" max="2292" width="29.625" style="59" customWidth="1"/>
    <col min="2293" max="2293" width="9" style="59" bestFit="1" customWidth="1"/>
    <col min="2294" max="2294" width="6.875" style="59" bestFit="1" customWidth="1"/>
    <col min="2295" max="2295" width="6.125" style="59" bestFit="1" customWidth="1"/>
    <col min="2296" max="2296" width="6.625" style="59" bestFit="1" customWidth="1"/>
    <col min="2297" max="2298" width="9.375" style="59" customWidth="1"/>
    <col min="2299" max="2547" width="9" style="59"/>
    <col min="2548" max="2548" width="29.625" style="59" customWidth="1"/>
    <col min="2549" max="2549" width="9" style="59" bestFit="1" customWidth="1"/>
    <col min="2550" max="2550" width="6.875" style="59" bestFit="1" customWidth="1"/>
    <col min="2551" max="2551" width="6.125" style="59" bestFit="1" customWidth="1"/>
    <col min="2552" max="2552" width="6.625" style="59" bestFit="1" customWidth="1"/>
    <col min="2553" max="2554" width="9.375" style="59" customWidth="1"/>
    <col min="2555" max="2803" width="9" style="59"/>
    <col min="2804" max="2804" width="29.625" style="59" customWidth="1"/>
    <col min="2805" max="2805" width="9" style="59" bestFit="1" customWidth="1"/>
    <col min="2806" max="2806" width="6.875" style="59" bestFit="1" customWidth="1"/>
    <col min="2807" max="2807" width="6.125" style="59" bestFit="1" customWidth="1"/>
    <col min="2808" max="2808" width="6.625" style="59" bestFit="1" customWidth="1"/>
    <col min="2809" max="2810" width="9.375" style="59" customWidth="1"/>
    <col min="2811" max="3059" width="9" style="59"/>
    <col min="3060" max="3060" width="29.625" style="59" customWidth="1"/>
    <col min="3061" max="3061" width="9" style="59" bestFit="1" customWidth="1"/>
    <col min="3062" max="3062" width="6.875" style="59" bestFit="1" customWidth="1"/>
    <col min="3063" max="3063" width="6.125" style="59" bestFit="1" customWidth="1"/>
    <col min="3064" max="3064" width="6.625" style="59" bestFit="1" customWidth="1"/>
    <col min="3065" max="3066" width="9.375" style="59" customWidth="1"/>
    <col min="3067" max="3315" width="9" style="59"/>
    <col min="3316" max="3316" width="29.625" style="59" customWidth="1"/>
    <col min="3317" max="3317" width="9" style="59" bestFit="1" customWidth="1"/>
    <col min="3318" max="3318" width="6.875" style="59" bestFit="1" customWidth="1"/>
    <col min="3319" max="3319" width="6.125" style="59" bestFit="1" customWidth="1"/>
    <col min="3320" max="3320" width="6.625" style="59" bestFit="1" customWidth="1"/>
    <col min="3321" max="3322" width="9.375" style="59" customWidth="1"/>
    <col min="3323" max="3571" width="9" style="59"/>
    <col min="3572" max="3572" width="29.625" style="59" customWidth="1"/>
    <col min="3573" max="3573" width="9" style="59" bestFit="1" customWidth="1"/>
    <col min="3574" max="3574" width="6.875" style="59" bestFit="1" customWidth="1"/>
    <col min="3575" max="3575" width="6.125" style="59" bestFit="1" customWidth="1"/>
    <col min="3576" max="3576" width="6.625" style="59" bestFit="1" customWidth="1"/>
    <col min="3577" max="3578" width="9.375" style="59" customWidth="1"/>
    <col min="3579" max="3827" width="9" style="59"/>
    <col min="3828" max="3828" width="29.625" style="59" customWidth="1"/>
    <col min="3829" max="3829" width="9" style="59" bestFit="1" customWidth="1"/>
    <col min="3830" max="3830" width="6.875" style="59" bestFit="1" customWidth="1"/>
    <col min="3831" max="3831" width="6.125" style="59" bestFit="1" customWidth="1"/>
    <col min="3832" max="3832" width="6.625" style="59" bestFit="1" customWidth="1"/>
    <col min="3833" max="3834" width="9.375" style="59" customWidth="1"/>
    <col min="3835" max="4083" width="9" style="59"/>
    <col min="4084" max="4084" width="29.625" style="59" customWidth="1"/>
    <col min="4085" max="4085" width="9" style="59" bestFit="1" customWidth="1"/>
    <col min="4086" max="4086" width="6.875" style="59" bestFit="1" customWidth="1"/>
    <col min="4087" max="4087" width="6.125" style="59" bestFit="1" customWidth="1"/>
    <col min="4088" max="4088" width="6.625" style="59" bestFit="1" customWidth="1"/>
    <col min="4089" max="4090" width="9.375" style="59" customWidth="1"/>
    <col min="4091" max="4339" width="9" style="59"/>
    <col min="4340" max="4340" width="29.625" style="59" customWidth="1"/>
    <col min="4341" max="4341" width="9" style="59" bestFit="1" customWidth="1"/>
    <col min="4342" max="4342" width="6.875" style="59" bestFit="1" customWidth="1"/>
    <col min="4343" max="4343" width="6.125" style="59" bestFit="1" customWidth="1"/>
    <col min="4344" max="4344" width="6.625" style="59" bestFit="1" customWidth="1"/>
    <col min="4345" max="4346" width="9.375" style="59" customWidth="1"/>
    <col min="4347" max="4595" width="9" style="59"/>
    <col min="4596" max="4596" width="29.625" style="59" customWidth="1"/>
    <col min="4597" max="4597" width="9" style="59" bestFit="1" customWidth="1"/>
    <col min="4598" max="4598" width="6.875" style="59" bestFit="1" customWidth="1"/>
    <col min="4599" max="4599" width="6.125" style="59" bestFit="1" customWidth="1"/>
    <col min="4600" max="4600" width="6.625" style="59" bestFit="1" customWidth="1"/>
    <col min="4601" max="4602" width="9.375" style="59" customWidth="1"/>
    <col min="4603" max="4851" width="9" style="59"/>
    <col min="4852" max="4852" width="29.625" style="59" customWidth="1"/>
    <col min="4853" max="4853" width="9" style="59" bestFit="1" customWidth="1"/>
    <col min="4854" max="4854" width="6.875" style="59" bestFit="1" customWidth="1"/>
    <col min="4855" max="4855" width="6.125" style="59" bestFit="1" customWidth="1"/>
    <col min="4856" max="4856" width="6.625" style="59" bestFit="1" customWidth="1"/>
    <col min="4857" max="4858" width="9.375" style="59" customWidth="1"/>
    <col min="4859" max="5107" width="9" style="59"/>
    <col min="5108" max="5108" width="29.625" style="59" customWidth="1"/>
    <col min="5109" max="5109" width="9" style="59" bestFit="1" customWidth="1"/>
    <col min="5110" max="5110" width="6.875" style="59" bestFit="1" customWidth="1"/>
    <col min="5111" max="5111" width="6.125" style="59" bestFit="1" customWidth="1"/>
    <col min="5112" max="5112" width="6.625" style="59" bestFit="1" customWidth="1"/>
    <col min="5113" max="5114" width="9.375" style="59" customWidth="1"/>
    <col min="5115" max="5363" width="9" style="59"/>
    <col min="5364" max="5364" width="29.625" style="59" customWidth="1"/>
    <col min="5365" max="5365" width="9" style="59" bestFit="1" customWidth="1"/>
    <col min="5366" max="5366" width="6.875" style="59" bestFit="1" customWidth="1"/>
    <col min="5367" max="5367" width="6.125" style="59" bestFit="1" customWidth="1"/>
    <col min="5368" max="5368" width="6.625" style="59" bestFit="1" customWidth="1"/>
    <col min="5369" max="5370" width="9.375" style="59" customWidth="1"/>
    <col min="5371" max="5619" width="9" style="59"/>
    <col min="5620" max="5620" width="29.625" style="59" customWidth="1"/>
    <col min="5621" max="5621" width="9" style="59" bestFit="1" customWidth="1"/>
    <col min="5622" max="5622" width="6.875" style="59" bestFit="1" customWidth="1"/>
    <col min="5623" max="5623" width="6.125" style="59" bestFit="1" customWidth="1"/>
    <col min="5624" max="5624" width="6.625" style="59" bestFit="1" customWidth="1"/>
    <col min="5625" max="5626" width="9.375" style="59" customWidth="1"/>
    <col min="5627" max="5875" width="9" style="59"/>
    <col min="5876" max="5876" width="29.625" style="59" customWidth="1"/>
    <col min="5877" max="5877" width="9" style="59" bestFit="1" customWidth="1"/>
    <col min="5878" max="5878" width="6.875" style="59" bestFit="1" customWidth="1"/>
    <col min="5879" max="5879" width="6.125" style="59" bestFit="1" customWidth="1"/>
    <col min="5880" max="5880" width="6.625" style="59" bestFit="1" customWidth="1"/>
    <col min="5881" max="5882" width="9.375" style="59" customWidth="1"/>
    <col min="5883" max="6131" width="9" style="59"/>
    <col min="6132" max="6132" width="29.625" style="59" customWidth="1"/>
    <col min="6133" max="6133" width="9" style="59" bestFit="1" customWidth="1"/>
    <col min="6134" max="6134" width="6.875" style="59" bestFit="1" customWidth="1"/>
    <col min="6135" max="6135" width="6.125" style="59" bestFit="1" customWidth="1"/>
    <col min="6136" max="6136" width="6.625" style="59" bestFit="1" customWidth="1"/>
    <col min="6137" max="6138" width="9.375" style="59" customWidth="1"/>
    <col min="6139" max="6387" width="9" style="59"/>
    <col min="6388" max="6388" width="29.625" style="59" customWidth="1"/>
    <col min="6389" max="6389" width="9" style="59" bestFit="1" customWidth="1"/>
    <col min="6390" max="6390" width="6.875" style="59" bestFit="1" customWidth="1"/>
    <col min="6391" max="6391" width="6.125" style="59" bestFit="1" customWidth="1"/>
    <col min="6392" max="6392" width="6.625" style="59" bestFit="1" customWidth="1"/>
    <col min="6393" max="6394" width="9.375" style="59" customWidth="1"/>
    <col min="6395" max="6643" width="9" style="59"/>
    <col min="6644" max="6644" width="29.625" style="59" customWidth="1"/>
    <col min="6645" max="6645" width="9" style="59" bestFit="1" customWidth="1"/>
    <col min="6646" max="6646" width="6.875" style="59" bestFit="1" customWidth="1"/>
    <col min="6647" max="6647" width="6.125" style="59" bestFit="1" customWidth="1"/>
    <col min="6648" max="6648" width="6.625" style="59" bestFit="1" customWidth="1"/>
    <col min="6649" max="6650" width="9.375" style="59" customWidth="1"/>
    <col min="6651" max="6899" width="9" style="59"/>
    <col min="6900" max="6900" width="29.625" style="59" customWidth="1"/>
    <col min="6901" max="6901" width="9" style="59" bestFit="1" customWidth="1"/>
    <col min="6902" max="6902" width="6.875" style="59" bestFit="1" customWidth="1"/>
    <col min="6903" max="6903" width="6.125" style="59" bestFit="1" customWidth="1"/>
    <col min="6904" max="6904" width="6.625" style="59" bestFit="1" customWidth="1"/>
    <col min="6905" max="6906" width="9.375" style="59" customWidth="1"/>
    <col min="6907" max="7155" width="9" style="59"/>
    <col min="7156" max="7156" width="29.625" style="59" customWidth="1"/>
    <col min="7157" max="7157" width="9" style="59" bestFit="1" customWidth="1"/>
    <col min="7158" max="7158" width="6.875" style="59" bestFit="1" customWidth="1"/>
    <col min="7159" max="7159" width="6.125" style="59" bestFit="1" customWidth="1"/>
    <col min="7160" max="7160" width="6.625" style="59" bestFit="1" customWidth="1"/>
    <col min="7161" max="7162" width="9.375" style="59" customWidth="1"/>
    <col min="7163" max="7411" width="9" style="59"/>
    <col min="7412" max="7412" width="29.625" style="59" customWidth="1"/>
    <col min="7413" max="7413" width="9" style="59" bestFit="1" customWidth="1"/>
    <col min="7414" max="7414" width="6.875" style="59" bestFit="1" customWidth="1"/>
    <col min="7415" max="7415" width="6.125" style="59" bestFit="1" customWidth="1"/>
    <col min="7416" max="7416" width="6.625" style="59" bestFit="1" customWidth="1"/>
    <col min="7417" max="7418" width="9.375" style="59" customWidth="1"/>
    <col min="7419" max="7667" width="9" style="59"/>
    <col min="7668" max="7668" width="29.625" style="59" customWidth="1"/>
    <col min="7669" max="7669" width="9" style="59" bestFit="1" customWidth="1"/>
    <col min="7670" max="7670" width="6.875" style="59" bestFit="1" customWidth="1"/>
    <col min="7671" max="7671" width="6.125" style="59" bestFit="1" customWidth="1"/>
    <col min="7672" max="7672" width="6.625" style="59" bestFit="1" customWidth="1"/>
    <col min="7673" max="7674" width="9.375" style="59" customWidth="1"/>
    <col min="7675" max="7923" width="9" style="59"/>
    <col min="7924" max="7924" width="29.625" style="59" customWidth="1"/>
    <col min="7925" max="7925" width="9" style="59" bestFit="1" customWidth="1"/>
    <col min="7926" max="7926" width="6.875" style="59" bestFit="1" customWidth="1"/>
    <col min="7927" max="7927" width="6.125" style="59" bestFit="1" customWidth="1"/>
    <col min="7928" max="7928" width="6.625" style="59" bestFit="1" customWidth="1"/>
    <col min="7929" max="7930" width="9.375" style="59" customWidth="1"/>
    <col min="7931" max="8179" width="9" style="59"/>
    <col min="8180" max="8180" width="29.625" style="59" customWidth="1"/>
    <col min="8181" max="8181" width="9" style="59" bestFit="1" customWidth="1"/>
    <col min="8182" max="8182" width="6.875" style="59" bestFit="1" customWidth="1"/>
    <col min="8183" max="8183" width="6.125" style="59" bestFit="1" customWidth="1"/>
    <col min="8184" max="8184" width="6.625" style="59" bestFit="1" customWidth="1"/>
    <col min="8185" max="8186" width="9.375" style="59" customWidth="1"/>
    <col min="8187" max="8435" width="9" style="59"/>
    <col min="8436" max="8436" width="29.625" style="59" customWidth="1"/>
    <col min="8437" max="8437" width="9" style="59" bestFit="1" customWidth="1"/>
    <col min="8438" max="8438" width="6.875" style="59" bestFit="1" customWidth="1"/>
    <col min="8439" max="8439" width="6.125" style="59" bestFit="1" customWidth="1"/>
    <col min="8440" max="8440" width="6.625" style="59" bestFit="1" customWidth="1"/>
    <col min="8441" max="8442" width="9.375" style="59" customWidth="1"/>
    <col min="8443" max="8691" width="9" style="59"/>
    <col min="8692" max="8692" width="29.625" style="59" customWidth="1"/>
    <col min="8693" max="8693" width="9" style="59" bestFit="1" customWidth="1"/>
    <col min="8694" max="8694" width="6.875" style="59" bestFit="1" customWidth="1"/>
    <col min="8695" max="8695" width="6.125" style="59" bestFit="1" customWidth="1"/>
    <col min="8696" max="8696" width="6.625" style="59" bestFit="1" customWidth="1"/>
    <col min="8697" max="8698" width="9.375" style="59" customWidth="1"/>
    <col min="8699" max="8947" width="9" style="59"/>
    <col min="8948" max="8948" width="29.625" style="59" customWidth="1"/>
    <col min="8949" max="8949" width="9" style="59" bestFit="1" customWidth="1"/>
    <col min="8950" max="8950" width="6.875" style="59" bestFit="1" customWidth="1"/>
    <col min="8951" max="8951" width="6.125" style="59" bestFit="1" customWidth="1"/>
    <col min="8952" max="8952" width="6.625" style="59" bestFit="1" customWidth="1"/>
    <col min="8953" max="8954" width="9.375" style="59" customWidth="1"/>
    <col min="8955" max="9203" width="9" style="59"/>
    <col min="9204" max="9204" width="29.625" style="59" customWidth="1"/>
    <col min="9205" max="9205" width="9" style="59" bestFit="1" customWidth="1"/>
    <col min="9206" max="9206" width="6.875" style="59" bestFit="1" customWidth="1"/>
    <col min="9207" max="9207" width="6.125" style="59" bestFit="1" customWidth="1"/>
    <col min="9208" max="9208" width="6.625" style="59" bestFit="1" customWidth="1"/>
    <col min="9209" max="9210" width="9.375" style="59" customWidth="1"/>
    <col min="9211" max="9459" width="9" style="59"/>
    <col min="9460" max="9460" width="29.625" style="59" customWidth="1"/>
    <col min="9461" max="9461" width="9" style="59" bestFit="1" customWidth="1"/>
    <col min="9462" max="9462" width="6.875" style="59" bestFit="1" customWidth="1"/>
    <col min="9463" max="9463" width="6.125" style="59" bestFit="1" customWidth="1"/>
    <col min="9464" max="9464" width="6.625" style="59" bestFit="1" customWidth="1"/>
    <col min="9465" max="9466" width="9.375" style="59" customWidth="1"/>
    <col min="9467" max="9715" width="9" style="59"/>
    <col min="9716" max="9716" width="29.625" style="59" customWidth="1"/>
    <col min="9717" max="9717" width="9" style="59" bestFit="1" customWidth="1"/>
    <col min="9718" max="9718" width="6.875" style="59" bestFit="1" customWidth="1"/>
    <col min="9719" max="9719" width="6.125" style="59" bestFit="1" customWidth="1"/>
    <col min="9720" max="9720" width="6.625" style="59" bestFit="1" customWidth="1"/>
    <col min="9721" max="9722" width="9.375" style="59" customWidth="1"/>
    <col min="9723" max="9971" width="9" style="59"/>
    <col min="9972" max="9972" width="29.625" style="59" customWidth="1"/>
    <col min="9973" max="9973" width="9" style="59" bestFit="1" customWidth="1"/>
    <col min="9974" max="9974" width="6.875" style="59" bestFit="1" customWidth="1"/>
    <col min="9975" max="9975" width="6.125" style="59" bestFit="1" customWidth="1"/>
    <col min="9976" max="9976" width="6.625" style="59" bestFit="1" customWidth="1"/>
    <col min="9977" max="9978" width="9.375" style="59" customWidth="1"/>
    <col min="9979" max="10227" width="9" style="59"/>
    <col min="10228" max="10228" width="29.625" style="59" customWidth="1"/>
    <col min="10229" max="10229" width="9" style="59" bestFit="1" customWidth="1"/>
    <col min="10230" max="10230" width="6.875" style="59" bestFit="1" customWidth="1"/>
    <col min="10231" max="10231" width="6.125" style="59" bestFit="1" customWidth="1"/>
    <col min="10232" max="10232" width="6.625" style="59" bestFit="1" customWidth="1"/>
    <col min="10233" max="10234" width="9.375" style="59" customWidth="1"/>
    <col min="10235" max="10483" width="9" style="59"/>
    <col min="10484" max="10484" width="29.625" style="59" customWidth="1"/>
    <col min="10485" max="10485" width="9" style="59" bestFit="1" customWidth="1"/>
    <col min="10486" max="10486" width="6.875" style="59" bestFit="1" customWidth="1"/>
    <col min="10487" max="10487" width="6.125" style="59" bestFit="1" customWidth="1"/>
    <col min="10488" max="10488" width="6.625" style="59" bestFit="1" customWidth="1"/>
    <col min="10489" max="10490" width="9.375" style="59" customWidth="1"/>
    <col min="10491" max="10739" width="9" style="59"/>
    <col min="10740" max="10740" width="29.625" style="59" customWidth="1"/>
    <col min="10741" max="10741" width="9" style="59" bestFit="1" customWidth="1"/>
    <col min="10742" max="10742" width="6.875" style="59" bestFit="1" customWidth="1"/>
    <col min="10743" max="10743" width="6.125" style="59" bestFit="1" customWidth="1"/>
    <col min="10744" max="10744" width="6.625" style="59" bestFit="1" customWidth="1"/>
    <col min="10745" max="10746" width="9.375" style="59" customWidth="1"/>
    <col min="10747" max="10995" width="9" style="59"/>
    <col min="10996" max="10996" width="29.625" style="59" customWidth="1"/>
    <col min="10997" max="10997" width="9" style="59" bestFit="1" customWidth="1"/>
    <col min="10998" max="10998" width="6.875" style="59" bestFit="1" customWidth="1"/>
    <col min="10999" max="10999" width="6.125" style="59" bestFit="1" customWidth="1"/>
    <col min="11000" max="11000" width="6.625" style="59" bestFit="1" customWidth="1"/>
    <col min="11001" max="11002" width="9.375" style="59" customWidth="1"/>
    <col min="11003" max="11251" width="9" style="59"/>
    <col min="11252" max="11252" width="29.625" style="59" customWidth="1"/>
    <col min="11253" max="11253" width="9" style="59" bestFit="1" customWidth="1"/>
    <col min="11254" max="11254" width="6.875" style="59" bestFit="1" customWidth="1"/>
    <col min="11255" max="11255" width="6.125" style="59" bestFit="1" customWidth="1"/>
    <col min="11256" max="11256" width="6.625" style="59" bestFit="1" customWidth="1"/>
    <col min="11257" max="11258" width="9.375" style="59" customWidth="1"/>
    <col min="11259" max="11507" width="9" style="59"/>
    <col min="11508" max="11508" width="29.625" style="59" customWidth="1"/>
    <col min="11509" max="11509" width="9" style="59" bestFit="1" customWidth="1"/>
    <col min="11510" max="11510" width="6.875" style="59" bestFit="1" customWidth="1"/>
    <col min="11511" max="11511" width="6.125" style="59" bestFit="1" customWidth="1"/>
    <col min="11512" max="11512" width="6.625" style="59" bestFit="1" customWidth="1"/>
    <col min="11513" max="11514" width="9.375" style="59" customWidth="1"/>
    <col min="11515" max="11763" width="9" style="59"/>
    <col min="11764" max="11764" width="29.625" style="59" customWidth="1"/>
    <col min="11765" max="11765" width="9" style="59" bestFit="1" customWidth="1"/>
    <col min="11766" max="11766" width="6.875" style="59" bestFit="1" customWidth="1"/>
    <col min="11767" max="11767" width="6.125" style="59" bestFit="1" customWidth="1"/>
    <col min="11768" max="11768" width="6.625" style="59" bestFit="1" customWidth="1"/>
    <col min="11769" max="11770" width="9.375" style="59" customWidth="1"/>
    <col min="11771" max="12019" width="9" style="59"/>
    <col min="12020" max="12020" width="29.625" style="59" customWidth="1"/>
    <col min="12021" max="12021" width="9" style="59" bestFit="1" customWidth="1"/>
    <col min="12022" max="12022" width="6.875" style="59" bestFit="1" customWidth="1"/>
    <col min="12023" max="12023" width="6.125" style="59" bestFit="1" customWidth="1"/>
    <col min="12024" max="12024" width="6.625" style="59" bestFit="1" customWidth="1"/>
    <col min="12025" max="12026" width="9.375" style="59" customWidth="1"/>
    <col min="12027" max="12275" width="9" style="59"/>
    <col min="12276" max="12276" width="29.625" style="59" customWidth="1"/>
    <col min="12277" max="12277" width="9" style="59" bestFit="1" customWidth="1"/>
    <col min="12278" max="12278" width="6.875" style="59" bestFit="1" customWidth="1"/>
    <col min="12279" max="12279" width="6.125" style="59" bestFit="1" customWidth="1"/>
    <col min="12280" max="12280" width="6.625" style="59" bestFit="1" customWidth="1"/>
    <col min="12281" max="12282" width="9.375" style="59" customWidth="1"/>
    <col min="12283" max="12531" width="9" style="59"/>
    <col min="12532" max="12532" width="29.625" style="59" customWidth="1"/>
    <col min="12533" max="12533" width="9" style="59" bestFit="1" customWidth="1"/>
    <col min="12534" max="12534" width="6.875" style="59" bestFit="1" customWidth="1"/>
    <col min="12535" max="12535" width="6.125" style="59" bestFit="1" customWidth="1"/>
    <col min="12536" max="12536" width="6.625" style="59" bestFit="1" customWidth="1"/>
    <col min="12537" max="12538" width="9.375" style="59" customWidth="1"/>
    <col min="12539" max="12787" width="9" style="59"/>
    <col min="12788" max="12788" width="29.625" style="59" customWidth="1"/>
    <col min="12789" max="12789" width="9" style="59" bestFit="1" customWidth="1"/>
    <col min="12790" max="12790" width="6.875" style="59" bestFit="1" customWidth="1"/>
    <col min="12791" max="12791" width="6.125" style="59" bestFit="1" customWidth="1"/>
    <col min="12792" max="12792" width="6.625" style="59" bestFit="1" customWidth="1"/>
    <col min="12793" max="12794" width="9.375" style="59" customWidth="1"/>
    <col min="12795" max="13043" width="9" style="59"/>
    <col min="13044" max="13044" width="29.625" style="59" customWidth="1"/>
    <col min="13045" max="13045" width="9" style="59" bestFit="1" customWidth="1"/>
    <col min="13046" max="13046" width="6.875" style="59" bestFit="1" customWidth="1"/>
    <col min="13047" max="13047" width="6.125" style="59" bestFit="1" customWidth="1"/>
    <col min="13048" max="13048" width="6.625" style="59" bestFit="1" customWidth="1"/>
    <col min="13049" max="13050" width="9.375" style="59" customWidth="1"/>
    <col min="13051" max="13299" width="9" style="59"/>
    <col min="13300" max="13300" width="29.625" style="59" customWidth="1"/>
    <col min="13301" max="13301" width="9" style="59" bestFit="1" customWidth="1"/>
    <col min="13302" max="13302" width="6.875" style="59" bestFit="1" customWidth="1"/>
    <col min="13303" max="13303" width="6.125" style="59" bestFit="1" customWidth="1"/>
    <col min="13304" max="13304" width="6.625" style="59" bestFit="1" customWidth="1"/>
    <col min="13305" max="13306" width="9.375" style="59" customWidth="1"/>
    <col min="13307" max="13555" width="9" style="59"/>
    <col min="13556" max="13556" width="29.625" style="59" customWidth="1"/>
    <col min="13557" max="13557" width="9" style="59" bestFit="1" customWidth="1"/>
    <col min="13558" max="13558" width="6.875" style="59" bestFit="1" customWidth="1"/>
    <col min="13559" max="13559" width="6.125" style="59" bestFit="1" customWidth="1"/>
    <col min="13560" max="13560" width="6.625" style="59" bestFit="1" customWidth="1"/>
    <col min="13561" max="13562" width="9.375" style="59" customWidth="1"/>
    <col min="13563" max="13811" width="9" style="59"/>
    <col min="13812" max="13812" width="29.625" style="59" customWidth="1"/>
    <col min="13813" max="13813" width="9" style="59" bestFit="1" customWidth="1"/>
    <col min="13814" max="13814" width="6.875" style="59" bestFit="1" customWidth="1"/>
    <col min="13815" max="13815" width="6.125" style="59" bestFit="1" customWidth="1"/>
    <col min="13816" max="13816" width="6.625" style="59" bestFit="1" customWidth="1"/>
    <col min="13817" max="13818" width="9.375" style="59" customWidth="1"/>
    <col min="13819" max="14067" width="9" style="59"/>
    <col min="14068" max="14068" width="29.625" style="59" customWidth="1"/>
    <col min="14069" max="14069" width="9" style="59" bestFit="1" customWidth="1"/>
    <col min="14070" max="14070" width="6.875" style="59" bestFit="1" customWidth="1"/>
    <col min="14071" max="14071" width="6.125" style="59" bestFit="1" customWidth="1"/>
    <col min="14072" max="14072" width="6.625" style="59" bestFit="1" customWidth="1"/>
    <col min="14073" max="14074" width="9.375" style="59" customWidth="1"/>
    <col min="14075" max="14323" width="9" style="59"/>
    <col min="14324" max="14324" width="29.625" style="59" customWidth="1"/>
    <col min="14325" max="14325" width="9" style="59" bestFit="1" customWidth="1"/>
    <col min="14326" max="14326" width="6.875" style="59" bestFit="1" customWidth="1"/>
    <col min="14327" max="14327" width="6.125" style="59" bestFit="1" customWidth="1"/>
    <col min="14328" max="14328" width="6.625" style="59" bestFit="1" customWidth="1"/>
    <col min="14329" max="14330" width="9.375" style="59" customWidth="1"/>
    <col min="14331" max="14579" width="9" style="59"/>
    <col min="14580" max="14580" width="29.625" style="59" customWidth="1"/>
    <col min="14581" max="14581" width="9" style="59" bestFit="1" customWidth="1"/>
    <col min="14582" max="14582" width="6.875" style="59" bestFit="1" customWidth="1"/>
    <col min="14583" max="14583" width="6.125" style="59" bestFit="1" customWidth="1"/>
    <col min="14584" max="14584" width="6.625" style="59" bestFit="1" customWidth="1"/>
    <col min="14585" max="14586" width="9.375" style="59" customWidth="1"/>
    <col min="14587" max="14835" width="9" style="59"/>
    <col min="14836" max="14836" width="29.625" style="59" customWidth="1"/>
    <col min="14837" max="14837" width="9" style="59" bestFit="1" customWidth="1"/>
    <col min="14838" max="14838" width="6.875" style="59" bestFit="1" customWidth="1"/>
    <col min="14839" max="14839" width="6.125" style="59" bestFit="1" customWidth="1"/>
    <col min="14840" max="14840" width="6.625" style="59" bestFit="1" customWidth="1"/>
    <col min="14841" max="14842" width="9.375" style="59" customWidth="1"/>
    <col min="14843" max="15091" width="9" style="59"/>
    <col min="15092" max="15092" width="29.625" style="59" customWidth="1"/>
    <col min="15093" max="15093" width="9" style="59" bestFit="1" customWidth="1"/>
    <col min="15094" max="15094" width="6.875" style="59" bestFit="1" customWidth="1"/>
    <col min="15095" max="15095" width="6.125" style="59" bestFit="1" customWidth="1"/>
    <col min="15096" max="15096" width="6.625" style="59" bestFit="1" customWidth="1"/>
    <col min="15097" max="15098" width="9.375" style="59" customWidth="1"/>
    <col min="15099" max="15347" width="9" style="59"/>
    <col min="15348" max="15348" width="29.625" style="59" customWidth="1"/>
    <col min="15349" max="15349" width="9" style="59" bestFit="1" customWidth="1"/>
    <col min="15350" max="15350" width="6.875" style="59" bestFit="1" customWidth="1"/>
    <col min="15351" max="15351" width="6.125" style="59" bestFit="1" customWidth="1"/>
    <col min="15352" max="15352" width="6.625" style="59" bestFit="1" customWidth="1"/>
    <col min="15353" max="15354" width="9.375" style="59" customWidth="1"/>
    <col min="15355" max="15603" width="9" style="59"/>
    <col min="15604" max="15604" width="29.625" style="59" customWidth="1"/>
    <col min="15605" max="15605" width="9" style="59" bestFit="1" customWidth="1"/>
    <col min="15606" max="15606" width="6.875" style="59" bestFit="1" customWidth="1"/>
    <col min="15607" max="15607" width="6.125" style="59" bestFit="1" customWidth="1"/>
    <col min="15608" max="15608" width="6.625" style="59" bestFit="1" customWidth="1"/>
    <col min="15609" max="15610" width="9.375" style="59" customWidth="1"/>
    <col min="15611" max="15859" width="9" style="59"/>
    <col min="15860" max="15860" width="29.625" style="59" customWidth="1"/>
    <col min="15861" max="15861" width="9" style="59" bestFit="1" customWidth="1"/>
    <col min="15862" max="15862" width="6.875" style="59" bestFit="1" customWidth="1"/>
    <col min="15863" max="15863" width="6.125" style="59" bestFit="1" customWidth="1"/>
    <col min="15864" max="15864" width="6.625" style="59" bestFit="1" customWidth="1"/>
    <col min="15865" max="15866" width="9.375" style="59" customWidth="1"/>
    <col min="15867" max="16115" width="9" style="59"/>
    <col min="16116" max="16116" width="29.625" style="59" customWidth="1"/>
    <col min="16117" max="16117" width="9" style="59" bestFit="1" customWidth="1"/>
    <col min="16118" max="16118" width="6.875" style="59" bestFit="1" customWidth="1"/>
    <col min="16119" max="16119" width="6.125" style="59" bestFit="1" customWidth="1"/>
    <col min="16120" max="16120" width="6.625" style="59" bestFit="1" customWidth="1"/>
    <col min="16121" max="16122" width="9.375" style="59" customWidth="1"/>
    <col min="16123" max="16384" width="9" style="59"/>
  </cols>
  <sheetData>
    <row r="1" spans="1:14" ht="23.25" customHeight="1">
      <c r="A1" s="615" t="s">
        <v>364</v>
      </c>
      <c r="B1" s="615"/>
      <c r="C1" s="615"/>
      <c r="D1" s="615"/>
      <c r="E1" s="615"/>
      <c r="F1" s="615"/>
      <c r="G1" s="615"/>
      <c r="H1" s="615"/>
    </row>
    <row r="2" spans="1:14" ht="15" customHeight="1">
      <c r="A2" s="76"/>
      <c r="B2" s="77"/>
    </row>
    <row r="3" spans="1:14" ht="15" customHeight="1">
      <c r="A3" s="62"/>
      <c r="B3" s="62"/>
    </row>
    <row r="4" spans="1:14" ht="18" customHeight="1">
      <c r="A4" s="63"/>
      <c r="B4" s="64" t="s">
        <v>8</v>
      </c>
      <c r="C4" s="64" t="s">
        <v>2</v>
      </c>
      <c r="D4" s="64" t="s">
        <v>2</v>
      </c>
      <c r="E4" s="64" t="s">
        <v>9</v>
      </c>
      <c r="F4" s="617" t="s">
        <v>101</v>
      </c>
      <c r="G4" s="617"/>
      <c r="H4" s="617"/>
    </row>
    <row r="5" spans="1:14" ht="18" customHeight="1">
      <c r="A5" s="62"/>
      <c r="B5" s="65" t="s">
        <v>10</v>
      </c>
      <c r="C5" s="65" t="s">
        <v>54</v>
      </c>
      <c r="D5" s="65" t="s">
        <v>14</v>
      </c>
      <c r="E5" s="65" t="s">
        <v>294</v>
      </c>
      <c r="F5" s="65" t="s">
        <v>52</v>
      </c>
      <c r="G5" s="65" t="s">
        <v>37</v>
      </c>
      <c r="H5" s="65" t="s">
        <v>298</v>
      </c>
      <c r="J5" s="65"/>
      <c r="K5" s="65"/>
    </row>
    <row r="6" spans="1:14" ht="18" customHeight="1">
      <c r="A6" s="62"/>
      <c r="B6" s="68"/>
      <c r="C6" s="5" t="s">
        <v>234</v>
      </c>
      <c r="D6" s="498" t="s">
        <v>234</v>
      </c>
      <c r="E6" s="5" t="s">
        <v>234</v>
      </c>
      <c r="F6" s="5" t="s">
        <v>234</v>
      </c>
      <c r="G6" s="498" t="s">
        <v>234</v>
      </c>
      <c r="H6" s="5" t="s">
        <v>234</v>
      </c>
      <c r="J6" s="290"/>
      <c r="K6" s="290"/>
    </row>
    <row r="7" spans="1:14" ht="18" customHeight="1">
      <c r="A7" s="62"/>
      <c r="B7" s="62"/>
      <c r="C7" s="4"/>
      <c r="D7" s="499"/>
      <c r="E7" s="4"/>
      <c r="F7" s="70"/>
      <c r="G7" s="70"/>
      <c r="H7" s="70"/>
    </row>
    <row r="8" spans="1:14" ht="24.95" customHeight="1">
      <c r="A8" s="8" t="s">
        <v>61</v>
      </c>
      <c r="B8" s="69"/>
      <c r="C8" s="70"/>
      <c r="D8" s="70"/>
      <c r="E8" s="70"/>
      <c r="F8" s="70"/>
      <c r="G8" s="70"/>
      <c r="H8" s="70"/>
      <c r="I8" s="61"/>
    </row>
    <row r="9" spans="1:14" ht="24.95" customHeight="1">
      <c r="A9" s="211" t="s">
        <v>154</v>
      </c>
      <c r="B9" s="69" t="s">
        <v>163</v>
      </c>
      <c r="C9" s="450">
        <v>82947</v>
      </c>
      <c r="D9" s="450">
        <v>75023</v>
      </c>
      <c r="E9" s="450">
        <v>69273</v>
      </c>
      <c r="F9" s="449">
        <v>107.21099162444422</v>
      </c>
      <c r="G9" s="449">
        <v>96.826359670633167</v>
      </c>
      <c r="H9" s="449">
        <v>92.085288526725776</v>
      </c>
      <c r="I9" s="61"/>
      <c r="J9" s="213"/>
      <c r="K9" s="212"/>
      <c r="M9" s="213"/>
      <c r="N9" s="213"/>
    </row>
    <row r="10" spans="1:14" ht="24.95" customHeight="1">
      <c r="A10" s="211" t="s">
        <v>155</v>
      </c>
      <c r="B10" s="69" t="s">
        <v>164</v>
      </c>
      <c r="C10" s="450">
        <v>18950.512725319499</v>
      </c>
      <c r="D10" s="450">
        <v>16654.798983840101</v>
      </c>
      <c r="E10" s="450">
        <v>16463.926610392784</v>
      </c>
      <c r="F10" s="449">
        <v>99.403848415153902</v>
      </c>
      <c r="G10" s="449">
        <v>88.78172307932789</v>
      </c>
      <c r="H10" s="449">
        <v>91.241744164110287</v>
      </c>
      <c r="I10" s="61"/>
      <c r="J10" s="213"/>
      <c r="K10" s="212"/>
      <c r="M10" s="213"/>
      <c r="N10" s="213"/>
    </row>
    <row r="11" spans="1:14" ht="24.95" customHeight="1">
      <c r="A11" s="211" t="s">
        <v>156</v>
      </c>
      <c r="B11" s="69" t="s">
        <v>165</v>
      </c>
      <c r="C11" s="450">
        <v>3456.9487077487411</v>
      </c>
      <c r="D11" s="450">
        <v>3283.2985279054901</v>
      </c>
      <c r="E11" s="450">
        <v>3744.0359686524798</v>
      </c>
      <c r="F11" s="449">
        <v>102.06495320607137</v>
      </c>
      <c r="G11" s="449">
        <v>112.27780993364766</v>
      </c>
      <c r="H11" s="449">
        <v>114.95386932781015</v>
      </c>
      <c r="I11" s="61"/>
      <c r="J11" s="213"/>
      <c r="K11" s="212"/>
      <c r="M11" s="213"/>
      <c r="N11" s="213"/>
    </row>
    <row r="12" spans="1:14" ht="24.95" customHeight="1">
      <c r="A12" s="211" t="s">
        <v>189</v>
      </c>
      <c r="B12" s="69" t="s">
        <v>166</v>
      </c>
      <c r="C12" s="450">
        <v>23872.30415114644</v>
      </c>
      <c r="D12" s="450">
        <v>34344.377649356597</v>
      </c>
      <c r="E12" s="450">
        <v>32163.463540114601</v>
      </c>
      <c r="F12" s="449">
        <v>83.919871696181573</v>
      </c>
      <c r="G12" s="449">
        <v>111.94369429361743</v>
      </c>
      <c r="H12" s="449">
        <v>118.80445953432802</v>
      </c>
      <c r="I12" s="61"/>
      <c r="J12" s="213"/>
      <c r="K12" s="212"/>
      <c r="M12" s="213"/>
      <c r="N12" s="213"/>
    </row>
    <row r="13" spans="1:14" ht="24.95" customHeight="1">
      <c r="A13" s="211" t="s">
        <v>157</v>
      </c>
      <c r="B13" s="69" t="s">
        <v>167</v>
      </c>
      <c r="C13" s="450">
        <v>46047.426195312</v>
      </c>
      <c r="D13" s="450">
        <v>48905.785917981804</v>
      </c>
      <c r="E13" s="450">
        <v>57101.651561315397</v>
      </c>
      <c r="F13" s="449">
        <v>121.8515751312886</v>
      </c>
      <c r="G13" s="449">
        <v>131.47201891546004</v>
      </c>
      <c r="H13" s="449">
        <v>110.42625020234871</v>
      </c>
      <c r="I13" s="61"/>
      <c r="J13" s="213"/>
      <c r="K13" s="212"/>
      <c r="M13" s="213"/>
      <c r="N13" s="213"/>
    </row>
    <row r="14" spans="1:14" ht="24.95" customHeight="1">
      <c r="A14" s="211" t="s">
        <v>158</v>
      </c>
      <c r="B14" s="69" t="s">
        <v>168</v>
      </c>
      <c r="C14" s="450">
        <v>1632</v>
      </c>
      <c r="D14" s="450">
        <v>3767</v>
      </c>
      <c r="E14" s="450">
        <v>4376</v>
      </c>
      <c r="F14" s="449">
        <v>131.50684931506848</v>
      </c>
      <c r="G14" s="449">
        <v>113.42968985245408</v>
      </c>
      <c r="H14" s="449">
        <v>117.16198125836679</v>
      </c>
      <c r="I14" s="61"/>
      <c r="J14" s="213"/>
      <c r="K14" s="212"/>
      <c r="M14" s="213"/>
      <c r="N14" s="213"/>
    </row>
    <row r="15" spans="1:14" ht="24.95" customHeight="1">
      <c r="A15" s="211" t="s">
        <v>159</v>
      </c>
      <c r="B15" s="69" t="s">
        <v>169</v>
      </c>
      <c r="C15" s="450">
        <v>14953</v>
      </c>
      <c r="D15" s="450">
        <v>16822</v>
      </c>
      <c r="E15" s="450">
        <v>9758</v>
      </c>
      <c r="F15" s="449">
        <v>106.87584875991709</v>
      </c>
      <c r="G15" s="449">
        <v>99.970285850121826</v>
      </c>
      <c r="H15" s="449">
        <v>116.43002028397565</v>
      </c>
      <c r="I15" s="61"/>
      <c r="J15" s="213"/>
      <c r="K15" s="212"/>
      <c r="M15" s="213"/>
      <c r="N15" s="213"/>
    </row>
    <row r="16" spans="1:14" ht="24.95" customHeight="1">
      <c r="A16" s="211" t="s">
        <v>174</v>
      </c>
      <c r="B16" s="69" t="s">
        <v>169</v>
      </c>
      <c r="C16" s="450">
        <v>404475.39872361399</v>
      </c>
      <c r="D16" s="450">
        <v>393865.96772329597</v>
      </c>
      <c r="E16" s="450">
        <v>353780.39452523302</v>
      </c>
      <c r="F16" s="449">
        <v>111.93116031505829</v>
      </c>
      <c r="G16" s="449">
        <v>98.670519318522551</v>
      </c>
      <c r="H16" s="449">
        <v>142.66966025586717</v>
      </c>
      <c r="I16" s="61"/>
      <c r="J16" s="213"/>
      <c r="K16" s="212"/>
      <c r="M16" s="213"/>
      <c r="N16" s="213"/>
    </row>
    <row r="17" spans="1:14" ht="24.95" customHeight="1">
      <c r="A17" s="211" t="s">
        <v>160</v>
      </c>
      <c r="B17" s="69" t="s">
        <v>170</v>
      </c>
      <c r="C17" s="450">
        <v>1646.210511681792</v>
      </c>
      <c r="D17" s="450">
        <v>1965.622645298321</v>
      </c>
      <c r="E17" s="450">
        <v>2172.780150608226</v>
      </c>
      <c r="F17" s="449">
        <v>108.61956955294224</v>
      </c>
      <c r="G17" s="449">
        <v>107.01436304954413</v>
      </c>
      <c r="H17" s="449">
        <v>105.796101431775</v>
      </c>
      <c r="I17" s="61"/>
      <c r="J17" s="213"/>
      <c r="K17" s="212"/>
      <c r="M17" s="213"/>
      <c r="N17" s="213"/>
    </row>
    <row r="18" spans="1:14" ht="24.95" customHeight="1">
      <c r="A18" s="211" t="s">
        <v>190</v>
      </c>
      <c r="B18" s="69" t="s">
        <v>171</v>
      </c>
      <c r="C18" s="450">
        <v>7147.1108310253294</v>
      </c>
      <c r="D18" s="450">
        <v>7933.4476243093904</v>
      </c>
      <c r="E18" s="450">
        <v>8568.27959847887</v>
      </c>
      <c r="F18" s="449">
        <v>107.27410374396544</v>
      </c>
      <c r="G18" s="449">
        <v>108.44979986657761</v>
      </c>
      <c r="H18" s="449">
        <v>109.45033195150081</v>
      </c>
      <c r="I18" s="61"/>
      <c r="J18" s="213"/>
      <c r="K18" s="212"/>
      <c r="M18" s="213"/>
      <c r="N18" s="213"/>
    </row>
    <row r="19" spans="1:14" ht="18" customHeight="1">
      <c r="A19" s="72"/>
      <c r="B19" s="69"/>
      <c r="C19" s="70"/>
      <c r="D19" s="70"/>
      <c r="E19" s="70"/>
      <c r="F19" s="70"/>
      <c r="G19" s="70"/>
      <c r="H19" s="70"/>
      <c r="I19" s="61"/>
    </row>
    <row r="20" spans="1:14" ht="18" customHeight="1">
      <c r="A20" s="73"/>
      <c r="B20" s="69"/>
      <c r="C20" s="70"/>
      <c r="D20" s="70"/>
      <c r="E20" s="70"/>
      <c r="F20" s="70"/>
      <c r="G20" s="70"/>
      <c r="H20" s="70"/>
      <c r="I20" s="61"/>
    </row>
    <row r="21" spans="1:14" ht="18" customHeight="1">
      <c r="A21" s="73"/>
      <c r="B21" s="69"/>
      <c r="C21" s="70"/>
      <c r="D21" s="70"/>
      <c r="E21" s="70"/>
      <c r="F21" s="70"/>
      <c r="G21" s="70"/>
      <c r="H21" s="70"/>
      <c r="I21" s="61"/>
    </row>
    <row r="22" spans="1:14" ht="27.75" customHeight="1">
      <c r="A22" s="74"/>
      <c r="B22" s="69"/>
      <c r="C22" s="70"/>
      <c r="D22" s="70"/>
      <c r="E22" s="70"/>
      <c r="F22" s="70"/>
      <c r="G22" s="70"/>
      <c r="H22" s="70"/>
      <c r="I22" s="61"/>
    </row>
    <row r="23" spans="1:14" ht="18" customHeight="1">
      <c r="A23" s="72"/>
      <c r="B23" s="69"/>
      <c r="C23" s="70"/>
      <c r="D23" s="70"/>
      <c r="E23" s="70"/>
      <c r="F23" s="70"/>
      <c r="G23" s="70"/>
      <c r="H23" s="70"/>
      <c r="I23" s="61"/>
    </row>
    <row r="24" spans="1:14" ht="18" customHeight="1">
      <c r="A24" s="75"/>
      <c r="B24" s="69"/>
      <c r="C24" s="70"/>
      <c r="D24" s="70"/>
      <c r="E24" s="70"/>
      <c r="F24" s="70"/>
      <c r="G24" s="70"/>
      <c r="H24" s="70"/>
      <c r="I24" s="61"/>
    </row>
    <row r="25" spans="1:14" ht="18" customHeight="1">
      <c r="A25" s="72"/>
      <c r="B25" s="69"/>
      <c r="C25" s="70"/>
      <c r="D25" s="70"/>
      <c r="E25" s="70"/>
      <c r="F25" s="70"/>
      <c r="G25" s="70"/>
      <c r="H25" s="70"/>
      <c r="I25" s="61"/>
    </row>
    <row r="26" spans="1:14" ht="18" customHeight="1">
      <c r="A26" s="72"/>
      <c r="B26" s="69"/>
      <c r="C26" s="70"/>
      <c r="D26" s="70"/>
      <c r="E26" s="70"/>
      <c r="F26" s="70"/>
      <c r="G26" s="70"/>
      <c r="H26" s="70"/>
      <c r="I26" s="61"/>
    </row>
    <row r="27" spans="1:14" ht="18" customHeight="1">
      <c r="A27" s="72"/>
      <c r="B27" s="69"/>
      <c r="C27" s="70"/>
      <c r="D27" s="70"/>
      <c r="E27" s="70"/>
      <c r="F27" s="70"/>
      <c r="G27" s="70"/>
      <c r="H27" s="70"/>
      <c r="I27" s="61"/>
    </row>
    <row r="28" spans="1:14" ht="18" customHeight="1">
      <c r="A28" s="72"/>
      <c r="B28" s="69"/>
      <c r="C28" s="70"/>
      <c r="D28" s="70"/>
      <c r="E28" s="70"/>
      <c r="F28" s="70"/>
      <c r="G28" s="70"/>
      <c r="H28" s="70"/>
      <c r="I28" s="61"/>
    </row>
    <row r="29" spans="1:14" ht="18" customHeight="1">
      <c r="A29" s="72"/>
      <c r="B29" s="69"/>
      <c r="C29" s="70"/>
      <c r="D29" s="70"/>
      <c r="E29" s="70"/>
      <c r="F29" s="70"/>
      <c r="G29" s="70"/>
      <c r="H29" s="70"/>
      <c r="I29" s="61"/>
    </row>
    <row r="30" spans="1:14" ht="18" customHeight="1">
      <c r="A30" s="72"/>
      <c r="B30" s="69"/>
      <c r="C30" s="70"/>
      <c r="D30" s="70"/>
      <c r="E30" s="70"/>
      <c r="F30" s="70"/>
      <c r="G30" s="70"/>
      <c r="H30" s="70"/>
      <c r="I30" s="61"/>
    </row>
    <row r="31" spans="1:14" ht="18" customHeight="1">
      <c r="A31" s="72"/>
      <c r="B31" s="69"/>
      <c r="C31" s="70"/>
      <c r="D31" s="70"/>
      <c r="E31" s="70"/>
      <c r="F31" s="70"/>
      <c r="G31" s="70"/>
      <c r="H31" s="70"/>
      <c r="I31" s="61"/>
    </row>
    <row r="32" spans="1:14" ht="18" customHeight="1">
      <c r="A32" s="73"/>
      <c r="B32" s="69"/>
      <c r="C32" s="70"/>
      <c r="D32" s="70"/>
      <c r="E32" s="70"/>
      <c r="F32" s="70"/>
      <c r="G32" s="70"/>
      <c r="H32" s="70"/>
      <c r="I32" s="61"/>
    </row>
    <row r="33" spans="1:9" ht="18" customHeight="1">
      <c r="A33" s="72"/>
      <c r="B33" s="69"/>
      <c r="C33" s="70"/>
      <c r="D33" s="70"/>
      <c r="E33" s="70"/>
      <c r="F33" s="70"/>
      <c r="G33" s="70"/>
      <c r="H33" s="70"/>
      <c r="I33" s="61"/>
    </row>
    <row r="34" spans="1:9" ht="18" customHeight="1">
      <c r="A34" s="72"/>
      <c r="B34" s="69"/>
      <c r="C34" s="70"/>
      <c r="D34" s="70"/>
      <c r="E34" s="70"/>
      <c r="F34" s="70"/>
      <c r="G34" s="70"/>
      <c r="H34" s="70"/>
      <c r="I34" s="61"/>
    </row>
    <row r="35" spans="1:9" ht="18" customHeight="1">
      <c r="A35" s="72"/>
      <c r="B35" s="69"/>
      <c r="C35" s="70"/>
      <c r="D35" s="70"/>
      <c r="E35" s="70"/>
      <c r="F35" s="70"/>
      <c r="G35" s="70"/>
      <c r="H35" s="70"/>
      <c r="I35" s="61"/>
    </row>
    <row r="36" spans="1:9" ht="18" customHeight="1">
      <c r="A36" s="72"/>
      <c r="B36" s="69"/>
      <c r="C36" s="70"/>
      <c r="D36" s="70"/>
      <c r="E36" s="70"/>
      <c r="F36" s="70"/>
      <c r="G36" s="70"/>
      <c r="H36" s="70"/>
      <c r="I36" s="61"/>
    </row>
    <row r="37" spans="1:9" ht="18" customHeight="1">
      <c r="A37" s="72"/>
      <c r="B37" s="69"/>
      <c r="C37" s="70"/>
      <c r="D37" s="70"/>
      <c r="E37" s="70"/>
      <c r="F37" s="70"/>
      <c r="G37" s="70"/>
      <c r="H37" s="70"/>
      <c r="I37" s="61"/>
    </row>
    <row r="38" spans="1:9" ht="18" customHeight="1">
      <c r="A38" s="72"/>
      <c r="B38" s="69"/>
      <c r="C38" s="70"/>
      <c r="D38" s="70"/>
      <c r="E38" s="70"/>
      <c r="F38" s="70"/>
      <c r="G38" s="70"/>
      <c r="H38" s="70"/>
      <c r="I38" s="61"/>
    </row>
    <row r="39" spans="1:9" ht="15.75">
      <c r="A39" s="72"/>
      <c r="B39" s="69"/>
      <c r="C39" s="70"/>
      <c r="D39" s="70"/>
      <c r="E39" s="70"/>
      <c r="I39" s="61"/>
    </row>
    <row r="40" spans="1:9" ht="15.75"/>
    <row r="41" spans="1:9" ht="15.75"/>
    <row r="42" spans="1:9" ht="15.75"/>
    <row r="43" spans="1:9" ht="15.75"/>
    <row r="44" spans="1:9" ht="15.75"/>
    <row r="45" spans="1:9" ht="15.75"/>
    <row r="46" spans="1:9" ht="15.75"/>
    <row r="47" spans="1:9" ht="15.75"/>
    <row r="48" spans="1:9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</sheetData>
  <mergeCells count="2">
    <mergeCell ref="F4:H4"/>
    <mergeCell ref="A1:H1"/>
  </mergeCells>
  <pageMargins left="0.55118110236220474" right="0.51181102362204722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>
      <selection sqref="A1:H1"/>
    </sheetView>
  </sheetViews>
  <sheetFormatPr defaultColWidth="8.75" defaultRowHeight="15.75"/>
  <cols>
    <col min="1" max="1" width="1.375" style="78" customWidth="1"/>
    <col min="2" max="2" width="31.625" style="78" customWidth="1"/>
    <col min="3" max="3" width="11.125" style="78" bestFit="1" customWidth="1"/>
    <col min="4" max="4" width="11.125" style="78" customWidth="1"/>
    <col min="5" max="5" width="12.125" style="78" customWidth="1"/>
    <col min="6" max="6" width="9.125" style="78" customWidth="1"/>
    <col min="7" max="7" width="9.25" style="78" customWidth="1"/>
    <col min="8" max="8" width="9.375" style="78" customWidth="1"/>
    <col min="9" max="9" width="9.25" style="78" customWidth="1"/>
    <col min="10" max="10" width="10.125" style="389" bestFit="1" customWidth="1"/>
    <col min="11" max="11" width="8.75" style="85"/>
    <col min="12" max="12" width="9.875" style="85" bestFit="1" customWidth="1"/>
    <col min="13" max="13" width="8.75" style="78"/>
    <col min="14" max="14" width="9.875" style="78" bestFit="1" customWidth="1"/>
    <col min="15" max="15" width="10.375" style="78" bestFit="1" customWidth="1"/>
    <col min="16" max="16384" width="8.75" style="78"/>
  </cols>
  <sheetData>
    <row r="1" spans="1:15" ht="27" customHeight="1">
      <c r="A1" s="619" t="s">
        <v>365</v>
      </c>
      <c r="B1" s="619"/>
      <c r="C1" s="619"/>
      <c r="D1" s="619"/>
      <c r="E1" s="619"/>
      <c r="F1" s="619"/>
      <c r="G1" s="619"/>
      <c r="H1" s="619"/>
    </row>
    <row r="2" spans="1:15" ht="15" customHeight="1">
      <c r="A2" s="81"/>
      <c r="B2" s="81"/>
      <c r="C2" s="81"/>
      <c r="D2" s="81"/>
      <c r="E2" s="81"/>
      <c r="F2" s="81"/>
      <c r="G2" s="81"/>
    </row>
    <row r="3" spans="1:15" ht="15" customHeight="1">
      <c r="H3" s="82" t="s">
        <v>87</v>
      </c>
    </row>
    <row r="4" spans="1:15" ht="20.100000000000001" customHeight="1">
      <c r="A4" s="83"/>
      <c r="B4" s="83"/>
      <c r="C4" s="84" t="s">
        <v>2</v>
      </c>
      <c r="D4" s="84" t="s">
        <v>9</v>
      </c>
      <c r="E4" s="84" t="s">
        <v>9</v>
      </c>
      <c r="F4" s="618" t="s">
        <v>106</v>
      </c>
      <c r="G4" s="618"/>
      <c r="H4" s="618"/>
    </row>
    <row r="5" spans="1:15" ht="20.100000000000001" customHeight="1">
      <c r="A5" s="85"/>
      <c r="B5" s="85"/>
      <c r="C5" s="86" t="s">
        <v>14</v>
      </c>
      <c r="D5" s="86" t="s">
        <v>294</v>
      </c>
      <c r="E5" s="87" t="s">
        <v>293</v>
      </c>
      <c r="F5" s="86" t="s">
        <v>37</v>
      </c>
      <c r="G5" s="86" t="s">
        <v>298</v>
      </c>
      <c r="H5" s="4" t="s">
        <v>293</v>
      </c>
      <c r="J5" s="390"/>
      <c r="K5" s="86"/>
      <c r="L5" s="290"/>
    </row>
    <row r="6" spans="1:15" ht="20.100000000000001" customHeight="1">
      <c r="A6" s="85"/>
      <c r="B6" s="85"/>
      <c r="C6" s="4" t="s">
        <v>11</v>
      </c>
      <c r="D6" s="4" t="s">
        <v>11</v>
      </c>
      <c r="E6" s="4" t="s">
        <v>103</v>
      </c>
      <c r="F6" s="4" t="s">
        <v>11</v>
      </c>
      <c r="G6" s="4" t="s">
        <v>11</v>
      </c>
      <c r="H6" s="4" t="s">
        <v>103</v>
      </c>
      <c r="J6" s="390"/>
      <c r="K6" s="290"/>
      <c r="L6" s="290"/>
    </row>
    <row r="7" spans="1:15" ht="20.100000000000001" customHeight="1">
      <c r="A7" s="85"/>
      <c r="B7" s="85"/>
      <c r="C7" s="5">
        <v>2022</v>
      </c>
      <c r="D7" s="323">
        <v>2022</v>
      </c>
      <c r="E7" s="323">
        <v>2022</v>
      </c>
      <c r="F7" s="323">
        <v>2022</v>
      </c>
      <c r="G7" s="323">
        <v>2022</v>
      </c>
      <c r="H7" s="323">
        <v>2022</v>
      </c>
      <c r="J7" s="390"/>
      <c r="K7" s="290"/>
      <c r="L7" s="290"/>
    </row>
    <row r="8" spans="1:15" ht="24.95" customHeight="1">
      <c r="A8" s="88" t="s">
        <v>1</v>
      </c>
      <c r="B8" s="89"/>
      <c r="C8" s="363">
        <v>11967366</v>
      </c>
      <c r="D8" s="363">
        <v>13319133</v>
      </c>
      <c r="E8" s="363">
        <v>34446766.43</v>
      </c>
      <c r="F8" s="343">
        <v>114.61041517545961</v>
      </c>
      <c r="G8" s="343">
        <v>108.28722755327763</v>
      </c>
      <c r="H8" s="343">
        <v>110.79278233021617</v>
      </c>
      <c r="I8" s="79"/>
      <c r="J8" s="391"/>
      <c r="K8" s="291"/>
      <c r="L8" s="291"/>
      <c r="N8" s="216"/>
      <c r="O8" s="269"/>
    </row>
    <row r="9" spans="1:15" ht="28.5" customHeight="1">
      <c r="A9" s="91"/>
      <c r="B9" s="92" t="s">
        <v>79</v>
      </c>
      <c r="C9" s="364">
        <v>1521928</v>
      </c>
      <c r="D9" s="364">
        <v>2226487</v>
      </c>
      <c r="E9" s="364">
        <v>4897131</v>
      </c>
      <c r="F9" s="341">
        <v>109.2790330143125</v>
      </c>
      <c r="G9" s="341">
        <v>100.04277623133315</v>
      </c>
      <c r="H9" s="341">
        <v>103.64842429824888</v>
      </c>
      <c r="I9" s="79"/>
      <c r="J9" s="391"/>
      <c r="K9" s="393"/>
      <c r="L9" s="292"/>
      <c r="N9" s="269"/>
    </row>
    <row r="10" spans="1:15" ht="28.5" customHeight="1">
      <c r="A10" s="91"/>
      <c r="B10" s="92" t="s">
        <v>78</v>
      </c>
      <c r="C10" s="364">
        <v>0</v>
      </c>
      <c r="D10" s="364">
        <v>0</v>
      </c>
      <c r="E10" s="364">
        <v>0</v>
      </c>
      <c r="F10" s="364">
        <v>0</v>
      </c>
      <c r="G10" s="364">
        <v>0</v>
      </c>
      <c r="H10" s="364">
        <v>0</v>
      </c>
      <c r="I10" s="79"/>
      <c r="J10" s="391"/>
      <c r="K10" s="214"/>
      <c r="L10" s="291"/>
    </row>
    <row r="11" spans="1:15" ht="28.5" customHeight="1">
      <c r="A11" s="91"/>
      <c r="B11" s="92" t="s">
        <v>77</v>
      </c>
      <c r="C11" s="364">
        <v>0</v>
      </c>
      <c r="D11" s="364">
        <v>0</v>
      </c>
      <c r="E11" s="364">
        <v>0</v>
      </c>
      <c r="F11" s="364">
        <v>0</v>
      </c>
      <c r="G11" s="364">
        <v>0</v>
      </c>
      <c r="H11" s="364">
        <v>0</v>
      </c>
      <c r="I11" s="79"/>
      <c r="J11" s="391"/>
      <c r="K11" s="214"/>
      <c r="L11" s="291"/>
    </row>
    <row r="12" spans="1:15" ht="40.5" customHeight="1">
      <c r="A12" s="91"/>
      <c r="B12" s="95" t="s">
        <v>135</v>
      </c>
      <c r="C12" s="364">
        <v>0</v>
      </c>
      <c r="D12" s="364">
        <v>0</v>
      </c>
      <c r="E12" s="364">
        <v>1055.8699999999999</v>
      </c>
      <c r="F12" s="364">
        <v>0</v>
      </c>
      <c r="G12" s="364">
        <v>0</v>
      </c>
      <c r="H12" s="364">
        <v>0</v>
      </c>
      <c r="I12" s="79"/>
      <c r="J12" s="391"/>
      <c r="K12" s="214"/>
      <c r="L12" s="291"/>
    </row>
    <row r="13" spans="1:15" ht="40.5" customHeight="1">
      <c r="A13" s="91"/>
      <c r="B13" s="96" t="s">
        <v>136</v>
      </c>
      <c r="C13" s="364">
        <v>0</v>
      </c>
      <c r="D13" s="364">
        <v>0</v>
      </c>
      <c r="E13" s="364">
        <v>1382.13</v>
      </c>
      <c r="F13" s="364">
        <v>0</v>
      </c>
      <c r="G13" s="364">
        <v>0</v>
      </c>
      <c r="H13" s="364">
        <v>0</v>
      </c>
      <c r="I13" s="79"/>
      <c r="J13" s="391"/>
      <c r="K13" s="214"/>
      <c r="L13" s="291"/>
    </row>
    <row r="14" spans="1:15" ht="27.75" customHeight="1">
      <c r="A14" s="91"/>
      <c r="B14" s="97" t="s">
        <v>76</v>
      </c>
      <c r="C14" s="364">
        <v>5353175</v>
      </c>
      <c r="D14" s="364">
        <v>4903297</v>
      </c>
      <c r="E14" s="364">
        <v>13376272.42</v>
      </c>
      <c r="F14" s="341">
        <v>124.17099808755773</v>
      </c>
      <c r="G14" s="341">
        <v>109.17580046642385</v>
      </c>
      <c r="H14" s="341">
        <v>116.77363483255087</v>
      </c>
      <c r="I14" s="79"/>
      <c r="J14" s="391"/>
      <c r="K14" s="393"/>
      <c r="L14" s="292"/>
      <c r="N14" s="221"/>
    </row>
    <row r="15" spans="1:15" ht="27.75" customHeight="1">
      <c r="A15" s="91"/>
      <c r="B15" s="97" t="s">
        <v>75</v>
      </c>
      <c r="C15" s="364">
        <v>4853595</v>
      </c>
      <c r="D15" s="364">
        <v>5923832</v>
      </c>
      <c r="E15" s="364">
        <v>15436605.01</v>
      </c>
      <c r="F15" s="341">
        <v>102.44086075165006</v>
      </c>
      <c r="G15" s="341">
        <v>106.10310758719078</v>
      </c>
      <c r="H15" s="341">
        <v>103.5212062353615</v>
      </c>
      <c r="I15" s="79"/>
      <c r="J15" s="391"/>
      <c r="K15" s="393"/>
      <c r="L15" s="292"/>
    </row>
    <row r="16" spans="1:15" ht="27.75" customHeight="1">
      <c r="A16" s="91"/>
      <c r="B16" s="97" t="s">
        <v>74</v>
      </c>
      <c r="C16" s="364">
        <v>238668</v>
      </c>
      <c r="D16" s="364">
        <v>265517</v>
      </c>
      <c r="E16" s="364">
        <v>734320</v>
      </c>
      <c r="F16" s="364">
        <v>0</v>
      </c>
      <c r="G16" s="364">
        <v>0</v>
      </c>
      <c r="H16" s="364">
        <v>0</v>
      </c>
      <c r="I16" s="80"/>
      <c r="J16" s="392"/>
      <c r="K16" s="293"/>
      <c r="L16" s="291"/>
    </row>
    <row r="17" spans="1:9" ht="24.95" customHeight="1">
      <c r="A17" s="91"/>
      <c r="B17" s="99"/>
      <c r="C17" s="100"/>
      <c r="D17" s="100"/>
      <c r="E17" s="101"/>
      <c r="F17" s="101"/>
      <c r="G17" s="101"/>
      <c r="H17" s="102"/>
      <c r="I17" s="80"/>
    </row>
    <row r="18" spans="1:9" ht="20.100000000000001" customHeight="1">
      <c r="A18" s="91"/>
      <c r="B18" s="103"/>
      <c r="C18" s="104"/>
      <c r="H18" s="93"/>
    </row>
    <row r="19" spans="1:9" ht="20.100000000000001" customHeight="1">
      <c r="A19" s="91"/>
      <c r="B19" s="103"/>
      <c r="C19" s="105"/>
      <c r="H19" s="93"/>
    </row>
    <row r="20" spans="1:9" ht="20.100000000000001" customHeight="1">
      <c r="A20" s="91"/>
      <c r="B20" s="103"/>
      <c r="C20" s="105"/>
      <c r="H20" s="93"/>
    </row>
    <row r="21" spans="1:9" ht="20.100000000000001" customHeight="1">
      <c r="B21" s="106"/>
      <c r="C21" s="107"/>
      <c r="H21" s="108"/>
    </row>
    <row r="22" spans="1:9" ht="20.100000000000001" customHeight="1">
      <c r="A22" s="109"/>
      <c r="B22" s="110"/>
      <c r="C22" s="111"/>
      <c r="H22" s="108"/>
    </row>
    <row r="23" spans="1:9" ht="20.100000000000001" customHeight="1">
      <c r="A23" s="109"/>
      <c r="B23" s="110"/>
      <c r="C23" s="112"/>
      <c r="H23" s="108"/>
    </row>
    <row r="24" spans="1:9" ht="20.100000000000001" customHeight="1">
      <c r="A24" s="109"/>
      <c r="B24" s="110"/>
      <c r="C24" s="112"/>
      <c r="H24" s="108"/>
    </row>
    <row r="25" spans="1:9" ht="20.100000000000001" customHeight="1">
      <c r="A25" s="109"/>
      <c r="B25" s="110"/>
      <c r="C25" s="112"/>
      <c r="H25" s="108"/>
    </row>
    <row r="26" spans="1:9" ht="20.100000000000001" customHeight="1">
      <c r="A26" s="109"/>
      <c r="B26" s="110"/>
      <c r="C26" s="112"/>
      <c r="H26" s="108"/>
    </row>
    <row r="27" spans="1:9" ht="20.100000000000001" customHeight="1">
      <c r="A27" s="109"/>
      <c r="B27" s="110"/>
      <c r="C27" s="112"/>
      <c r="D27" s="112"/>
      <c r="E27" s="112"/>
      <c r="F27" s="112"/>
      <c r="G27" s="112"/>
      <c r="H27" s="108"/>
    </row>
    <row r="28" spans="1:9" ht="20.100000000000001" customHeight="1">
      <c r="A28" s="109"/>
      <c r="B28" s="110"/>
      <c r="C28" s="112"/>
      <c r="D28" s="112"/>
      <c r="E28" s="112"/>
      <c r="F28" s="112"/>
      <c r="G28" s="112"/>
      <c r="H28" s="108"/>
    </row>
    <row r="29" spans="1:9" ht="20.100000000000001" customHeight="1">
      <c r="A29" s="109"/>
      <c r="B29" s="110"/>
      <c r="C29" s="112"/>
      <c r="D29" s="112"/>
      <c r="E29" s="112"/>
      <c r="F29" s="112"/>
      <c r="G29" s="112"/>
      <c r="H29" s="108"/>
    </row>
    <row r="30" spans="1:9" ht="20.100000000000001" customHeight="1">
      <c r="A30" s="109"/>
      <c r="B30" s="110"/>
      <c r="C30" s="112"/>
      <c r="D30" s="112"/>
      <c r="E30" s="112"/>
      <c r="F30" s="112"/>
      <c r="G30" s="112"/>
      <c r="H30" s="108"/>
    </row>
    <row r="31" spans="1:9" ht="20.100000000000001" customHeight="1">
      <c r="A31" s="109"/>
      <c r="B31" s="110"/>
      <c r="C31" s="112"/>
      <c r="D31" s="112"/>
      <c r="E31" s="112"/>
      <c r="F31" s="112"/>
      <c r="G31" s="112"/>
      <c r="H31" s="108"/>
    </row>
    <row r="32" spans="1:9" ht="20.100000000000001" customHeight="1">
      <c r="A32" s="109"/>
      <c r="B32" s="110"/>
      <c r="C32" s="112"/>
      <c r="D32" s="112"/>
      <c r="E32" s="112"/>
      <c r="F32" s="112"/>
      <c r="G32" s="112"/>
      <c r="H32" s="108"/>
    </row>
    <row r="33" spans="1:8" ht="20.100000000000001" customHeight="1">
      <c r="A33" s="109"/>
      <c r="B33" s="110"/>
      <c r="C33" s="112"/>
      <c r="D33" s="112"/>
      <c r="E33" s="112"/>
      <c r="F33" s="112"/>
      <c r="G33" s="112"/>
      <c r="H33" s="108"/>
    </row>
    <row r="34" spans="1:8" ht="20.100000000000001" customHeight="1">
      <c r="A34" s="109"/>
      <c r="B34" s="110"/>
      <c r="C34" s="112"/>
      <c r="D34" s="112"/>
      <c r="E34" s="112"/>
      <c r="F34" s="112"/>
      <c r="G34" s="112"/>
      <c r="H34" s="108"/>
    </row>
    <row r="35" spans="1:8" ht="20.100000000000001" customHeight="1">
      <c r="A35" s="109"/>
      <c r="B35" s="110"/>
      <c r="C35" s="112"/>
      <c r="D35" s="112"/>
      <c r="E35" s="112"/>
      <c r="F35" s="112"/>
      <c r="G35" s="112"/>
      <c r="H35" s="108"/>
    </row>
    <row r="36" spans="1:8" ht="20.100000000000001" customHeight="1">
      <c r="A36" s="109"/>
      <c r="B36" s="110"/>
      <c r="C36" s="112"/>
      <c r="D36" s="112"/>
      <c r="E36" s="112"/>
      <c r="F36" s="112"/>
      <c r="G36" s="112"/>
      <c r="H36" s="108"/>
    </row>
    <row r="37" spans="1:8" ht="20.100000000000001" customHeight="1">
      <c r="A37" s="109"/>
      <c r="B37" s="110"/>
      <c r="C37" s="112"/>
      <c r="D37" s="112"/>
      <c r="E37" s="112"/>
      <c r="F37" s="112"/>
      <c r="G37" s="112"/>
      <c r="H37" s="108"/>
    </row>
    <row r="38" spans="1:8" ht="20.100000000000001" customHeight="1">
      <c r="A38" s="109"/>
      <c r="B38" s="110"/>
      <c r="C38" s="112"/>
      <c r="D38" s="112"/>
      <c r="E38" s="112"/>
      <c r="F38" s="112"/>
      <c r="G38" s="112"/>
      <c r="H38" s="108"/>
    </row>
    <row r="39" spans="1:8" ht="20.100000000000001" customHeight="1">
      <c r="A39" s="109"/>
      <c r="B39" s="110"/>
      <c r="C39" s="112"/>
      <c r="D39" s="112"/>
      <c r="E39" s="112"/>
      <c r="F39" s="112"/>
      <c r="G39" s="112"/>
      <c r="H39" s="108"/>
    </row>
    <row r="40" spans="1:8" ht="20.100000000000001" customHeight="1">
      <c r="A40" s="109"/>
      <c r="B40" s="110"/>
      <c r="C40" s="112"/>
      <c r="D40" s="112"/>
      <c r="E40" s="112"/>
      <c r="F40" s="112"/>
      <c r="G40" s="112"/>
      <c r="H40" s="108"/>
    </row>
    <row r="41" spans="1:8" ht="20.100000000000001" customHeight="1">
      <c r="A41" s="109"/>
      <c r="B41" s="110"/>
      <c r="C41" s="112"/>
      <c r="D41" s="112"/>
      <c r="E41" s="112"/>
      <c r="F41" s="112"/>
      <c r="G41" s="112"/>
      <c r="H41" s="108"/>
    </row>
    <row r="42" spans="1:8" ht="20.100000000000001" customHeight="1">
      <c r="A42" s="109"/>
      <c r="B42" s="110"/>
      <c r="C42" s="112"/>
      <c r="D42" s="112"/>
      <c r="E42" s="112"/>
      <c r="F42" s="112"/>
      <c r="G42" s="112"/>
      <c r="H42" s="108"/>
    </row>
    <row r="43" spans="1:8" ht="20.100000000000001" customHeight="1">
      <c r="A43" s="109"/>
    </row>
    <row r="44" spans="1:8" ht="15" customHeight="1">
      <c r="A44" s="109"/>
    </row>
    <row r="45" spans="1:8" ht="15" customHeight="1">
      <c r="A45" s="109"/>
    </row>
  </sheetData>
  <mergeCells count="2">
    <mergeCell ref="F4:H4"/>
    <mergeCell ref="A1:H1"/>
  </mergeCells>
  <pageMargins left="0.35433070866141736" right="0.23622047244094491" top="0.51181102362204722" bottom="0.51181102362204722" header="0.43307086614173229" footer="0.31496062992125984"/>
  <pageSetup paperSize="9" scale="95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</vt:i4>
      </vt:variant>
    </vt:vector>
  </HeadingPairs>
  <TitlesOfParts>
    <vt:vector size="30" baseType="lpstr">
      <vt:lpstr>1.Vụ Mùa</vt:lpstr>
      <vt:lpstr>2. SP chan nuoi</vt:lpstr>
      <vt:lpstr>3.Lam nghiep</vt:lpstr>
      <vt:lpstr>4.Thủy sản</vt:lpstr>
      <vt:lpstr>5.IIPthang</vt:lpstr>
      <vt:lpstr>6.IIPquy</vt:lpstr>
      <vt:lpstr>7.SPCNthang</vt:lpstr>
      <vt:lpstr>8.SPCNquy</vt:lpstr>
      <vt:lpstr>9.VĐTTXH</vt:lpstr>
      <vt:lpstr>10.VonNSNNthang</vt:lpstr>
      <vt:lpstr>11.VonNSNNquy</vt:lpstr>
      <vt:lpstr>12.Doanh nghiep</vt:lpstr>
      <vt:lpstr>13.Thu hut dau tu</vt:lpstr>
      <vt:lpstr>14.Tong muc</vt:lpstr>
      <vt:lpstr>15.DTBLthang</vt:lpstr>
      <vt:lpstr>16.DTBLquy</vt:lpstr>
      <vt:lpstr>17.DTLuutruthang</vt:lpstr>
      <vt:lpstr>18.DTluutruquy</vt:lpstr>
      <vt:lpstr>19.DT van tai</vt:lpstr>
      <vt:lpstr>20. DT Vtai quy</vt:lpstr>
      <vt:lpstr>21.Vantaithang</vt:lpstr>
      <vt:lpstr>22.Vantaiquy</vt:lpstr>
      <vt:lpstr>23.Nhapkhau</vt:lpstr>
      <vt:lpstr>24. Xuatkhau</vt:lpstr>
      <vt:lpstr>25.Thu NS</vt:lpstr>
      <vt:lpstr>26. Chi NS</vt:lpstr>
      <vt:lpstr>27.CPI</vt:lpstr>
      <vt:lpstr>28.XHMT</vt:lpstr>
      <vt:lpstr>'5.IIPthang'!Print_Titles</vt:lpstr>
      <vt:lpstr>'6.IIPquy'!Print_Titles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2021-10-07T08:55:28Z</cp:lastPrinted>
  <dcterms:created xsi:type="dcterms:W3CDTF">2018-08-01T13:07:17Z</dcterms:created>
  <dcterms:modified xsi:type="dcterms:W3CDTF">2022-09-28T08:31:21Z</dcterms:modified>
</cp:coreProperties>
</file>