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0400" windowHeight="7230" tabRatio="799" activeTab="8"/>
  </bookViews>
  <sheets>
    <sheet name="1.NN thang" sheetId="4" r:id="rId1"/>
    <sheet name="2.IIPthang" sheetId="7" r:id="rId2"/>
    <sheet name="3.SPCN thang" sheetId="8" r:id="rId3"/>
    <sheet name="4.Von NSNN thang" sheetId="20" r:id="rId4"/>
    <sheet name="5.DTBL thang" sheetId="54" r:id="rId5"/>
    <sheet name="6.DTLT thang" sheetId="49" r:id="rId6"/>
    <sheet name="7.VT thang" sheetId="58" r:id="rId7"/>
    <sheet name="8.DTVT thang" sheetId="57" r:id="rId8"/>
    <sheet name="9.CPI" sheetId="26" r:id="rId9"/>
    <sheet name="10.XHMT" sheetId="3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0" localSheetId="6">'[1]PNT-QUOT-#3'!#REF!</definedName>
    <definedName name="\0" localSheetId="7">'[1]PNT-QUOT-#3'!#REF!</definedName>
    <definedName name="\0">'[1]PNT-QUOT-#3'!#REF!</definedName>
    <definedName name="\z" localSheetId="6">'[1]COAT&amp;WRAP-QIOT-#3'!#REF!</definedName>
    <definedName name="\z" localSheetId="7">'[1]COAT&amp;WRAP-QIOT-#3'!#REF!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6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6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6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6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6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6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6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6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6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6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6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6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6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6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6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6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6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6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6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6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6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" localSheetId="6">'[1]PNT-QUOT-#3'!#REF!</definedName>
    <definedName name="A" localSheetId="7">'[1]PNT-QUOT-#3'!#REF!</definedName>
    <definedName name="A">'[1]PNT-QUOT-#3'!#REF!</definedName>
    <definedName name="AAA" localSheetId="6">'[2]MTL$-INTER'!#REF!</definedName>
    <definedName name="AAA" localSheetId="7">'[2]MTL$-INTER'!#REF!</definedName>
    <definedName name="AAA">'[2]MTL$-INTER'!#REF!</definedName>
    <definedName name="AB" localSheetId="6">'[1]PNT-QUOT-#3'!#REF!</definedName>
    <definedName name="AB" localSheetId="7">'[1]PNT-QUOT-#3'!#REF!</definedName>
    <definedName name="AB">'[1]PNT-QUOT-#3'!#REF!</definedName>
    <definedName name="abc" localSheetId="0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6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4">#REF!</definedName>
    <definedName name="adsf" localSheetId="5">#REF!</definedName>
    <definedName name="adsf" localSheetId="6">#REF!</definedName>
    <definedName name="adsf" localSheetId="8">#REF!</definedName>
    <definedName name="adsf">#REF!</definedName>
    <definedName name="anpha" localSheetId="0">#REF!</definedName>
    <definedName name="anpha" localSheetId="3">#REF!</definedName>
    <definedName name="anpha" localSheetId="4">#REF!</definedName>
    <definedName name="anpha" localSheetId="5">#REF!</definedName>
    <definedName name="anpha" localSheetId="6">#REF!</definedName>
    <definedName name="anpha" localSheetId="8">#REF!</definedName>
    <definedName name="anpha">#REF!</definedName>
    <definedName name="B" localSheetId="6">'[1]PNT-QUOT-#3'!#REF!</definedName>
    <definedName name="B" localSheetId="7">'[1]PNT-QUOT-#3'!#REF!</definedName>
    <definedName name="B">'[1]PNT-QUOT-#3'!#REF!</definedName>
    <definedName name="B5new" localSheetId="0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6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4">#REF!</definedName>
    <definedName name="beta" localSheetId="5">#REF!</definedName>
    <definedName name="beta" localSheetId="6">#REF!</definedName>
    <definedName name="beta" localSheetId="8">#REF!</definedName>
    <definedName name="beta">#REF!</definedName>
    <definedName name="BT" localSheetId="0">#REF!</definedName>
    <definedName name="BT" localSheetId="3">#REF!</definedName>
    <definedName name="BT" localSheetId="4">#REF!</definedName>
    <definedName name="BT" localSheetId="5">#REF!</definedName>
    <definedName name="BT" localSheetId="6">#REF!</definedName>
    <definedName name="BT" localSheetId="8">#REF!</definedName>
    <definedName name="BT">#REF!</definedName>
    <definedName name="bv" localSheetId="0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8">#REF!</definedName>
    <definedName name="bv">#REF!</definedName>
    <definedName name="COAT" localSheetId="6">'[1]PNT-QUOT-#3'!#REF!</definedName>
    <definedName name="COAT" localSheetId="7">'[1]PNT-QUOT-#3'!#REF!</definedName>
    <definedName name="COAT">'[1]PNT-QUOT-#3'!#REF!</definedName>
    <definedName name="CS_10" localSheetId="0">#REF!</definedName>
    <definedName name="CS_10" localSheetId="3">#REF!</definedName>
    <definedName name="CS_10" localSheetId="4">#REF!</definedName>
    <definedName name="CS_10" localSheetId="5">#REF!</definedName>
    <definedName name="CS_10" localSheetId="6">#REF!</definedName>
    <definedName name="CS_10" localSheetId="8">#REF!</definedName>
    <definedName name="CS_10">#REF!</definedName>
    <definedName name="CS_100" localSheetId="0">#REF!</definedName>
    <definedName name="CS_100" localSheetId="3">#REF!</definedName>
    <definedName name="CS_100" localSheetId="4">#REF!</definedName>
    <definedName name="CS_100" localSheetId="5">#REF!</definedName>
    <definedName name="CS_100" localSheetId="6">#REF!</definedName>
    <definedName name="CS_100" localSheetId="8">#REF!</definedName>
    <definedName name="CS_100">#REF!</definedName>
    <definedName name="CS_10S" localSheetId="0">#REF!</definedName>
    <definedName name="CS_10S" localSheetId="3">#REF!</definedName>
    <definedName name="CS_10S" localSheetId="4">#REF!</definedName>
    <definedName name="CS_10S" localSheetId="5">#REF!</definedName>
    <definedName name="CS_10S" localSheetId="6">#REF!</definedName>
    <definedName name="CS_10S" localSheetId="8">#REF!</definedName>
    <definedName name="CS_10S">#REF!</definedName>
    <definedName name="CS_120" localSheetId="0">#REF!</definedName>
    <definedName name="CS_120" localSheetId="3">#REF!</definedName>
    <definedName name="CS_120" localSheetId="4">#REF!</definedName>
    <definedName name="CS_120" localSheetId="5">#REF!</definedName>
    <definedName name="CS_120" localSheetId="6">#REF!</definedName>
    <definedName name="CS_120" localSheetId="8">#REF!</definedName>
    <definedName name="CS_120">#REF!</definedName>
    <definedName name="CS_140" localSheetId="0">#REF!</definedName>
    <definedName name="CS_140" localSheetId="3">#REF!</definedName>
    <definedName name="CS_140" localSheetId="4">#REF!</definedName>
    <definedName name="CS_140" localSheetId="5">#REF!</definedName>
    <definedName name="CS_140" localSheetId="6">#REF!</definedName>
    <definedName name="CS_140" localSheetId="8">#REF!</definedName>
    <definedName name="CS_140">#REF!</definedName>
    <definedName name="CS_160" localSheetId="0">#REF!</definedName>
    <definedName name="CS_160" localSheetId="3">#REF!</definedName>
    <definedName name="CS_160" localSheetId="4">#REF!</definedName>
    <definedName name="CS_160" localSheetId="5">#REF!</definedName>
    <definedName name="CS_160" localSheetId="6">#REF!</definedName>
    <definedName name="CS_160" localSheetId="8">#REF!</definedName>
    <definedName name="CS_160">#REF!</definedName>
    <definedName name="CS_20" localSheetId="0">#REF!</definedName>
    <definedName name="CS_20" localSheetId="3">#REF!</definedName>
    <definedName name="CS_20" localSheetId="4">#REF!</definedName>
    <definedName name="CS_20" localSheetId="5">#REF!</definedName>
    <definedName name="CS_20" localSheetId="6">#REF!</definedName>
    <definedName name="CS_20" localSheetId="8">#REF!</definedName>
    <definedName name="CS_20">#REF!</definedName>
    <definedName name="CS_30" localSheetId="0">#REF!</definedName>
    <definedName name="CS_30" localSheetId="3">#REF!</definedName>
    <definedName name="CS_30" localSheetId="4">#REF!</definedName>
    <definedName name="CS_30" localSheetId="5">#REF!</definedName>
    <definedName name="CS_30" localSheetId="6">#REF!</definedName>
    <definedName name="CS_30" localSheetId="8">#REF!</definedName>
    <definedName name="CS_30">#REF!</definedName>
    <definedName name="CS_40" localSheetId="0">#REF!</definedName>
    <definedName name="CS_40" localSheetId="3">#REF!</definedName>
    <definedName name="CS_40" localSheetId="4">#REF!</definedName>
    <definedName name="CS_40" localSheetId="5">#REF!</definedName>
    <definedName name="CS_40" localSheetId="6">#REF!</definedName>
    <definedName name="CS_40" localSheetId="8">#REF!</definedName>
    <definedName name="CS_40">#REF!</definedName>
    <definedName name="CS_40S" localSheetId="0">#REF!</definedName>
    <definedName name="CS_40S" localSheetId="3">#REF!</definedName>
    <definedName name="CS_40S" localSheetId="4">#REF!</definedName>
    <definedName name="CS_40S" localSheetId="5">#REF!</definedName>
    <definedName name="CS_40S" localSheetId="6">#REF!</definedName>
    <definedName name="CS_40S" localSheetId="8">#REF!</definedName>
    <definedName name="CS_40S">#REF!</definedName>
    <definedName name="CS_5S" localSheetId="0">#REF!</definedName>
    <definedName name="CS_5S" localSheetId="3">#REF!</definedName>
    <definedName name="CS_5S" localSheetId="4">#REF!</definedName>
    <definedName name="CS_5S" localSheetId="5">#REF!</definedName>
    <definedName name="CS_5S" localSheetId="6">#REF!</definedName>
    <definedName name="CS_5S" localSheetId="8">#REF!</definedName>
    <definedName name="CS_5S">#REF!</definedName>
    <definedName name="CS_60" localSheetId="0">#REF!</definedName>
    <definedName name="CS_60" localSheetId="3">#REF!</definedName>
    <definedName name="CS_60" localSheetId="4">#REF!</definedName>
    <definedName name="CS_60" localSheetId="5">#REF!</definedName>
    <definedName name="CS_60" localSheetId="6">#REF!</definedName>
    <definedName name="CS_60" localSheetId="8">#REF!</definedName>
    <definedName name="CS_60">#REF!</definedName>
    <definedName name="CS_80" localSheetId="0">#REF!</definedName>
    <definedName name="CS_80" localSheetId="3">#REF!</definedName>
    <definedName name="CS_80" localSheetId="4">#REF!</definedName>
    <definedName name="CS_80" localSheetId="5">#REF!</definedName>
    <definedName name="CS_80" localSheetId="6">#REF!</definedName>
    <definedName name="CS_80" localSheetId="8">#REF!</definedName>
    <definedName name="CS_80">#REF!</definedName>
    <definedName name="CS_80S" localSheetId="0">#REF!</definedName>
    <definedName name="CS_80S" localSheetId="3">#REF!</definedName>
    <definedName name="CS_80S" localSheetId="4">#REF!</definedName>
    <definedName name="CS_80S" localSheetId="5">#REF!</definedName>
    <definedName name="CS_80S" localSheetId="6">#REF!</definedName>
    <definedName name="CS_80S" localSheetId="8">#REF!</definedName>
    <definedName name="CS_80S">#REF!</definedName>
    <definedName name="CS_STD" localSheetId="0">#REF!</definedName>
    <definedName name="CS_STD" localSheetId="3">#REF!</definedName>
    <definedName name="CS_STD" localSheetId="4">#REF!</definedName>
    <definedName name="CS_STD" localSheetId="5">#REF!</definedName>
    <definedName name="CS_STD" localSheetId="6">#REF!</definedName>
    <definedName name="CS_STD" localSheetId="8">#REF!</definedName>
    <definedName name="CS_STD">#REF!</definedName>
    <definedName name="CS_XS" localSheetId="0">#REF!</definedName>
    <definedName name="CS_XS" localSheetId="3">#REF!</definedName>
    <definedName name="CS_XS" localSheetId="4">#REF!</definedName>
    <definedName name="CS_XS" localSheetId="5">#REF!</definedName>
    <definedName name="CS_XS" localSheetId="6">#REF!</definedName>
    <definedName name="CS_XS" localSheetId="8">#REF!</definedName>
    <definedName name="CS_XS">#REF!</definedName>
    <definedName name="CS_XXS" localSheetId="0">#REF!</definedName>
    <definedName name="CS_XXS" localSheetId="3">#REF!</definedName>
    <definedName name="CS_XXS" localSheetId="4">#REF!</definedName>
    <definedName name="CS_XXS" localSheetId="5">#REF!</definedName>
    <definedName name="CS_XXS" localSheetId="6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6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8">#REF!</definedName>
    <definedName name="cx">#REF!</definedName>
    <definedName name="d" localSheetId="0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>#REF!</definedName>
    <definedName name="dd" localSheetId="3">#REF!</definedName>
    <definedName name="dd" localSheetId="4">#REF!</definedName>
    <definedName name="dd" localSheetId="5">#REF!</definedName>
    <definedName name="dd" localSheetId="6">#REF!</definedName>
    <definedName name="dd" localSheetId="8">#REF!</definedName>
    <definedName name="dd">#REF!</definedName>
    <definedName name="df" localSheetId="0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0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8">#REF!</definedName>
    <definedName name="dg">#REF!</definedName>
    <definedName name="dien" localSheetId="0">#REF!</definedName>
    <definedName name="dien" localSheetId="3">#REF!</definedName>
    <definedName name="dien" localSheetId="4">#REF!</definedName>
    <definedName name="dien" localSheetId="5">#REF!</definedName>
    <definedName name="dien" localSheetId="6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6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4">#REF!</definedName>
    <definedName name="ffddg" localSheetId="5">#REF!</definedName>
    <definedName name="ffddg" localSheetId="6">#REF!</definedName>
    <definedName name="ffddg" localSheetId="8">#REF!</definedName>
    <definedName name="ffddg">#REF!</definedName>
    <definedName name="FP" localSheetId="6">'[1]COAT&amp;WRAP-QIOT-#3'!#REF!</definedName>
    <definedName name="FP" localSheetId="7">'[1]COAT&amp;WRAP-QIOT-#3'!#REF!</definedName>
    <definedName name="FP">'[1]COAT&amp;WRAP-QIOT-#3'!#REF!</definedName>
    <definedName name="h" localSheetId="0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6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3">#REF!</definedName>
    <definedName name="hab" localSheetId="4">#REF!</definedName>
    <definedName name="hab" localSheetId="5">#REF!</definedName>
    <definedName name="hab" localSheetId="6">#REF!</definedName>
    <definedName name="hab" localSheetId="8">#REF!</definedName>
    <definedName name="hab">#REF!</definedName>
    <definedName name="habac" localSheetId="0">#REF!</definedName>
    <definedName name="habac" localSheetId="3">#REF!</definedName>
    <definedName name="habac" localSheetId="4">#REF!</definedName>
    <definedName name="habac" localSheetId="5">#REF!</definedName>
    <definedName name="habac" localSheetId="6">#REF!</definedName>
    <definedName name="habac" localSheetId="8">#REF!</definedName>
    <definedName name="habac">#REF!</definedName>
    <definedName name="Habac1">'[3]7 THAI NGUYEN'!$A$11</definedName>
    <definedName name="hhg" localSheetId="0">#REF!</definedName>
    <definedName name="hhg" localSheetId="3">#REF!</definedName>
    <definedName name="hhg" localSheetId="4">#REF!</definedName>
    <definedName name="hhg" localSheetId="5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6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6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IO" localSheetId="6">'[1]COAT&amp;WRAP-QIOT-#3'!#REF!</definedName>
    <definedName name="IO" localSheetId="7">'[1]COAT&amp;WRAP-QIOT-#3'!#REF!</definedName>
    <definedName name="IO">'[1]COAT&amp;WRAP-QIOT-#3'!#REF!</definedName>
    <definedName name="kjh" localSheetId="0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6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6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6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AT" localSheetId="6">'[1]COAT&amp;WRAP-QIOT-#3'!#REF!</definedName>
    <definedName name="MAT" localSheetId="7">'[1]COAT&amp;WRAP-QIOT-#3'!#REF!</definedName>
    <definedName name="MAT">'[1]COAT&amp;WRAP-QIOT-#3'!#REF!</definedName>
    <definedName name="mc" localSheetId="0">#REF!</definedName>
    <definedName name="mc" localSheetId="3">#REF!</definedName>
    <definedName name="mc" localSheetId="4">#REF!</definedName>
    <definedName name="mc" localSheetId="5">#REF!</definedName>
    <definedName name="mc" localSheetId="6">#REF!</definedName>
    <definedName name="mc" localSheetId="8">#REF!</definedName>
    <definedName name="mc">#REF!</definedName>
    <definedName name="MF" localSheetId="6">'[1]COAT&amp;WRAP-QIOT-#3'!#REF!</definedName>
    <definedName name="MF" localSheetId="7">'[1]COAT&amp;WRAP-QIOT-#3'!#REF!</definedName>
    <definedName name="MF">'[1]COAT&amp;WRAP-QIOT-#3'!#REF!</definedName>
    <definedName name="mnh" localSheetId="6">'[4]2.74'!#REF!</definedName>
    <definedName name="mnh" localSheetId="7">'[4]2.74'!#REF!</definedName>
    <definedName name="mnh">'[5]2.74'!#REF!</definedName>
    <definedName name="n" localSheetId="6">'[4]2.74'!#REF!</definedName>
    <definedName name="n" localSheetId="7">'[4]2.74'!#REF!</definedName>
    <definedName name="n">'[5]2.74'!#REF!</definedName>
    <definedName name="nhan" localSheetId="0">#REF!</definedName>
    <definedName name="nhan" localSheetId="3">#REF!</definedName>
    <definedName name="nhan" localSheetId="4">#REF!</definedName>
    <definedName name="nhan" localSheetId="5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4">#REF!</definedName>
    <definedName name="nuoc" localSheetId="5">#REF!</definedName>
    <definedName name="nuoc" localSheetId="6">#REF!</definedName>
    <definedName name="nuoc" localSheetId="8">#REF!</definedName>
    <definedName name="nuoc">#REF!</definedName>
    <definedName name="oanh" localSheetId="0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6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P" localSheetId="6">'[1]PNT-QUOT-#3'!#REF!</definedName>
    <definedName name="P" localSheetId="7">'[1]PNT-QUOT-#3'!#REF!</definedName>
    <definedName name="P">'[1]PNT-QUOT-#3'!#REF!</definedName>
    <definedName name="PEJM" localSheetId="6">'[1]COAT&amp;WRAP-QIOT-#3'!#REF!</definedName>
    <definedName name="PEJM" localSheetId="7">'[1]COAT&amp;WRAP-QIOT-#3'!#REF!</definedName>
    <definedName name="PEJM">'[1]COAT&amp;WRAP-QIOT-#3'!#REF!</definedName>
    <definedName name="PF" localSheetId="6">'[1]PNT-QUOT-#3'!#REF!</definedName>
    <definedName name="PF" localSheetId="7">'[1]PNT-QUOT-#3'!#REF!</definedName>
    <definedName name="PF">'[1]PNT-QUOT-#3'!#REF!</definedName>
    <definedName name="PM" localSheetId="6">[6]IBASE!$AH$16:$AV$110</definedName>
    <definedName name="PM" localSheetId="7">[6]IBASE!$AH$16:$AV$110</definedName>
    <definedName name="PM">[6]IBASE!$AH$16:$AV$110</definedName>
    <definedName name="Print_Area_MI" localSheetId="6">[7]ESTI.!$A$1:$U$52</definedName>
    <definedName name="Print_Area_MI" localSheetId="7">[7]ESTI.!$A$1:$U$52</definedName>
    <definedName name="Print_Area_MI">[7]ESTI.!$A$1:$U$52</definedName>
    <definedName name="_xlnm.Print_Titles" localSheetId="1">'2.IIPthang'!$3:$3</definedName>
    <definedName name="_xlnm.Print_Titles">'[8]TiÕn ®é thùc hiÖn KC'!#REF!</definedName>
    <definedName name="pt" localSheetId="0">#REF!</definedName>
    <definedName name="pt" localSheetId="3">#REF!</definedName>
    <definedName name="pt" localSheetId="4">#REF!</definedName>
    <definedName name="pt" localSheetId="5">#REF!</definedName>
    <definedName name="pt" localSheetId="6">#REF!</definedName>
    <definedName name="pt" localSheetId="8">#REF!</definedName>
    <definedName name="pt">#REF!</definedName>
    <definedName name="ptr" localSheetId="0">#REF!</definedName>
    <definedName name="ptr" localSheetId="3">#REF!</definedName>
    <definedName name="ptr" localSheetId="4">#REF!</definedName>
    <definedName name="ptr" localSheetId="5">#REF!</definedName>
    <definedName name="ptr" localSheetId="6">#REF!</definedName>
    <definedName name="ptr" localSheetId="8">#REF!</definedName>
    <definedName name="ptr">#REF!</definedName>
    <definedName name="ptvt">'[9]ma-pt'!$A$6:$IV$228</definedName>
    <definedName name="qưeqwrqw" localSheetId="0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6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RT" localSheetId="6">'[1]COAT&amp;WRAP-QIOT-#3'!#REF!</definedName>
    <definedName name="RT" localSheetId="7">'[1]COAT&amp;WRAP-QIOT-#3'!#REF!</definedName>
    <definedName name="RT">'[1]COAT&amp;WRAP-QIOT-#3'!#REF!</definedName>
    <definedName name="SB" localSheetId="6">[6]IBASE!$AH$7:$AL$14</definedName>
    <definedName name="SB" localSheetId="7">[6]IBASE!$AH$7:$AL$14</definedName>
    <definedName name="SB">[6]IBASE!$AH$7:$AL$14</definedName>
    <definedName name="SORT" localSheetId="0">#REF!</definedName>
    <definedName name="SORT" localSheetId="3">#REF!</definedName>
    <definedName name="SORT" localSheetId="4">#REF!</definedName>
    <definedName name="SORT" localSheetId="5">#REF!</definedName>
    <definedName name="SORT" localSheetId="6">#REF!</definedName>
    <definedName name="SORT" localSheetId="8">#REF!</definedName>
    <definedName name="SORT">#REF!</definedName>
    <definedName name="SORT_AREA" localSheetId="6">'[7]DI-ESTI'!$A$8:$R$489</definedName>
    <definedName name="SORT_AREA" localSheetId="7">'[7]DI-ESTI'!$A$8:$R$489</definedName>
    <definedName name="SORT_AREA">'[7]DI-ESTI'!$A$8:$R$489</definedName>
    <definedName name="SP" localSheetId="6">'[1]PNT-QUOT-#3'!#REF!</definedName>
    <definedName name="SP" localSheetId="7">'[1]PNT-QUOT-#3'!#REF!</definedName>
    <definedName name="SP">'[1]PNT-QUOT-#3'!#REF!</definedName>
    <definedName name="sss" localSheetId="0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TBA" localSheetId="0">#REF!</definedName>
    <definedName name="TBA" localSheetId="3">#REF!</definedName>
    <definedName name="TBA" localSheetId="4">#REF!</definedName>
    <definedName name="TBA" localSheetId="5">#REF!</definedName>
    <definedName name="TBA" localSheetId="6">#REF!</definedName>
    <definedName name="TBA" localSheetId="8">#REF!</definedName>
    <definedName name="TBA">#REF!</definedName>
    <definedName name="td" localSheetId="0">#REF!</definedName>
    <definedName name="td" localSheetId="3">#REF!</definedName>
    <definedName name="td" localSheetId="4">#REF!</definedName>
    <definedName name="td" localSheetId="5">#REF!</definedName>
    <definedName name="td" localSheetId="6">#REF!</definedName>
    <definedName name="td" localSheetId="8">#REF!</definedName>
    <definedName name="td">#REF!</definedName>
    <definedName name="th_bl" localSheetId="0">#REF!</definedName>
    <definedName name="th_bl" localSheetId="3">#REF!</definedName>
    <definedName name="th_bl" localSheetId="4">#REF!</definedName>
    <definedName name="th_bl" localSheetId="5">#REF!</definedName>
    <definedName name="th_bl" localSheetId="6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6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HK" localSheetId="6">'[1]COAT&amp;WRAP-QIOT-#3'!#REF!</definedName>
    <definedName name="THK" localSheetId="7">'[1]COAT&amp;WRAP-QIOT-#3'!#REF!</definedName>
    <definedName name="THK">'[1]COAT&amp;WRAP-QIOT-#3'!#REF!</definedName>
    <definedName name="Tnghiep" localSheetId="0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6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4">#REF!</definedName>
    <definedName name="ttt" localSheetId="5">#REF!</definedName>
    <definedName name="ttt" localSheetId="6">#REF!</definedName>
    <definedName name="ttt" localSheetId="8">#REF!</definedName>
    <definedName name="ttt">#REF!</definedName>
    <definedName name="vfff" localSheetId="0">#REF!</definedName>
    <definedName name="vfff" localSheetId="3">#REF!</definedName>
    <definedName name="vfff" localSheetId="4">#REF!</definedName>
    <definedName name="vfff" localSheetId="5">#REF!</definedName>
    <definedName name="vfff" localSheetId="6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6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6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xd" localSheetId="6">'[10]7 THAI NGUYEN'!$A$11</definedName>
    <definedName name="xd" localSheetId="7">'[10]7 THAI NGUYEN'!$A$11</definedName>
    <definedName name="xd">'[10]7 THAI NGUYEN'!$A$11</definedName>
    <definedName name="ZYX" localSheetId="0">#REF!</definedName>
    <definedName name="ZYX" localSheetId="3">#REF!</definedName>
    <definedName name="ZYX" localSheetId="4">#REF!</definedName>
    <definedName name="ZYX" localSheetId="5">#REF!</definedName>
    <definedName name="ZYX" localSheetId="6">#REF!</definedName>
    <definedName name="ZYX" localSheetId="8">#REF!</definedName>
    <definedName name="ZYX">#REF!</definedName>
    <definedName name="ZZZ" localSheetId="0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8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J5" i="8" l="1"/>
  <c r="J6" i="8"/>
  <c r="J7" i="8"/>
  <c r="J8" i="8"/>
  <c r="J9" i="8"/>
  <c r="J10" i="8"/>
  <c r="J11" i="8"/>
  <c r="J12" i="8"/>
  <c r="J13" i="8"/>
  <c r="J4" i="8"/>
  <c r="D6" i="4" l="1"/>
  <c r="D8" i="4"/>
  <c r="D9" i="4"/>
  <c r="D10" i="4"/>
  <c r="D11" i="4"/>
  <c r="D7" i="4"/>
</calcChain>
</file>

<file path=xl/sharedStrings.xml><?xml version="1.0" encoding="utf-8"?>
<sst xmlns="http://schemas.openxmlformats.org/spreadsheetml/2006/main" count="329" uniqueCount="193">
  <si>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</si>
  <si>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</si>
  <si>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</si>
  <si>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</si>
  <si>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</si>
  <si>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</si>
  <si>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</si>
  <si>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</si>
  <si>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</si>
  <si>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</si>
  <si>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</si>
  <si>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</si>
  <si>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</si>
  <si>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</si>
  <si>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</si>
  <si>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</si>
  <si>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</si>
  <si>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</si>
  <si>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</si>
  <si>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II. Luân chuyển (Triệu HK.km)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</si>
  <si>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</si>
  <si>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</si>
  <si>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</si>
  <si>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</si>
  <si>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</si>
  <si>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</si>
  <si>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</si>
  <si>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</si>
  <si>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</si>
  <si>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</si>
  <si>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</si>
  <si>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</si>
  <si>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</si>
  <si>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</si>
  <si>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</si>
  <si>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</si>
  <si>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</si>
  <si>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</si>
  <si>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</si>
  <si>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</si>
  <si>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</si>
  <si>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</si>
  <si>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</si>
  <si>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</si>
  <si>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</si>
  <si>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</si>
  <si>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</si>
  <si>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</si>
  <si>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</si>
  <si>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</si>
  <si>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</si>
  <si>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</si>
  <si>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</si>
  <si>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</si>
  <si>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</si>
  <si>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</si>
  <si>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</si>
  <si>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</si>
  <si>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</si>
  <si>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II. Luân chuyển (Triệu tấn.km)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</si>
  <si>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</si>
  <si>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</si>
  <si>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</si>
  <si>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</si>
  <si>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</si>
  <si>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</si>
  <si>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</si>
  <si>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</si>
  <si>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</si>
  <si>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</si>
  <si>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</si>
  <si>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</si>
  <si>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</si>
  <si>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</si>
  <si>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</si>
  <si>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</si>
  <si>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</si>
  <si>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</si>
  <si>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</si>
  <si>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</si>
  <si>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</si>
  <si>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</si>
  <si>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</si>
  <si>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</si>
  <si>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</si>
  <si>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</si>
  <si>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</si>
  <si>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</si>
  <si>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</si>
  <si>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</si>
  <si>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</si>
  <si>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</si>
  <si>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</si>
  <si>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</si>
  <si>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</si>
  <si>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</si>
  <si>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</si>
  <si>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</si>
  <si>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</si>
  <si>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</si>
  <si>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</si>
  <si>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</si>
  <si>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</si>
  <si>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</si>
  <si>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</si>
  <si>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</si>
  <si>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</si>
  <si>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</si>
  <si>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</si>
  <si>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</si>
  <si>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</si>
  <si>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Kỳ gốc 2014</t>
  </si>
  <si>
    <t>TOÀN NGÀNH CÔNG NGHIỆP</t>
  </si>
  <si>
    <t>4. Nhà ở, điện, nước, chất đốt và VLXD</t>
  </si>
  <si>
    <t>11. Hàng hoá và dịch vụ khác</t>
  </si>
  <si>
    <t>Thực hiện
 kỳ này</t>
  </si>
  <si>
    <t>Thực hiện
cùng kỳ
năm trước</t>
  </si>
  <si>
    <t>Đơn vị
tính</t>
  </si>
  <si>
    <t>3. Giày, dép thể thao</t>
  </si>
  <si>
    <t>7. Xe ô tô chở dưới 10 người</t>
  </si>
  <si>
    <t>Thực hiện kỳ này so với cùng kỳ 
năm trước (%)</t>
  </si>
  <si>
    <t>%</t>
  </si>
  <si>
    <t>Triệu đồng; %</t>
  </si>
  <si>
    <t>Tháng 10</t>
  </si>
  <si>
    <t>Tháng 9</t>
  </si>
  <si>
    <t>Tháng 8</t>
  </si>
  <si>
    <t>Tháng 7</t>
  </si>
  <si>
    <t>Tháng 6</t>
  </si>
  <si>
    <t>Tháng 5</t>
  </si>
  <si>
    <t>Tháng 4</t>
  </si>
  <si>
    <t>Tháng 3</t>
  </si>
  <si>
    <t>Tháng 2</t>
  </si>
  <si>
    <t>Tháng 1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</si>
  <si>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</si>
  <si>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</si>
  <si>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</si>
  <si>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</si>
  <si>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</si>
  <si>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</si>
  <si>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</si>
  <si>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</si>
  <si>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</si>
  <si>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</si>
  <si>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</si>
  <si>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</si>
  <si>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</si>
  <si>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</si>
  <si>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 xml:space="preserve">6. DOANH THU DỊCH VỤ LƯU TRÚ, ĂN UỐNG, DU LỊCH LỮ HÀNH </t>
  </si>
  <si>
    <t>8. DOANH THU VẬN TẢI, KHO BÃI VÀ DỊCH VỤ HỖ TRỢ VẬN TẢI</t>
  </si>
  <si>
    <t>10. TRẬT TỰ, AN TOÀN XÃ HỘI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</si>
  <si>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</si>
  <si>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</si>
  <si>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</si>
  <si>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</si>
  <si>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</si>
  <si>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 xml:space="preserve"> - Ngô</t>
  </si>
  <si>
    <t xml:space="preserve"> - Khoai lang</t>
  </si>
  <si>
    <t xml:space="preserve"> - Đậu tương</t>
  </si>
  <si>
    <t xml:space="preserve"> - Rau các loại</t>
  </si>
  <si>
    <t xml:space="preserve"> - Lúa cấy</t>
  </si>
  <si>
    <t>3. Đồ dùng, dụng cụ, trang thiết bị
 gia đình</t>
  </si>
  <si>
    <t xml:space="preserve">5. DOANH THU BÁN LẺ HÀNG HÓA </t>
  </si>
  <si>
    <t xml:space="preserve"> Gieo trồng vụ xuân</t>
  </si>
  <si>
    <t xml:space="preserve"> - Lạc </t>
  </si>
  <si>
    <t xml:space="preserve"> Trong đó:</t>
  </si>
  <si>
    <t>1. SẢN XUẤT NÔNG NGHIỆP ĐẾN NGÀY 15 THÁNG 2 NĂM 2020</t>
  </si>
  <si>
    <t>Tháng 01 
năm 2020
so với
cùng kỳ
năm trước</t>
  </si>
  <si>
    <t>Tháng 02
năm 2020
so với
tháng 01
năm 2020</t>
  </si>
  <si>
    <t>Tháng 02
năm 2020
so với
cùng kỳ
năm trước</t>
  </si>
  <si>
    <t>Chỉ số luỹ kế đến cuối tháng 02 năm 2020 so với cùng kỳ năm trước</t>
  </si>
  <si>
    <t>Thực hiện tháng 01
năm
2020</t>
  </si>
  <si>
    <t>Ước tính tháng 02
năm
2020</t>
  </si>
  <si>
    <t>Ước tính
02 tháng
năm
2020</t>
  </si>
  <si>
    <t>Tháng 02 năm 2020 so với
cùng kỳ năm trước (%)</t>
  </si>
  <si>
    <t>02 tháng năm 2020 so với
cùng kỳ năm trước (%)</t>
  </si>
  <si>
    <t>4. Gạch dùng để ốp lát</t>
  </si>
  <si>
    <t>10. Nước máy thương phẩm</t>
  </si>
  <si>
    <t>Thực hiện
tháng 01
năm
2020</t>
  </si>
  <si>
    <t>Ước tính 
tháng 02
năm
2020</t>
  </si>
  <si>
    <t>Ước tính 
02 tháng
năm
2020</t>
  </si>
  <si>
    <t>Tháng 02 năm 2020 so với cùng kỳ
năm trước</t>
  </si>
  <si>
    <t>02 tháng năm 2020 so với cùng kỳ
năm trước</t>
  </si>
  <si>
    <t>Tháng 02 năm 2020 so với</t>
  </si>
  <si>
    <t>Tháng 02 năm 2019</t>
  </si>
  <si>
    <t>Tháng 12 năm 2019</t>
  </si>
  <si>
    <t>Tháng 01 năm 2020</t>
  </si>
  <si>
    <t>Ước tính
tháng 02
năm
2020</t>
  </si>
  <si>
    <t>Sơ bộ tháng 02
năm 2020</t>
  </si>
  <si>
    <t>Cộng dồn 02 tháng
năm 2020</t>
  </si>
  <si>
    <t>-</t>
  </si>
  <si>
    <t xml:space="preserve">9. CHỈ SỐ GIÁ TIÊU DÙNG, CHỈ SỐ GIÁ VÀNG, CHỈ SỐ GIÁ ĐÔ LA MỸ </t>
  </si>
  <si>
    <t>7. VẬN TẢI HÀNH KHÁCH VÀ HÀNG HOÁ</t>
  </si>
  <si>
    <t>Trong đó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</si>
</sst>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</numFmts>
  <fonts count="110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2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" fillId="0" borderId="0"/>
    <xf numFmtId="0" fontId="1" fillId="0" borderId="0"/>
  </cellStyleXfs>
  <cellXfs count="261">
    <xf numFmtId="0" fontId="0" fillId="0" borderId="0" xfId="0"/>
    <xf numFmtId="0" fontId="90" fillId="0" borderId="0" xfId="2662" applyNumberFormat="1" applyFont="1" applyFill="1" applyBorder="1" applyAlignment="1"/>
    <xf numFmtId="0" fontId="31" fillId="0" borderId="0" xfId="2663" applyFont="1" applyFill="1"/>
    <xf numFmtId="0" fontId="31" fillId="0" borderId="0" xfId="2664" applyFont="1" applyFill="1" applyBorder="1"/>
    <xf numFmtId="0" fontId="31" fillId="0" borderId="0" xfId="2665" applyFont="1" applyFill="1" applyBorder="1" applyAlignment="1">
      <alignment horizontal="centerContinuous"/>
    </xf>
    <xf numFmtId="0" fontId="31" fillId="0" borderId="0" xfId="2670" applyFont="1" applyBorder="1"/>
    <xf numFmtId="0" fontId="69" fillId="0" borderId="0" xfId="2409" applyFont="1" applyFill="1"/>
    <xf numFmtId="0" fontId="69" fillId="0" borderId="0" xfId="2662" applyFont="1" applyFill="1" applyBorder="1"/>
    <xf numFmtId="0" fontId="93" fillId="0" borderId="0" xfId="2662" applyFont="1" applyFill="1" applyBorder="1" applyAlignment="1">
      <alignment horizontal="right"/>
    </xf>
    <xf numFmtId="183" fontId="69" fillId="0" borderId="0" xfId="2409" applyNumberFormat="1" applyFont="1" applyFill="1"/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6" applyFont="1" applyFill="1"/>
    <xf numFmtId="0" fontId="31" fillId="0" borderId="0" xfId="2325" applyFont="1" applyFill="1" applyBorder="1"/>
    <xf numFmtId="0" fontId="31" fillId="0" borderId="0" xfId="2325" applyFont="1" applyFill="1"/>
    <xf numFmtId="0" fontId="69" fillId="0" borderId="0" xfId="2669" applyFont="1" applyBorder="1"/>
    <xf numFmtId="0" fontId="31" fillId="0" borderId="0" xfId="2675" applyFont="1"/>
    <xf numFmtId="0" fontId="31" fillId="0" borderId="0" xfId="2669" applyFont="1" applyBorder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Border="1" applyAlignment="1">
      <alignment horizontal="right"/>
    </xf>
    <xf numFmtId="0" fontId="91" fillId="0" borderId="0" xfId="2670" applyFont="1" applyBorder="1" applyAlignment="1"/>
    <xf numFmtId="0" fontId="31" fillId="0" borderId="0" xfId="2670" applyFont="1" applyBorder="1" applyAlignment="1"/>
    <xf numFmtId="0" fontId="96" fillId="0" borderId="0" xfId="2670" applyFont="1" applyBorder="1" applyAlignment="1"/>
    <xf numFmtId="0" fontId="31" fillId="0" borderId="0" xfId="2676" applyFont="1"/>
    <xf numFmtId="183" fontId="31" fillId="0" borderId="0" xfId="2676" applyNumberFormat="1" applyFont="1" applyBorder="1"/>
    <xf numFmtId="0" fontId="31" fillId="0" borderId="0" xfId="2666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6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83" fontId="31" fillId="0" borderId="0" xfId="2676" applyNumberFormat="1" applyFont="1" applyBorder="1" applyAlignment="1">
      <alignment horizontal="right" indent="2"/>
    </xf>
    <xf numFmtId="1" fontId="31" fillId="0" borderId="0" xfId="2676" applyNumberFormat="1" applyFont="1" applyFill="1" applyAlignment="1">
      <alignment horizontal="right" indent="1"/>
    </xf>
    <xf numFmtId="183" fontId="31" fillId="0" borderId="0" xfId="2676" applyNumberFormat="1" applyFont="1" applyAlignment="1">
      <alignment horizontal="right" indent="2"/>
    </xf>
    <xf numFmtId="0" fontId="31" fillId="0" borderId="0" xfId="2676" applyFont="1" applyFill="1"/>
    <xf numFmtId="0" fontId="91" fillId="0" borderId="0" xfId="2663" applyNumberFormat="1" applyFont="1" applyFill="1" applyAlignment="1">
      <alignment horizontal="left"/>
    </xf>
    <xf numFmtId="0" fontId="31" fillId="0" borderId="0" xfId="2663" applyFont="1" applyFill="1" applyAlignment="1">
      <alignment horizontal="right"/>
    </xf>
    <xf numFmtId="0" fontId="31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6" fillId="0" borderId="0" xfId="2663" applyFont="1" applyFill="1" applyAlignment="1">
      <alignment horizontal="center" vertical="center" wrapText="1"/>
    </xf>
    <xf numFmtId="0" fontId="91" fillId="0" borderId="0" xfId="2663" applyFont="1" applyFill="1"/>
    <xf numFmtId="0" fontId="100" fillId="0" borderId="0" xfId="2674" applyFont="1" applyFill="1" applyBorder="1" applyAlignment="1">
      <alignment horizontal="center"/>
    </xf>
    <xf numFmtId="0" fontId="102" fillId="0" borderId="0" xfId="2674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4" applyFont="1" applyFill="1" applyBorder="1"/>
    <xf numFmtId="0" fontId="99" fillId="0" borderId="0" xfId="2670" applyFont="1" applyFill="1" applyBorder="1" applyAlignment="1"/>
    <xf numFmtId="0" fontId="100" fillId="0" borderId="0" xfId="2670" applyFont="1" applyBorder="1" applyAlignment="1"/>
    <xf numFmtId="0" fontId="99" fillId="0" borderId="0" xfId="2670" applyFont="1" applyBorder="1" applyAlignment="1"/>
    <xf numFmtId="3" fontId="99" fillId="0" borderId="0" xfId="2670" applyNumberFormat="1" applyFont="1" applyBorder="1" applyAlignment="1"/>
    <xf numFmtId="0" fontId="100" fillId="0" borderId="0" xfId="2670" applyFont="1" applyBorder="1"/>
    <xf numFmtId="0" fontId="31" fillId="0" borderId="0" xfId="2670" applyFont="1" applyBorder="1" applyAlignment="1">
      <alignment vertical="center"/>
    </xf>
    <xf numFmtId="0" fontId="90" fillId="0" borderId="0" xfId="2662" applyNumberFormat="1" applyFont="1" applyFill="1" applyBorder="1" applyAlignment="1">
      <alignment vertical="center"/>
    </xf>
    <xf numFmtId="0" fontId="91" fillId="0" borderId="0" xfId="2325" applyFont="1" applyFill="1" applyBorder="1"/>
    <xf numFmtId="37" fontId="31" fillId="0" borderId="0" xfId="2670" applyNumberFormat="1" applyFont="1" applyBorder="1" applyAlignment="1">
      <alignment vertical="center"/>
    </xf>
    <xf numFmtId="3" fontId="100" fillId="0" borderId="0" xfId="2670" applyNumberFormat="1" applyFont="1" applyBorder="1" applyAlignment="1"/>
    <xf numFmtId="3" fontId="31" fillId="0" borderId="0" xfId="2325" applyNumberFormat="1" applyFont="1" applyFill="1" applyBorder="1"/>
    <xf numFmtId="4" fontId="100" fillId="0" borderId="0" xfId="2670" applyNumberFormat="1" applyFont="1" applyBorder="1" applyAlignment="1"/>
    <xf numFmtId="2" fontId="100" fillId="0" borderId="0" xfId="2670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0" xfId="2409" applyFont="1" applyFill="1" applyBorder="1"/>
    <xf numFmtId="0" fontId="69" fillId="0" borderId="16" xfId="2662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49" fontId="94" fillId="0" borderId="0" xfId="0" applyNumberFormat="1" applyFont="1" applyBorder="1" applyAlignment="1">
      <alignment horizontal="left" wrapText="1"/>
    </xf>
    <xf numFmtId="49" fontId="104" fillId="0" borderId="0" xfId="0" applyNumberFormat="1" applyFont="1" applyBorder="1" applyAlignment="1">
      <alignment horizontal="left" wrapText="1"/>
    </xf>
    <xf numFmtId="0" fontId="31" fillId="0" borderId="0" xfId="2663" applyFont="1" applyFill="1" applyBorder="1"/>
    <xf numFmtId="0" fontId="99" fillId="0" borderId="16" xfId="2663" applyNumberFormat="1" applyFont="1" applyFill="1" applyBorder="1" applyAlignment="1">
      <alignment vertical="center" wrapText="1"/>
    </xf>
    <xf numFmtId="49" fontId="104" fillId="0" borderId="0" xfId="0" applyNumberFormat="1" applyFont="1" applyFill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center" wrapText="1"/>
    </xf>
    <xf numFmtId="0" fontId="99" fillId="0" borderId="16" xfId="2665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3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69" fillId="0" borderId="0" xfId="0" quotePrefix="1" applyFont="1" applyBorder="1" applyAlignment="1">
      <alignment horizontal="justify" wrapText="1"/>
    </xf>
    <xf numFmtId="0" fontId="31" fillId="0" borderId="0" xfId="2666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183" fontId="31" fillId="0" borderId="0" xfId="2676" applyNumberFormat="1" applyFont="1" applyBorder="1" applyAlignment="1">
      <alignment horizontal="right"/>
    </xf>
    <xf numFmtId="0" fontId="99" fillId="0" borderId="16" xfId="2676" applyFont="1" applyBorder="1"/>
    <xf numFmtId="0" fontId="90" fillId="0" borderId="0" xfId="2670" applyFont="1" applyBorder="1" applyAlignment="1">
      <alignment horizontal="center"/>
    </xf>
    <xf numFmtId="0" fontId="90" fillId="0" borderId="0" xfId="2670" applyFont="1" applyBorder="1" applyAlignment="1"/>
    <xf numFmtId="0" fontId="91" fillId="0" borderId="0" xfId="2670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90" fillId="0" borderId="0" xfId="2669" applyFont="1" applyBorder="1" applyAlignment="1"/>
    <xf numFmtId="0" fontId="69" fillId="0" borderId="0" xfId="2669" applyFont="1" applyBorder="1" applyAlignment="1"/>
    <xf numFmtId="4" fontId="69" fillId="0" borderId="0" xfId="2671" applyNumberFormat="1" applyFont="1" applyBorder="1" applyAlignment="1">
      <alignment horizontal="right"/>
    </xf>
    <xf numFmtId="0" fontId="103" fillId="0" borderId="0" xfId="2669" applyFont="1" applyBorder="1" applyAlignment="1"/>
    <xf numFmtId="0" fontId="103" fillId="0" borderId="0" xfId="2669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3" fillId="0" borderId="0" xfId="2669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5" applyFont="1" applyFill="1" applyBorder="1" applyAlignment="1">
      <alignment horizontal="center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9" fillId="0" borderId="16" xfId="2674" applyFont="1" applyFill="1" applyBorder="1" applyAlignment="1">
      <alignment vertical="center" wrapText="1"/>
    </xf>
    <xf numFmtId="3" fontId="94" fillId="0" borderId="0" xfId="0" applyNumberFormat="1" applyFont="1" applyBorder="1" applyAlignment="1">
      <alignment horizontal="right" indent="1"/>
    </xf>
    <xf numFmtId="4" fontId="94" fillId="0" borderId="0" xfId="0" applyNumberFormat="1" applyFont="1" applyBorder="1" applyAlignment="1">
      <alignment horizontal="right" wrapText="1" indent="2"/>
    </xf>
    <xf numFmtId="4" fontId="104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0" fontId="104" fillId="0" borderId="0" xfId="0" applyFont="1" applyBorder="1" applyAlignment="1">
      <alignment horizontal="right" wrapText="1"/>
    </xf>
    <xf numFmtId="3" fontId="104" fillId="0" borderId="0" xfId="0" applyNumberFormat="1" applyFont="1" applyFill="1" applyBorder="1" applyAlignment="1">
      <alignment horizontal="right" wrapText="1" indent="1"/>
    </xf>
    <xf numFmtId="4" fontId="94" fillId="27" borderId="0" xfId="0" applyNumberFormat="1" applyFont="1" applyFill="1" applyBorder="1" applyAlignment="1">
      <alignment horizontal="right" wrapText="1" indent="2"/>
    </xf>
    <xf numFmtId="183" fontId="90" fillId="0" borderId="0" xfId="2663" applyNumberFormat="1" applyFont="1" applyFill="1" applyBorder="1" applyAlignment="1">
      <alignment horizontal="right" indent="2"/>
    </xf>
    <xf numFmtId="3" fontId="69" fillId="0" borderId="0" xfId="2409" applyNumberFormat="1" applyFont="1" applyFill="1" applyBorder="1" applyAlignment="1">
      <alignment horizontal="right" indent="2"/>
    </xf>
    <xf numFmtId="4" fontId="90" fillId="0" borderId="0" xfId="2662" applyNumberFormat="1" applyFont="1" applyFill="1" applyBorder="1" applyAlignment="1">
      <alignment horizontal="right" indent="3"/>
    </xf>
    <xf numFmtId="4" fontId="69" fillId="0" borderId="0" xfId="2662" applyNumberFormat="1" applyFont="1" applyFill="1" applyBorder="1" applyAlignment="1">
      <alignment horizontal="right" indent="3"/>
    </xf>
    <xf numFmtId="0" fontId="94" fillId="0" borderId="0" xfId="4275" applyFont="1" applyBorder="1"/>
    <xf numFmtId="0" fontId="104" fillId="0" borderId="0" xfId="4275" applyFont="1" applyBorder="1"/>
    <xf numFmtId="0" fontId="69" fillId="0" borderId="2" xfId="2662" applyNumberFormat="1" applyFont="1" applyFill="1" applyBorder="1" applyAlignment="1">
      <alignment horizontal="center" vertical="top" wrapText="1"/>
    </xf>
    <xf numFmtId="0" fontId="100" fillId="0" borderId="2" xfId="2663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0" fontId="100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/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90" fillId="0" borderId="0" xfId="2663" applyFont="1" applyFill="1" applyAlignment="1">
      <alignment horizontal="right" wrapText="1"/>
    </xf>
    <xf numFmtId="2" fontId="90" fillId="0" borderId="0" xfId="2663" applyNumberFormat="1" applyFont="1" applyFill="1" applyAlignment="1">
      <alignment horizontal="right" wrapText="1"/>
    </xf>
    <xf numFmtId="2" fontId="90" fillId="0" borderId="0" xfId="2663" applyNumberFormat="1" applyFont="1" applyFill="1"/>
    <xf numFmtId="2" fontId="69" fillId="0" borderId="0" xfId="2663" applyNumberFormat="1" applyFont="1" applyFill="1"/>
    <xf numFmtId="0" fontId="90" fillId="0" borderId="0" xfId="2663" applyFont="1" applyFill="1" applyBorder="1" applyAlignment="1">
      <alignment horizontal="right" wrapText="1"/>
    </xf>
    <xf numFmtId="0" fontId="69" fillId="0" borderId="0" xfId="2663" applyFont="1" applyFill="1" applyBorder="1" applyAlignment="1">
      <alignment horizontal="center" vertical="center" wrapText="1"/>
    </xf>
    <xf numFmtId="0" fontId="90" fillId="0" borderId="0" xfId="2663" applyFont="1" applyFill="1" applyBorder="1"/>
    <xf numFmtId="0" fontId="69" fillId="0" borderId="0" xfId="2663" applyFont="1" applyFill="1" applyBorder="1"/>
    <xf numFmtId="2" fontId="90" fillId="0" borderId="0" xfId="2663" applyNumberFormat="1" applyFont="1" applyFill="1" applyBorder="1"/>
    <xf numFmtId="2" fontId="69" fillId="0" borderId="0" xfId="2663" applyNumberFormat="1" applyFont="1" applyFill="1" applyBorder="1"/>
    <xf numFmtId="4" fontId="90" fillId="0" borderId="0" xfId="2675" applyNumberFormat="1" applyFont="1"/>
    <xf numFmtId="4" fontId="69" fillId="0" borderId="0" xfId="2675" applyNumberFormat="1" applyFont="1"/>
    <xf numFmtId="3" fontId="91" fillId="0" borderId="0" xfId="2670" applyNumberFormat="1" applyFont="1" applyBorder="1" applyAlignment="1"/>
    <xf numFmtId="43" fontId="31" fillId="0" borderId="0" xfId="2670" applyNumberFormat="1" applyFont="1" applyBorder="1" applyAlignment="1"/>
    <xf numFmtId="3" fontId="31" fillId="0" borderId="0" xfId="2670" applyNumberFormat="1" applyFont="1" applyBorder="1" applyAlignment="1"/>
    <xf numFmtId="0" fontId="90" fillId="0" borderId="0" xfId="2675" applyFont="1"/>
    <xf numFmtId="4" fontId="90" fillId="0" borderId="0" xfId="2675" applyNumberFormat="1" applyFont="1" applyBorder="1" applyAlignment="1">
      <alignment horizontal="right" indent="1"/>
    </xf>
    <xf numFmtId="4" fontId="69" fillId="0" borderId="0" xfId="2671" applyNumberFormat="1" applyFont="1" applyBorder="1" applyAlignment="1">
      <alignment horizontal="right" indent="1"/>
    </xf>
    <xf numFmtId="4" fontId="69" fillId="0" borderId="0" xfId="2675" applyNumberFormat="1" applyFont="1" applyBorder="1" applyAlignment="1">
      <alignment horizontal="right" indent="1"/>
    </xf>
    <xf numFmtId="4" fontId="103" fillId="0" borderId="0" xfId="2671" applyNumberFormat="1" applyFont="1" applyBorder="1" applyAlignment="1">
      <alignment horizontal="right" indent="1"/>
    </xf>
    <xf numFmtId="4" fontId="103" fillId="0" borderId="0" xfId="2675" applyNumberFormat="1" applyFont="1" applyBorder="1" applyAlignment="1">
      <alignment horizontal="right" indent="1"/>
    </xf>
    <xf numFmtId="4" fontId="90" fillId="0" borderId="0" xfId="2671" applyNumberFormat="1" applyFont="1" applyBorder="1" applyAlignment="1">
      <alignment horizontal="right" indent="3"/>
    </xf>
    <xf numFmtId="4" fontId="69" fillId="0" borderId="0" xfId="2671" applyNumberFormat="1" applyFont="1" applyBorder="1" applyAlignment="1">
      <alignment horizontal="right" indent="3"/>
    </xf>
    <xf numFmtId="4" fontId="103" fillId="0" borderId="0" xfId="2671" applyNumberFormat="1" applyFont="1" applyBorder="1" applyAlignment="1">
      <alignment horizontal="right" indent="3"/>
    </xf>
    <xf numFmtId="4" fontId="69" fillId="0" borderId="0" xfId="2675" applyNumberFormat="1" applyFont="1" applyBorder="1" applyAlignment="1">
      <alignment horizontal="right" indent="3"/>
    </xf>
    <xf numFmtId="4" fontId="103" fillId="0" borderId="0" xfId="2675" applyNumberFormat="1" applyFont="1" applyBorder="1" applyAlignment="1">
      <alignment horizontal="right" indent="3"/>
    </xf>
    <xf numFmtId="4" fontId="90" fillId="0" borderId="0" xfId="2675" applyNumberFormat="1" applyFont="1" applyBorder="1" applyAlignment="1">
      <alignment horizontal="right" indent="3"/>
    </xf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104" fillId="0" borderId="0" xfId="4275" applyFont="1" applyBorder="1" applyAlignment="1"/>
    <xf numFmtId="0" fontId="104" fillId="0" borderId="0" xfId="4275" applyFont="1" applyBorder="1" applyAlignment="1">
      <alignment horizontal="center"/>
    </xf>
    <xf numFmtId="0" fontId="104" fillId="0" borderId="0" xfId="4275" applyFont="1" applyBorder="1" applyAlignment="1">
      <alignment horizontal="right" indent="3"/>
    </xf>
    <xf numFmtId="0" fontId="104" fillId="0" borderId="0" xfId="4275" applyFont="1" applyBorder="1" applyAlignment="1">
      <alignment horizontal="left" indent="2"/>
    </xf>
    <xf numFmtId="0" fontId="95" fillId="0" borderId="0" xfId="4275" applyFont="1" applyBorder="1"/>
    <xf numFmtId="0" fontId="93" fillId="0" borderId="0" xfId="2669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95" fillId="0" borderId="0" xfId="4280" applyFont="1" applyFill="1"/>
    <xf numFmtId="0" fontId="101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4" fillId="0" borderId="0" xfId="0" applyFont="1" applyBorder="1" applyAlignment="1">
      <alignment vertical="top" wrapText="1"/>
    </xf>
    <xf numFmtId="0" fontId="104" fillId="0" borderId="2" xfId="0" applyFont="1" applyBorder="1" applyAlignment="1">
      <alignment horizontal="center" vertical="top" wrapText="1"/>
    </xf>
    <xf numFmtId="0" fontId="103" fillId="0" borderId="0" xfId="2670" applyFont="1" applyBorder="1" applyAlignment="1">
      <alignment horizontal="left" indent="2"/>
    </xf>
    <xf numFmtId="0" fontId="107" fillId="0" borderId="2" xfId="0" applyFont="1" applyBorder="1" applyAlignment="1">
      <alignment horizontal="center" vertical="top" wrapText="1"/>
    </xf>
    <xf numFmtId="3" fontId="69" fillId="0" borderId="0" xfId="2409" applyNumberFormat="1" applyFont="1" applyFill="1"/>
    <xf numFmtId="3" fontId="69" fillId="0" borderId="0" xfId="2409" applyNumberFormat="1" applyFont="1" applyFill="1" applyBorder="1" applyAlignment="1">
      <alignment horizontal="right" indent="1"/>
    </xf>
    <xf numFmtId="0" fontId="90" fillId="0" borderId="0" xfId="2670" applyFont="1" applyBorder="1" applyAlignment="1">
      <alignment horizontal="left" indent="1"/>
    </xf>
    <xf numFmtId="3" fontId="109" fillId="0" borderId="0" xfId="0" applyNumberFormat="1" applyFont="1" applyBorder="1" applyAlignment="1">
      <alignment horizontal="right" wrapText="1" indent="1"/>
    </xf>
    <xf numFmtId="3" fontId="104" fillId="0" borderId="0" xfId="4275" applyNumberFormat="1" applyFont="1" applyBorder="1" applyAlignment="1">
      <alignment horizontal="right" indent="3"/>
    </xf>
    <xf numFmtId="0" fontId="100" fillId="0" borderId="2" xfId="2665" applyFont="1" applyFill="1" applyBorder="1" applyAlignment="1">
      <alignment horizontal="center" vertical="top" wrapText="1"/>
    </xf>
    <xf numFmtId="0" fontId="100" fillId="0" borderId="2" xfId="2664" applyFont="1" applyFill="1" applyBorder="1" applyAlignment="1">
      <alignment horizontal="center" vertical="top" wrapText="1"/>
    </xf>
    <xf numFmtId="0" fontId="104" fillId="0" borderId="2" xfId="4280" applyFont="1" applyFill="1" applyBorder="1" applyAlignment="1">
      <alignment horizontal="center" vertical="top" wrapText="1"/>
    </xf>
    <xf numFmtId="2" fontId="90" fillId="0" borderId="0" xfId="0" applyNumberFormat="1" applyFont="1" applyBorder="1" applyAlignment="1"/>
    <xf numFmtId="2" fontId="103" fillId="0" borderId="0" xfId="0" applyNumberFormat="1" applyFont="1" applyBorder="1" applyAlignment="1"/>
    <xf numFmtId="2" fontId="69" fillId="0" borderId="0" xfId="0" applyNumberFormat="1" applyFont="1" applyBorder="1" applyAlignment="1">
      <alignment horizontal="left" indent="2"/>
    </xf>
    <xf numFmtId="3" fontId="90" fillId="0" borderId="0" xfId="2409" applyNumberFormat="1" applyFont="1" applyFill="1" applyBorder="1" applyAlignment="1">
      <alignment horizontal="right" indent="1"/>
    </xf>
    <xf numFmtId="0" fontId="69" fillId="0" borderId="0" xfId="2409" applyFont="1" applyFill="1" applyBorder="1" applyAlignment="1">
      <alignment horizontal="right" indent="1"/>
    </xf>
    <xf numFmtId="1" fontId="69" fillId="0" borderId="0" xfId="2409" applyNumberFormat="1" applyFont="1" applyFill="1" applyBorder="1" applyAlignment="1">
      <alignment horizontal="right" indent="1"/>
    </xf>
    <xf numFmtId="2" fontId="69" fillId="0" borderId="0" xfId="2409" applyNumberFormat="1" applyFont="1" applyFill="1" applyBorder="1" applyAlignment="1">
      <alignment horizontal="right" indent="3"/>
    </xf>
    <xf numFmtId="39" fontId="69" fillId="0" borderId="0" xfId="2680" applyNumberFormat="1" applyFont="1" applyBorder="1" applyAlignment="1">
      <alignment horizontal="right" wrapText="1" indent="1"/>
    </xf>
    <xf numFmtId="39" fontId="90" fillId="0" borderId="0" xfId="2680" applyNumberFormat="1" applyFont="1" applyBorder="1" applyAlignment="1">
      <alignment horizontal="right" wrapText="1" indent="1"/>
    </xf>
    <xf numFmtId="2" fontId="31" fillId="0" borderId="0" xfId="2670" applyNumberFormat="1" applyFont="1" applyBorder="1" applyAlignment="1">
      <alignment vertical="center"/>
    </xf>
    <xf numFmtId="37" fontId="90" fillId="0" borderId="0" xfId="2680" applyNumberFormat="1" applyFont="1" applyBorder="1" applyAlignment="1">
      <alignment horizontal="right" wrapText="1"/>
    </xf>
    <xf numFmtId="37" fontId="69" fillId="0" borderId="0" xfId="2680" applyNumberFormat="1" applyFont="1" applyBorder="1" applyAlignment="1">
      <alignment horizontal="right" wrapText="1"/>
    </xf>
    <xf numFmtId="37" fontId="104" fillId="0" borderId="0" xfId="0" applyNumberFormat="1" applyFont="1" applyBorder="1" applyAlignment="1">
      <alignment horizontal="right"/>
    </xf>
    <xf numFmtId="0" fontId="91" fillId="0" borderId="0" xfId="2670" applyFont="1" applyBorder="1" applyAlignment="1">
      <alignment horizontal="right" indent="2"/>
    </xf>
    <xf numFmtId="0" fontId="91" fillId="0" borderId="0" xfId="2670" applyFont="1" applyBorder="1" applyAlignment="1">
      <alignment horizontal="right" indent="1"/>
    </xf>
    <xf numFmtId="39" fontId="90" fillId="0" borderId="0" xfId="2680" applyNumberFormat="1" applyFont="1" applyBorder="1" applyAlignment="1">
      <alignment horizontal="right" wrapText="1" indent="2"/>
    </xf>
    <xf numFmtId="39" fontId="69" fillId="0" borderId="0" xfId="2680" applyNumberFormat="1" applyFont="1" applyBorder="1" applyAlignment="1">
      <alignment horizontal="right" wrapText="1" indent="2"/>
    </xf>
    <xf numFmtId="3" fontId="94" fillId="0" borderId="0" xfId="0" applyNumberFormat="1" applyFont="1" applyBorder="1" applyAlignment="1">
      <alignment wrapText="1"/>
    </xf>
    <xf numFmtId="3" fontId="94" fillId="0" borderId="0" xfId="0" applyNumberFormat="1" applyFont="1" applyBorder="1" applyAlignment="1"/>
    <xf numFmtId="3" fontId="109" fillId="0" borderId="0" xfId="0" applyNumberFormat="1" applyFont="1" applyBorder="1" applyAlignment="1">
      <alignment wrapText="1"/>
    </xf>
    <xf numFmtId="4" fontId="90" fillId="0" borderId="0" xfId="2670" applyNumberFormat="1" applyFont="1" applyBorder="1" applyAlignment="1">
      <alignment horizontal="right" indent="1"/>
    </xf>
    <xf numFmtId="4" fontId="69" fillId="0" borderId="0" xfId="2670" applyNumberFormat="1" applyFont="1" applyBorder="1" applyAlignment="1">
      <alignment horizontal="right" indent="1"/>
    </xf>
    <xf numFmtId="4" fontId="90" fillId="0" borderId="0" xfId="2670" applyNumberFormat="1" applyFont="1" applyBorder="1" applyAlignment="1">
      <alignment horizontal="right" indent="2"/>
    </xf>
    <xf numFmtId="4" fontId="69" fillId="0" borderId="0" xfId="2670" applyNumberFormat="1" applyFont="1" applyBorder="1" applyAlignment="1">
      <alignment horizontal="right" indent="2"/>
    </xf>
    <xf numFmtId="4" fontId="104" fillId="0" borderId="0" xfId="0" applyNumberFormat="1" applyFont="1" applyFill="1" applyBorder="1" applyAlignment="1">
      <alignment horizontal="right" wrapText="1" indent="1"/>
    </xf>
    <xf numFmtId="4" fontId="90" fillId="0" borderId="0" xfId="2677" applyNumberFormat="1" applyFont="1" applyBorder="1" applyAlignment="1">
      <alignment horizontal="right" indent="2"/>
    </xf>
    <xf numFmtId="4" fontId="69" fillId="0" borderId="0" xfId="2677" applyNumberFormat="1" applyFont="1" applyBorder="1" applyAlignment="1">
      <alignment horizontal="right" indent="2"/>
    </xf>
    <xf numFmtId="3" fontId="90" fillId="0" borderId="0" xfId="2677" applyNumberFormat="1" applyFont="1" applyBorder="1" applyAlignment="1">
      <alignment horizontal="right" indent="1"/>
    </xf>
    <xf numFmtId="3" fontId="69" fillId="0" borderId="0" xfId="2677" applyNumberFormat="1" applyFont="1" applyBorder="1" applyAlignment="1">
      <alignment horizontal="right" indent="1"/>
    </xf>
    <xf numFmtId="3" fontId="105" fillId="0" borderId="0" xfId="2677" applyNumberFormat="1" applyFont="1" applyBorder="1" applyAlignment="1">
      <alignment horizontal="right" indent="1"/>
    </xf>
    <xf numFmtId="3" fontId="103" fillId="0" borderId="0" xfId="2677" applyNumberFormat="1" applyFont="1" applyBorder="1" applyAlignment="1">
      <alignment horizontal="right" indent="1"/>
    </xf>
    <xf numFmtId="3" fontId="106" fillId="0" borderId="0" xfId="2677" applyNumberFormat="1" applyFont="1" applyBorder="1" applyAlignment="1">
      <alignment horizontal="right" indent="1"/>
    </xf>
    <xf numFmtId="3" fontId="90" fillId="0" borderId="0" xfId="2325" applyNumberFormat="1" applyFont="1" applyFill="1" applyBorder="1"/>
    <xf numFmtId="4" fontId="69" fillId="0" borderId="0" xfId="2325" applyNumberFormat="1" applyFont="1" applyFill="1" applyBorder="1"/>
    <xf numFmtId="3" fontId="69" fillId="0" borderId="0" xfId="2325" applyNumberFormat="1" applyFont="1" applyFill="1" applyBorder="1"/>
    <xf numFmtId="4" fontId="90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4" fontId="104" fillId="0" borderId="0" xfId="4280" applyNumberFormat="1" applyFont="1" applyFill="1" applyAlignment="1">
      <alignment horizontal="right" indent="1"/>
    </xf>
    <xf numFmtId="4" fontId="94" fillId="0" borderId="0" xfId="4280" applyNumberFormat="1" applyFont="1" applyFill="1" applyAlignment="1">
      <alignment horizontal="right" indent="1"/>
    </xf>
    <xf numFmtId="3" fontId="69" fillId="0" borderId="0" xfId="0" applyNumberFormat="1" applyFont="1" applyBorder="1" applyAlignment="1">
      <alignment horizontal="right" wrapText="1" indent="1"/>
    </xf>
    <xf numFmtId="4" fontId="69" fillId="0" borderId="0" xfId="0" applyNumberFormat="1" applyFont="1" applyBorder="1" applyAlignment="1">
      <alignment horizontal="right" wrapText="1" indent="1"/>
    </xf>
    <xf numFmtId="3" fontId="90" fillId="0" borderId="0" xfId="2662" applyNumberFormat="1" applyFont="1" applyFill="1" applyBorder="1" applyAlignment="1"/>
    <xf numFmtId="3" fontId="101" fillId="0" borderId="0" xfId="4280" applyNumberFormat="1" applyFont="1" applyFill="1"/>
    <xf numFmtId="3" fontId="92" fillId="0" borderId="0" xfId="4280" applyNumberFormat="1" applyFont="1" applyFill="1"/>
    <xf numFmtId="2" fontId="95" fillId="0" borderId="0" xfId="4280" applyNumberFormat="1" applyFont="1" applyFill="1"/>
    <xf numFmtId="1" fontId="104" fillId="0" borderId="0" xfId="4275" applyNumberFormat="1" applyFont="1" applyBorder="1" applyAlignment="1">
      <alignment horizontal="right" indent="3"/>
    </xf>
    <xf numFmtId="4" fontId="103" fillId="0" borderId="0" xfId="2677" applyNumberFormat="1" applyFont="1" applyBorder="1" applyAlignment="1">
      <alignment horizontal="right" indent="2"/>
    </xf>
    <xf numFmtId="0" fontId="93" fillId="0" borderId="0" xfId="2325" applyFont="1" applyFill="1" applyBorder="1" applyAlignment="1">
      <alignment horizontal="left"/>
    </xf>
    <xf numFmtId="4" fontId="31" fillId="0" borderId="0" xfId="2670" applyNumberFormat="1" applyFont="1" applyBorder="1" applyAlignment="1">
      <alignment vertical="center"/>
    </xf>
    <xf numFmtId="2" fontId="31" fillId="0" borderId="0" xfId="2664" applyNumberFormat="1" applyFont="1" applyFill="1" applyBorder="1"/>
    <xf numFmtId="2" fontId="100" fillId="0" borderId="0" xfId="2670" applyNumberFormat="1" applyFont="1" applyBorder="1"/>
    <xf numFmtId="2" fontId="99" fillId="0" borderId="0" xfId="2670" applyNumberFormat="1" applyFont="1" applyBorder="1" applyAlignment="1"/>
    <xf numFmtId="4" fontId="31" fillId="0" borderId="0" xfId="2663" applyNumberFormat="1" applyFont="1" applyFill="1"/>
    <xf numFmtId="0" fontId="97" fillId="0" borderId="0" xfId="2662" applyNumberFormat="1" applyFont="1" applyFill="1" applyBorder="1" applyAlignment="1">
      <alignment horizontal="center" vertical="center"/>
    </xf>
    <xf numFmtId="0" fontId="93" fillId="0" borderId="0" xfId="2663" applyFont="1" applyFill="1" applyBorder="1" applyAlignment="1">
      <alignment horizontal="right"/>
    </xf>
    <xf numFmtId="0" fontId="97" fillId="0" borderId="0" xfId="2663" applyNumberFormat="1" applyFont="1" applyFill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69" fillId="0" borderId="16" xfId="2676" applyNumberFormat="1" applyFont="1" applyBorder="1" applyAlignment="1">
      <alignment horizontal="center" vertical="top" wrapText="1"/>
    </xf>
    <xf numFmtId="0" fontId="69" fillId="0" borderId="1" xfId="2676" applyNumberFormat="1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9" fillId="0" borderId="16" xfId="2670" applyFont="1" applyBorder="1" applyAlignment="1">
      <alignment horizontal="center"/>
    </xf>
    <xf numFmtId="0" fontId="99" fillId="0" borderId="0" xfId="2670" applyFont="1" applyBorder="1" applyAlignment="1">
      <alignment horizontal="center"/>
    </xf>
    <xf numFmtId="0" fontId="93" fillId="0" borderId="0" xfId="2670" applyFont="1" applyBorder="1" applyAlignment="1">
      <alignment horizontal="right"/>
    </xf>
    <xf numFmtId="0" fontId="90" fillId="0" borderId="0" xfId="2662" applyNumberFormat="1" applyFont="1" applyFill="1" applyBorder="1" applyAlignment="1">
      <alignment horizontal="center" vertical="center" wrapText="1"/>
    </xf>
    <xf numFmtId="0" fontId="93" fillId="0" borderId="1" xfId="2325" applyFont="1" applyFill="1" applyBorder="1" applyAlignment="1">
      <alignment horizontal="right"/>
    </xf>
    <xf numFmtId="0" fontId="99" fillId="0" borderId="16" xfId="2670" applyFont="1" applyFill="1" applyBorder="1" applyAlignment="1">
      <alignment horizontal="center"/>
    </xf>
    <xf numFmtId="0" fontId="99" fillId="0" borderId="0" xfId="2670" applyFont="1" applyFill="1" applyBorder="1" applyAlignment="1">
      <alignment horizontal="center"/>
    </xf>
    <xf numFmtId="0" fontId="69" fillId="0" borderId="0" xfId="2675" applyFont="1" applyAlignment="1">
      <alignment horizontal="center" wrapText="1"/>
    </xf>
    <xf numFmtId="0" fontId="97" fillId="0" borderId="0" xfId="2675" applyFont="1" applyAlignment="1">
      <alignment horizontal="center" vertical="center" wrapText="1"/>
    </xf>
    <xf numFmtId="0" fontId="69" fillId="0" borderId="2" xfId="2669" applyNumberFormat="1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Border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NumberFormat="1" applyFont="1" applyBorder="1" applyAlignment="1">
      <alignment horizontal="center" vertical="center" wrapText="1"/>
    </xf>
    <xf numFmtId="0" fontId="69" fillId="0" borderId="0" xfId="2669" applyNumberFormat="1" applyFont="1" applyBorder="1" applyAlignment="1">
      <alignment horizontal="center" vertical="center"/>
    </xf>
    <xf numFmtId="0" fontId="69" fillId="0" borderId="1" xfId="2669" applyNumberFormat="1" applyFont="1" applyBorder="1" applyAlignment="1">
      <alignment horizontal="center" vertical="center"/>
    </xf>
    <xf numFmtId="0" fontId="94" fillId="0" borderId="0" xfId="4275" applyFont="1" applyAlignment="1">
      <alignment horizontal="center" vertical="center"/>
    </xf>
  </cellXfs>
  <cellStyles count="4282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4274" builtinId="3"/>
    <cellStyle name="Comma [0] 2" xfId="2202"/>
    <cellStyle name="Comma 10" xfId="2203"/>
    <cellStyle name="Comma 10 2" xfId="2204"/>
    <cellStyle name="Comma 10 2 2" xfId="2205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6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7"/>
    <cellStyle name="Comma 11" xfId="2208"/>
    <cellStyle name="Comma 11 2" xfId="2209"/>
    <cellStyle name="Comma 12" xfId="2210"/>
    <cellStyle name="Comma 13" xfId="2211"/>
    <cellStyle name="Comma 14" xfId="2212"/>
    <cellStyle name="Comma 15" xfId="2213"/>
    <cellStyle name="Comma 16" xfId="2214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5"/>
    <cellStyle name="Comma 18" xfId="4279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3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2"/>
    <cellStyle name="Comma 8 2" xfId="2263"/>
    <cellStyle name="Comma 8 3" xfId="2264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 3" xfId="4276"/>
    <cellStyle name="Currency 4" xfId="4277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8"/>
    <cellStyle name="Normal 10 2 2" xfId="2329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7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0"/>
    <cellStyle name="Normal 10 4" xfId="2331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8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2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0" xfId="2398"/>
    <cellStyle name="Normal 151" xfId="2399"/>
    <cellStyle name="Normal 152" xfId="2400"/>
    <cellStyle name="Normal 153" xfId="2401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2"/>
    <cellStyle name="Normal 154 2" xfId="2403"/>
    <cellStyle name="Normal 155" xfId="2404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5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6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7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7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8"/>
    <cellStyle name="Normal 2 2 2 2" xfId="2419"/>
    <cellStyle name="Normal 2 2 2 3" xfId="2420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 6" xfId="3705"/>
    <cellStyle name="Normal 2 2 7" xfId="3706"/>
    <cellStyle name="Normal 2 2 8" xfId="3707"/>
    <cellStyle name="Normal 2 2 9" xfId="3708"/>
    <cellStyle name="Normal 2 2_CS TT TK" xfId="2426"/>
    <cellStyle name="Normal 2 20" xfId="3709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2"/>
    <cellStyle name="Normal 3 2 4" xfId="2463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6"/>
    <cellStyle name="Normal 6 20" xfId="3861"/>
    <cellStyle name="Normal 6 21" xfId="3862"/>
    <cellStyle name="Normal 6 22" xfId="3863"/>
    <cellStyle name="Normal 6 23" xfId="3864"/>
    <cellStyle name="Normal 6 3" xfId="2517"/>
    <cellStyle name="Normal 6 4" xfId="2518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19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0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5" xfId="2539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2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3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76"/>
    <cellStyle name="Normal_05XD_Dautu(6-2011)" xfId="2666"/>
    <cellStyle name="Normal_07gia" xfId="2669"/>
    <cellStyle name="Normal_08tmt3" xfId="2670"/>
    <cellStyle name="Normal_Book2" xfId="2671"/>
    <cellStyle name="Normal_Dau tu 2" xfId="2677"/>
    <cellStyle name="Normal_Gui Vu TH-Bao cao nhanh VDT 2006" xfId="2672"/>
    <cellStyle name="Normal_SPT3-96" xfId="2665"/>
    <cellStyle name="Normal_SPT3-96_Van tai12.2010" xfId="2673"/>
    <cellStyle name="Normal_Xl0000141" xfId="2663"/>
    <cellStyle name="Normal_Xl0000156" xfId="2674"/>
    <cellStyle name="Normal_Xl0000163" xfId="267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ong%20ke%20Tong%20hop/Bao%20cao%20Tong%20hop/Bao%20cao%20Tong%20hop%20nam%202018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tqvuong/Local%20Settings/Temporary%20Internet%20Files/Content.IE5/O5IZ0TU7/Hieu/Data/Nien%20giam/Hoan/Nien%20giam%2095-2002/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MTL$-INTER"/>
      <sheetName val="THKP"/>
      <sheetName val="DanhMuc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PageLayoutView="90" workbookViewId="0">
      <selection activeCell="G6" sqref="G6"/>
    </sheetView>
  </sheetViews>
  <sheetFormatPr defaultColWidth="10" defaultRowHeight="15.75"/>
  <cols>
    <col min="1" max="1" width="39.875" style="6" customWidth="1"/>
    <col min="2" max="3" width="10.625" style="6" customWidth="1"/>
    <col min="4" max="4" width="15.625" style="6" customWidth="1"/>
    <col min="5" max="5" width="10.375" style="6" customWidth="1"/>
    <col min="6" max="16384" width="10" style="6"/>
  </cols>
  <sheetData>
    <row r="1" spans="1:7" ht="50.1" customHeight="1">
      <c r="A1" s="234" t="s">
        <v>165</v>
      </c>
      <c r="B1" s="234"/>
      <c r="C1" s="234"/>
      <c r="D1" s="234"/>
    </row>
    <row r="2" spans="1:7" ht="24.95" customHeight="1">
      <c r="A2" s="7"/>
      <c r="B2" s="7"/>
      <c r="C2" s="7"/>
      <c r="D2" s="8"/>
    </row>
    <row r="3" spans="1:7" ht="48.95" customHeight="1">
      <c r="A3" s="61"/>
      <c r="B3" s="116" t="s">
        <v>116</v>
      </c>
      <c r="C3" s="116" t="s">
        <v>115</v>
      </c>
      <c r="D3" s="116" t="s">
        <v>120</v>
      </c>
    </row>
    <row r="4" spans="1:7" ht="24.95" customHeight="1">
      <c r="A4" s="181" t="s">
        <v>162</v>
      </c>
      <c r="B4" s="184"/>
      <c r="C4" s="184"/>
      <c r="D4" s="112"/>
      <c r="G4" s="9"/>
    </row>
    <row r="5" spans="1:7" ht="24.95" customHeight="1">
      <c r="A5" s="182" t="s">
        <v>164</v>
      </c>
      <c r="B5" s="111"/>
      <c r="C5" s="174"/>
      <c r="D5" s="113"/>
      <c r="G5" s="9"/>
    </row>
    <row r="6" spans="1:7" ht="24.95" customHeight="1">
      <c r="A6" s="183" t="s">
        <v>159</v>
      </c>
      <c r="B6" s="174">
        <v>24235.4</v>
      </c>
      <c r="C6" s="174">
        <v>28574</v>
      </c>
      <c r="D6" s="187">
        <f>+C6/B6%</f>
        <v>117.9019120790249</v>
      </c>
      <c r="G6" s="173"/>
    </row>
    <row r="7" spans="1:7" ht="24.95" customHeight="1">
      <c r="A7" s="183" t="s">
        <v>155</v>
      </c>
      <c r="B7" s="185">
        <v>1817</v>
      </c>
      <c r="C7" s="174">
        <v>1719.8</v>
      </c>
      <c r="D7" s="187">
        <f>+C7/B7%</f>
        <v>94.650522839845891</v>
      </c>
    </row>
    <row r="8" spans="1:7" ht="24.95" customHeight="1">
      <c r="A8" s="183" t="s">
        <v>156</v>
      </c>
      <c r="B8" s="186">
        <v>30.47</v>
      </c>
      <c r="C8" s="174">
        <v>142.6</v>
      </c>
      <c r="D8" s="187">
        <f t="shared" ref="D8:D11" si="0">+C8/B8%</f>
        <v>468.00131276665576</v>
      </c>
    </row>
    <row r="9" spans="1:7" ht="24.95" customHeight="1">
      <c r="A9" s="183" t="s">
        <v>163</v>
      </c>
      <c r="B9" s="186">
        <v>1062</v>
      </c>
      <c r="C9" s="174">
        <v>1439.2</v>
      </c>
      <c r="D9" s="187">
        <f t="shared" si="0"/>
        <v>135.51789077212808</v>
      </c>
    </row>
    <row r="10" spans="1:7" ht="24.95" customHeight="1">
      <c r="A10" s="183" t="s">
        <v>157</v>
      </c>
      <c r="B10" s="186">
        <v>38</v>
      </c>
      <c r="C10" s="174">
        <v>30.7</v>
      </c>
      <c r="D10" s="187">
        <f t="shared" si="0"/>
        <v>80.78947368421052</v>
      </c>
    </row>
    <row r="11" spans="1:7" ht="24.95" customHeight="1">
      <c r="A11" s="183" t="s">
        <v>158</v>
      </c>
      <c r="B11" s="185">
        <v>1381</v>
      </c>
      <c r="C11" s="174">
        <v>1711.1</v>
      </c>
      <c r="D11" s="187">
        <f t="shared" si="0"/>
        <v>123.90296886314263</v>
      </c>
    </row>
    <row r="12" spans="1:7" ht="24.95" customHeight="1">
      <c r="A12" s="60"/>
      <c r="B12" s="60"/>
      <c r="C12" s="60"/>
      <c r="D12" s="60"/>
    </row>
    <row r="13" spans="1:7" ht="24.95" customHeight="1">
      <c r="A13" s="60"/>
      <c r="B13" s="60"/>
      <c r="C13" s="60"/>
      <c r="D13" s="60"/>
    </row>
    <row r="14" spans="1:7">
      <c r="A14" s="60"/>
      <c r="B14" s="60"/>
      <c r="C14" s="60"/>
      <c r="D14" s="60"/>
    </row>
    <row r="15" spans="1:7">
      <c r="A15" s="60"/>
      <c r="B15" s="60"/>
      <c r="C15" s="60"/>
      <c r="D15" s="60"/>
    </row>
    <row r="16" spans="1:7">
      <c r="A16" s="60"/>
      <c r="B16" s="60"/>
      <c r="C16" s="60"/>
      <c r="D16" s="60"/>
    </row>
    <row r="17" spans="1:4">
      <c r="A17" s="60"/>
      <c r="B17" s="60"/>
      <c r="C17" s="60"/>
      <c r="D17" s="60"/>
    </row>
  </sheetData>
  <mergeCells count="1">
    <mergeCell ref="A1:D1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5" sqref="C5:D21"/>
    </sheetView>
  </sheetViews>
  <sheetFormatPr defaultColWidth="9" defaultRowHeight="15"/>
  <cols>
    <col min="1" max="1" width="28.625" style="153" customWidth="1"/>
    <col min="2" max="2" width="9.625" style="153" customWidth="1"/>
    <col min="3" max="3" width="15.625" style="153" customWidth="1"/>
    <col min="4" max="4" width="17.625" style="153" customWidth="1"/>
    <col min="5" max="16384" width="9" style="153"/>
  </cols>
  <sheetData>
    <row r="1" spans="1:4" s="151" customFormat="1" ht="50.1" customHeight="1">
      <c r="A1" s="260" t="s">
        <v>149</v>
      </c>
      <c r="B1" s="260"/>
      <c r="C1" s="260"/>
      <c r="D1" s="260"/>
    </row>
    <row r="2" spans="1:4" s="151" customFormat="1" ht="24.95" customHeight="1"/>
    <row r="3" spans="1:4" ht="32.1" customHeight="1">
      <c r="A3" s="152"/>
      <c r="B3" s="172" t="s">
        <v>117</v>
      </c>
      <c r="C3" s="172" t="s">
        <v>187</v>
      </c>
      <c r="D3" s="172" t="s">
        <v>188</v>
      </c>
    </row>
    <row r="4" spans="1:4" ht="24.95" customHeight="1">
      <c r="A4" s="114" t="s">
        <v>16</v>
      </c>
      <c r="B4" s="115"/>
      <c r="C4" s="115"/>
      <c r="D4" s="115"/>
    </row>
    <row r="5" spans="1:4" ht="24.95" customHeight="1">
      <c r="A5" s="154" t="s">
        <v>10</v>
      </c>
      <c r="B5" s="155" t="s">
        <v>11</v>
      </c>
      <c r="C5" s="156">
        <v>3</v>
      </c>
      <c r="D5" s="156">
        <v>4</v>
      </c>
    </row>
    <row r="6" spans="1:4" ht="24.95" customHeight="1">
      <c r="A6" s="157" t="s">
        <v>8</v>
      </c>
      <c r="B6" s="155" t="s">
        <v>2</v>
      </c>
      <c r="C6" s="156">
        <v>3</v>
      </c>
      <c r="D6" s="156">
        <v>4</v>
      </c>
    </row>
    <row r="7" spans="1:4" ht="24.95" customHeight="1">
      <c r="A7" s="157" t="s">
        <v>7</v>
      </c>
      <c r="B7" s="155" t="s">
        <v>2</v>
      </c>
      <c r="C7" s="156" t="s">
        <v>189</v>
      </c>
      <c r="D7" s="156" t="s">
        <v>189</v>
      </c>
    </row>
    <row r="8" spans="1:4" ht="24.95" customHeight="1">
      <c r="A8" s="157" t="s">
        <v>23</v>
      </c>
      <c r="B8" s="155" t="s">
        <v>2</v>
      </c>
      <c r="C8" s="156" t="s">
        <v>189</v>
      </c>
      <c r="D8" s="156" t="s">
        <v>189</v>
      </c>
    </row>
    <row r="9" spans="1:4" ht="24.95" customHeight="1">
      <c r="A9" s="154" t="s">
        <v>12</v>
      </c>
      <c r="B9" s="155" t="s">
        <v>13</v>
      </c>
      <c r="C9" s="156">
        <v>2</v>
      </c>
      <c r="D9" s="156">
        <v>3</v>
      </c>
    </row>
    <row r="10" spans="1:4" ht="24.95" customHeight="1">
      <c r="A10" s="157" t="s">
        <v>8</v>
      </c>
      <c r="B10" s="155" t="s">
        <v>2</v>
      </c>
      <c r="C10" s="156">
        <v>2</v>
      </c>
      <c r="D10" s="156">
        <v>3</v>
      </c>
    </row>
    <row r="11" spans="1:4" ht="24.95" customHeight="1">
      <c r="A11" s="157" t="s">
        <v>7</v>
      </c>
      <c r="B11" s="155" t="s">
        <v>2</v>
      </c>
      <c r="C11" s="156" t="s">
        <v>189</v>
      </c>
      <c r="D11" s="156" t="s">
        <v>189</v>
      </c>
    </row>
    <row r="12" spans="1:4" ht="24.95" customHeight="1">
      <c r="A12" s="157" t="s">
        <v>23</v>
      </c>
      <c r="B12" s="155" t="s">
        <v>2</v>
      </c>
      <c r="C12" s="156" t="s">
        <v>189</v>
      </c>
      <c r="D12" s="156" t="s">
        <v>189</v>
      </c>
    </row>
    <row r="13" spans="1:4" ht="24.95" customHeight="1">
      <c r="A13" s="154" t="s">
        <v>14</v>
      </c>
      <c r="B13" s="155" t="s">
        <v>13</v>
      </c>
      <c r="C13" s="156">
        <v>1</v>
      </c>
      <c r="D13" s="156">
        <v>3</v>
      </c>
    </row>
    <row r="14" spans="1:4" ht="24.95" customHeight="1">
      <c r="A14" s="157" t="s">
        <v>8</v>
      </c>
      <c r="B14" s="155" t="s">
        <v>2</v>
      </c>
      <c r="C14" s="156">
        <v>1</v>
      </c>
      <c r="D14" s="156">
        <v>3</v>
      </c>
    </row>
    <row r="15" spans="1:4" ht="24.95" customHeight="1">
      <c r="A15" s="157" t="s">
        <v>7</v>
      </c>
      <c r="B15" s="155" t="s">
        <v>2</v>
      </c>
      <c r="C15" s="156" t="s">
        <v>189</v>
      </c>
      <c r="D15" s="156" t="s">
        <v>189</v>
      </c>
    </row>
    <row r="16" spans="1:4" ht="24.95" customHeight="1">
      <c r="A16" s="157" t="s">
        <v>23</v>
      </c>
      <c r="B16" s="155" t="s">
        <v>2</v>
      </c>
      <c r="C16" s="156" t="s">
        <v>189</v>
      </c>
      <c r="D16" s="156" t="s">
        <v>189</v>
      </c>
    </row>
    <row r="17" spans="1:4" ht="24.95" customHeight="1">
      <c r="A17" s="114" t="s">
        <v>17</v>
      </c>
      <c r="B17" s="155"/>
      <c r="C17" s="156"/>
      <c r="D17" s="156"/>
    </row>
    <row r="18" spans="1:4" ht="24.95" customHeight="1">
      <c r="A18" s="154" t="s">
        <v>15</v>
      </c>
      <c r="B18" s="155" t="s">
        <v>11</v>
      </c>
      <c r="C18" s="156" t="s">
        <v>189</v>
      </c>
      <c r="D18" s="226">
        <v>1</v>
      </c>
    </row>
    <row r="19" spans="1:4" ht="24.95" customHeight="1">
      <c r="A19" s="154" t="s">
        <v>12</v>
      </c>
      <c r="B19" s="155" t="s">
        <v>13</v>
      </c>
      <c r="C19" s="156" t="s">
        <v>189</v>
      </c>
      <c r="D19" s="156" t="s">
        <v>189</v>
      </c>
    </row>
    <row r="20" spans="1:4" ht="24.95" customHeight="1">
      <c r="A20" s="154" t="s">
        <v>14</v>
      </c>
      <c r="B20" s="155" t="s">
        <v>2</v>
      </c>
      <c r="C20" s="156" t="s">
        <v>189</v>
      </c>
      <c r="D20" s="156" t="s">
        <v>189</v>
      </c>
    </row>
    <row r="21" spans="1:4" ht="24.95" customHeight="1">
      <c r="A21" s="154" t="s">
        <v>21</v>
      </c>
      <c r="B21" s="155" t="s">
        <v>24</v>
      </c>
      <c r="C21" s="177" t="s">
        <v>189</v>
      </c>
      <c r="D21" s="177">
        <v>90</v>
      </c>
    </row>
    <row r="22" spans="1:4" ht="24.95" customHeight="1">
      <c r="A22" s="158"/>
      <c r="B22" s="158"/>
      <c r="C22" s="158"/>
      <c r="D22" s="158"/>
    </row>
  </sheetData>
  <mergeCells count="1">
    <mergeCell ref="A1:D1"/>
  </mergeCells>
  <pageMargins left="1.25" right="0.75" top="0.5" bottom="0.5" header="0.43307086614173201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5"/>
  <sheetViews>
    <sheetView zoomScaleNormal="100" zoomScaleSheetLayoutView="100" workbookViewId="0">
      <selection activeCell="V6" sqref="V6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7" width="0" style="66" hidden="1" customWidth="1"/>
    <col min="8" max="12" width="0" style="2" hidden="1" customWidth="1"/>
    <col min="13" max="16" width="0" style="120" hidden="1" customWidth="1"/>
    <col min="17" max="21" width="0" style="2" hidden="1" customWidth="1"/>
    <col min="22" max="16384" width="12.875" style="2"/>
  </cols>
  <sheetData>
    <row r="1" spans="1:120" ht="50.1" customHeight="1">
      <c r="A1" s="234" t="s">
        <v>144</v>
      </c>
      <c r="B1" s="234"/>
      <c r="C1" s="234"/>
      <c r="D1" s="234"/>
      <c r="E1" s="234"/>
    </row>
    <row r="2" spans="1:120" ht="24.95" customHeight="1">
      <c r="A2" s="35"/>
      <c r="C2" s="36"/>
      <c r="D2" s="235" t="s">
        <v>121</v>
      </c>
      <c r="E2" s="235"/>
    </row>
    <row r="3" spans="1:120" ht="74.099999999999994" customHeight="1">
      <c r="A3" s="67"/>
      <c r="B3" s="117" t="s">
        <v>166</v>
      </c>
      <c r="C3" s="117" t="s">
        <v>167</v>
      </c>
      <c r="D3" s="117" t="s">
        <v>168</v>
      </c>
      <c r="E3" s="117" t="s">
        <v>169</v>
      </c>
      <c r="G3" s="119" t="s">
        <v>123</v>
      </c>
      <c r="H3" s="119" t="s">
        <v>124</v>
      </c>
      <c r="I3" s="119" t="s">
        <v>125</v>
      </c>
      <c r="J3" s="119" t="s">
        <v>126</v>
      </c>
      <c r="K3" s="119" t="s">
        <v>127</v>
      </c>
      <c r="L3" s="119" t="s">
        <v>128</v>
      </c>
      <c r="M3" s="121" t="s">
        <v>129</v>
      </c>
      <c r="N3" s="121" t="s">
        <v>130</v>
      </c>
      <c r="O3" s="121" t="s">
        <v>131</v>
      </c>
      <c r="P3" s="121" t="s">
        <v>132</v>
      </c>
    </row>
    <row r="4" spans="1:120" s="37" customFormat="1" ht="24.95" customHeight="1">
      <c r="A4" s="63" t="s">
        <v>112</v>
      </c>
      <c r="B4" s="109">
        <v>87.08</v>
      </c>
      <c r="C4" s="109">
        <v>105.66</v>
      </c>
      <c r="D4" s="109">
        <v>135.08000000000001</v>
      </c>
      <c r="E4" s="109">
        <v>106.53</v>
      </c>
      <c r="F4" s="38"/>
      <c r="G4" s="128">
        <v>111.73</v>
      </c>
      <c r="H4" s="125">
        <v>111.4</v>
      </c>
      <c r="I4" s="124">
        <v>123.76</v>
      </c>
      <c r="J4" s="124">
        <v>121.51</v>
      </c>
      <c r="K4" s="125">
        <v>111.2</v>
      </c>
      <c r="L4" s="124">
        <v>108.77</v>
      </c>
      <c r="M4" s="124">
        <v>109.96</v>
      </c>
      <c r="N4" s="124">
        <v>113.69</v>
      </c>
      <c r="O4" s="124">
        <v>104.64</v>
      </c>
      <c r="P4" s="125">
        <v>120.8</v>
      </c>
    </row>
    <row r="5" spans="1:120" s="39" customFormat="1" ht="24.95" customHeight="1">
      <c r="A5" s="62" t="s">
        <v>81</v>
      </c>
      <c r="B5" s="110"/>
      <c r="C5" s="110"/>
      <c r="D5" s="110"/>
      <c r="E5" s="110"/>
      <c r="F5" s="38"/>
      <c r="G5" s="129"/>
      <c r="H5" s="122"/>
      <c r="I5" s="122"/>
      <c r="J5" s="122"/>
      <c r="K5" s="122"/>
      <c r="L5" s="37"/>
      <c r="M5" s="122"/>
      <c r="N5" s="122"/>
      <c r="O5" s="122"/>
      <c r="P5" s="122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</row>
    <row r="6" spans="1:120" ht="24.95" customHeight="1">
      <c r="A6" s="64" t="s">
        <v>0</v>
      </c>
      <c r="B6" s="109">
        <v>87.19</v>
      </c>
      <c r="C6" s="109">
        <v>92.99</v>
      </c>
      <c r="D6" s="109">
        <v>114.91</v>
      </c>
      <c r="E6" s="109">
        <v>98.66</v>
      </c>
      <c r="F6" s="40"/>
      <c r="G6" s="130">
        <v>135.9</v>
      </c>
      <c r="H6" s="123">
        <v>131.75</v>
      </c>
      <c r="I6" s="123">
        <v>131.87</v>
      </c>
      <c r="J6" s="123">
        <v>113.69</v>
      </c>
      <c r="K6" s="123">
        <v>91.89</v>
      </c>
      <c r="L6" s="123">
        <v>108.61</v>
      </c>
      <c r="M6" s="123">
        <v>90.21</v>
      </c>
      <c r="N6" s="123">
        <v>125.02</v>
      </c>
      <c r="O6" s="123">
        <v>90.71</v>
      </c>
      <c r="P6" s="123">
        <v>107.59</v>
      </c>
      <c r="V6" s="233"/>
    </row>
    <row r="7" spans="1:120" ht="24.95" customHeight="1">
      <c r="A7" s="65" t="s">
        <v>25</v>
      </c>
      <c r="B7" s="105">
        <v>87.19</v>
      </c>
      <c r="C7" s="105">
        <v>92.99</v>
      </c>
      <c r="D7" s="105">
        <v>114.91</v>
      </c>
      <c r="E7" s="105">
        <v>98.66</v>
      </c>
      <c r="G7" s="131">
        <v>135.9</v>
      </c>
      <c r="H7" s="120">
        <v>131.75</v>
      </c>
      <c r="I7" s="120">
        <v>131.87</v>
      </c>
      <c r="J7" s="120">
        <v>113.69</v>
      </c>
      <c r="K7" s="120">
        <v>91.89</v>
      </c>
      <c r="L7" s="120">
        <v>108.61</v>
      </c>
      <c r="M7" s="120">
        <v>90.21</v>
      </c>
      <c r="N7" s="120">
        <v>125.02</v>
      </c>
      <c r="O7" s="120">
        <v>90.71</v>
      </c>
      <c r="P7" s="120">
        <v>107.59</v>
      </c>
    </row>
    <row r="8" spans="1:120" s="40" customFormat="1" ht="24.95" customHeight="1">
      <c r="A8" s="64" t="s">
        <v>26</v>
      </c>
      <c r="B8" s="104">
        <v>86.76</v>
      </c>
      <c r="C8" s="104">
        <v>105.76</v>
      </c>
      <c r="D8" s="104">
        <v>135.37</v>
      </c>
      <c r="E8" s="104">
        <v>106.4</v>
      </c>
      <c r="G8" s="130">
        <v>111.66</v>
      </c>
      <c r="H8" s="123">
        <v>111.33</v>
      </c>
      <c r="I8" s="123">
        <v>123.88</v>
      </c>
      <c r="J8" s="123">
        <v>121.04</v>
      </c>
      <c r="K8" s="123">
        <v>111.32</v>
      </c>
      <c r="L8" s="123">
        <v>108.84</v>
      </c>
      <c r="M8" s="123">
        <v>110.08</v>
      </c>
      <c r="N8" s="123">
        <v>113.86</v>
      </c>
      <c r="O8" s="123">
        <v>104.6</v>
      </c>
      <c r="P8" s="123">
        <v>121.19</v>
      </c>
    </row>
    <row r="9" spans="1:120" s="40" customFormat="1" ht="24.95" customHeight="1">
      <c r="A9" s="65" t="s">
        <v>27</v>
      </c>
      <c r="B9" s="105">
        <v>98.11</v>
      </c>
      <c r="C9" s="105">
        <v>107.38</v>
      </c>
      <c r="D9" s="105">
        <v>129.62</v>
      </c>
      <c r="E9" s="105">
        <v>112.24</v>
      </c>
      <c r="G9" s="131">
        <v>127.82</v>
      </c>
      <c r="H9" s="120">
        <v>118.13</v>
      </c>
      <c r="I9" s="120">
        <v>124.19</v>
      </c>
      <c r="J9" s="120">
        <v>120.16</v>
      </c>
      <c r="K9" s="120">
        <v>123.38</v>
      </c>
      <c r="L9" s="120">
        <v>121.25</v>
      </c>
      <c r="M9" s="120">
        <v>119.45</v>
      </c>
      <c r="N9" s="120">
        <v>105.67</v>
      </c>
      <c r="O9" s="120">
        <v>101.14</v>
      </c>
      <c r="P9" s="120">
        <v>110.77</v>
      </c>
    </row>
    <row r="10" spans="1:120" ht="24.95" customHeight="1">
      <c r="A10" s="65" t="s">
        <v>28</v>
      </c>
      <c r="B10" s="105">
        <v>108.83</v>
      </c>
      <c r="C10" s="105">
        <v>118.34</v>
      </c>
      <c r="D10" s="105">
        <v>169.93</v>
      </c>
      <c r="E10" s="105">
        <v>135.18</v>
      </c>
      <c r="G10" s="131">
        <v>70.37</v>
      </c>
      <c r="H10" s="120">
        <v>60.46</v>
      </c>
      <c r="I10" s="120">
        <v>55.99</v>
      </c>
      <c r="J10" s="120">
        <v>50.88</v>
      </c>
      <c r="K10" s="120">
        <v>52.98</v>
      </c>
      <c r="L10" s="120">
        <v>40.4</v>
      </c>
      <c r="M10" s="120">
        <v>61.32</v>
      </c>
      <c r="N10" s="120">
        <v>37.54</v>
      </c>
      <c r="O10" s="120">
        <v>28.95</v>
      </c>
      <c r="P10" s="120">
        <v>54.48</v>
      </c>
    </row>
    <row r="11" spans="1:120" ht="24.95" customHeight="1">
      <c r="A11" s="65" t="s">
        <v>29</v>
      </c>
      <c r="B11" s="105">
        <v>84.37</v>
      </c>
      <c r="C11" s="105">
        <v>102.55</v>
      </c>
      <c r="D11" s="105">
        <v>114.46</v>
      </c>
      <c r="E11" s="105">
        <v>97.32</v>
      </c>
      <c r="G11" s="131">
        <v>104.56</v>
      </c>
      <c r="H11" s="120">
        <v>110.68</v>
      </c>
      <c r="I11" s="120">
        <v>129.21</v>
      </c>
      <c r="J11" s="120">
        <v>116.59</v>
      </c>
      <c r="K11" s="120">
        <v>103.8</v>
      </c>
      <c r="L11" s="120">
        <v>112.82</v>
      </c>
      <c r="M11" s="120">
        <v>104.96</v>
      </c>
      <c r="N11" s="120">
        <v>94.38</v>
      </c>
      <c r="O11" s="120">
        <v>96.21</v>
      </c>
      <c r="P11" s="120">
        <v>129.51</v>
      </c>
    </row>
    <row r="12" spans="1:120" ht="24.95" customHeight="1">
      <c r="A12" s="65" t="s">
        <v>30</v>
      </c>
      <c r="B12" s="105">
        <v>83.22</v>
      </c>
      <c r="C12" s="105">
        <v>93.64</v>
      </c>
      <c r="D12" s="105">
        <v>167.85</v>
      </c>
      <c r="E12" s="105">
        <v>110.05</v>
      </c>
      <c r="G12" s="131">
        <v>132.38</v>
      </c>
      <c r="H12" s="120">
        <v>140.53</v>
      </c>
      <c r="I12" s="120">
        <v>109.38</v>
      </c>
      <c r="J12" s="120">
        <v>169.12</v>
      </c>
      <c r="K12" s="120">
        <v>88.56</v>
      </c>
      <c r="L12" s="120">
        <v>89.98</v>
      </c>
      <c r="M12" s="120">
        <v>98.17</v>
      </c>
      <c r="N12" s="120">
        <v>93.45</v>
      </c>
      <c r="O12" s="120">
        <v>102.77</v>
      </c>
      <c r="P12" s="120">
        <v>126.99</v>
      </c>
    </row>
    <row r="13" spans="1:120" ht="50.1" customHeight="1">
      <c r="A13" s="65" t="s">
        <v>31</v>
      </c>
      <c r="B13" s="105">
        <v>80.95</v>
      </c>
      <c r="C13" s="105">
        <v>62.2</v>
      </c>
      <c r="D13" s="105">
        <v>97.71</v>
      </c>
      <c r="E13" s="105">
        <v>86.65</v>
      </c>
      <c r="G13" s="131">
        <v>170.77</v>
      </c>
      <c r="H13" s="120">
        <v>161.41999999999999</v>
      </c>
      <c r="I13" s="120">
        <v>163.26</v>
      </c>
      <c r="J13" s="120">
        <v>121.02</v>
      </c>
      <c r="K13" s="120">
        <v>106.97</v>
      </c>
      <c r="L13" s="120">
        <v>113.38</v>
      </c>
      <c r="M13" s="120">
        <v>128.88999999999999</v>
      </c>
      <c r="N13" s="120">
        <v>109.49</v>
      </c>
      <c r="O13" s="120">
        <v>101.81</v>
      </c>
      <c r="P13" s="120">
        <v>121.04</v>
      </c>
    </row>
    <row r="14" spans="1:120" ht="24.95" customHeight="1">
      <c r="A14" s="65" t="s">
        <v>32</v>
      </c>
      <c r="B14" s="105">
        <v>109.59</v>
      </c>
      <c r="C14" s="105">
        <v>106.95</v>
      </c>
      <c r="D14" s="105">
        <v>180.55</v>
      </c>
      <c r="E14" s="105">
        <v>137.52000000000001</v>
      </c>
      <c r="G14" s="131">
        <v>90.25</v>
      </c>
      <c r="H14" s="120">
        <v>114.95</v>
      </c>
      <c r="I14" s="120">
        <v>120.51</v>
      </c>
      <c r="J14" s="120">
        <v>107.63</v>
      </c>
      <c r="K14" s="120">
        <v>103.06</v>
      </c>
      <c r="L14" s="120">
        <v>124.27</v>
      </c>
      <c r="M14" s="120">
        <v>158.13</v>
      </c>
      <c r="N14" s="120">
        <v>104.76</v>
      </c>
      <c r="O14" s="120">
        <v>109.28</v>
      </c>
      <c r="P14" s="120">
        <v>181.98</v>
      </c>
    </row>
    <row r="15" spans="1:120" ht="24.95" customHeight="1">
      <c r="A15" s="65" t="s">
        <v>33</v>
      </c>
      <c r="B15" s="105">
        <v>61.72</v>
      </c>
      <c r="C15" s="105">
        <v>147.9</v>
      </c>
      <c r="D15" s="105">
        <v>156.4</v>
      </c>
      <c r="E15" s="105">
        <v>96.61</v>
      </c>
      <c r="G15" s="131">
        <v>72.540000000000006</v>
      </c>
      <c r="H15" s="120">
        <v>80.150000000000006</v>
      </c>
      <c r="I15" s="120">
        <v>94.33</v>
      </c>
      <c r="J15" s="120">
        <v>94.86</v>
      </c>
      <c r="K15" s="120">
        <v>152.75</v>
      </c>
      <c r="L15" s="120">
        <v>119.82</v>
      </c>
      <c r="M15" s="120">
        <v>116.19</v>
      </c>
      <c r="N15" s="120">
        <v>100.32</v>
      </c>
      <c r="O15" s="120">
        <v>120.89</v>
      </c>
      <c r="P15" s="120">
        <v>186.86</v>
      </c>
    </row>
    <row r="16" spans="1:120" ht="24.95" customHeight="1">
      <c r="A16" s="65" t="s">
        <v>34</v>
      </c>
      <c r="B16" s="105">
        <v>111.53</v>
      </c>
      <c r="C16" s="105">
        <v>105.35</v>
      </c>
      <c r="D16" s="105">
        <v>195.45</v>
      </c>
      <c r="E16" s="105">
        <v>143.04</v>
      </c>
      <c r="G16" s="131">
        <v>174.73</v>
      </c>
      <c r="H16" s="120">
        <v>120.8</v>
      </c>
      <c r="I16" s="120">
        <v>131.88999999999999</v>
      </c>
      <c r="J16" s="120">
        <v>126.66</v>
      </c>
      <c r="K16" s="120">
        <v>174.71</v>
      </c>
      <c r="L16" s="120">
        <v>130.72</v>
      </c>
      <c r="M16" s="120">
        <v>177.63</v>
      </c>
      <c r="N16" s="120">
        <v>130.9</v>
      </c>
      <c r="O16" s="120">
        <v>84.48</v>
      </c>
      <c r="P16" s="120">
        <v>126.66</v>
      </c>
    </row>
    <row r="17" spans="1:16" ht="24.95" customHeight="1">
      <c r="A17" s="65" t="s">
        <v>35</v>
      </c>
      <c r="B17" s="105">
        <v>117.69</v>
      </c>
      <c r="C17" s="105">
        <v>107</v>
      </c>
      <c r="D17" s="105">
        <v>139.43</v>
      </c>
      <c r="E17" s="105">
        <v>128</v>
      </c>
      <c r="G17" s="131">
        <v>84.57</v>
      </c>
      <c r="H17" s="120">
        <v>88.4</v>
      </c>
      <c r="I17" s="120">
        <v>95.27</v>
      </c>
      <c r="J17" s="120">
        <v>87.81</v>
      </c>
      <c r="K17" s="120">
        <v>96.91</v>
      </c>
      <c r="L17" s="120">
        <v>97.22</v>
      </c>
      <c r="M17" s="120">
        <v>78.88</v>
      </c>
      <c r="N17" s="120">
        <v>74.400000000000006</v>
      </c>
      <c r="O17" s="120">
        <v>71.739999999999995</v>
      </c>
      <c r="P17" s="120">
        <v>69.510000000000005</v>
      </c>
    </row>
    <row r="18" spans="1:16" ht="24.95" customHeight="1">
      <c r="A18" s="65" t="s">
        <v>36</v>
      </c>
      <c r="B18" s="105">
        <v>91.7</v>
      </c>
      <c r="C18" s="105">
        <v>123.53</v>
      </c>
      <c r="D18" s="105">
        <v>191.15</v>
      </c>
      <c r="E18" s="105">
        <v>128.69999999999999</v>
      </c>
      <c r="G18" s="131">
        <v>93.23</v>
      </c>
      <c r="H18" s="120">
        <v>106.58</v>
      </c>
      <c r="I18" s="120">
        <v>78.790000000000006</v>
      </c>
      <c r="J18" s="120">
        <v>91.27</v>
      </c>
      <c r="K18" s="120">
        <v>108.21</v>
      </c>
      <c r="L18" s="120">
        <v>125.4</v>
      </c>
      <c r="M18" s="120">
        <v>129.63</v>
      </c>
      <c r="N18" s="120">
        <v>140.46</v>
      </c>
      <c r="O18" s="120">
        <v>102.79</v>
      </c>
      <c r="P18" s="120">
        <v>178.72</v>
      </c>
    </row>
    <row r="19" spans="1:16" ht="35.1" customHeight="1">
      <c r="A19" s="65" t="s">
        <v>37</v>
      </c>
      <c r="B19" s="105">
        <v>64.39</v>
      </c>
      <c r="C19" s="105">
        <v>123.55</v>
      </c>
      <c r="D19" s="105">
        <v>122.54</v>
      </c>
      <c r="E19" s="105">
        <v>87.28</v>
      </c>
      <c r="G19" s="131">
        <v>112.3</v>
      </c>
      <c r="H19" s="120">
        <v>100.56</v>
      </c>
      <c r="I19" s="120">
        <v>104.59</v>
      </c>
      <c r="J19" s="120">
        <v>100.68</v>
      </c>
      <c r="K19" s="120">
        <v>93.2</v>
      </c>
      <c r="L19" s="120">
        <v>105.04</v>
      </c>
      <c r="M19" s="120">
        <v>88.88</v>
      </c>
      <c r="N19" s="120">
        <v>93.9</v>
      </c>
      <c r="O19" s="120">
        <v>97.44</v>
      </c>
      <c r="P19" s="120">
        <v>101.33</v>
      </c>
    </row>
    <row r="20" spans="1:16" ht="24.95" customHeight="1">
      <c r="A20" s="65" t="s">
        <v>38</v>
      </c>
      <c r="B20" s="105">
        <v>110.93</v>
      </c>
      <c r="C20" s="105">
        <v>100.38</v>
      </c>
      <c r="D20" s="105">
        <v>153.93</v>
      </c>
      <c r="E20" s="105">
        <v>128.97999999999999</v>
      </c>
      <c r="G20" s="131">
        <v>110.14</v>
      </c>
      <c r="H20" s="120">
        <v>123.42</v>
      </c>
      <c r="I20" s="120">
        <v>110.9</v>
      </c>
      <c r="J20" s="120">
        <v>102.21</v>
      </c>
      <c r="K20" s="120">
        <v>106.52</v>
      </c>
      <c r="L20" s="120">
        <v>125.19</v>
      </c>
      <c r="M20" s="120">
        <v>120.76</v>
      </c>
      <c r="N20" s="120">
        <v>108.27</v>
      </c>
      <c r="O20" s="120">
        <v>104.57</v>
      </c>
      <c r="P20" s="120">
        <v>126.95</v>
      </c>
    </row>
    <row r="21" spans="1:16" ht="35.1" customHeight="1">
      <c r="A21" s="65" t="s">
        <v>39</v>
      </c>
      <c r="B21" s="105">
        <v>70.180000000000007</v>
      </c>
      <c r="C21" s="105">
        <v>117.6</v>
      </c>
      <c r="D21" s="105">
        <v>119.06</v>
      </c>
      <c r="E21" s="105">
        <v>90.19</v>
      </c>
      <c r="G21" s="131">
        <v>97.69</v>
      </c>
      <c r="H21" s="120">
        <v>99.48</v>
      </c>
      <c r="I21" s="120">
        <v>96.85</v>
      </c>
      <c r="J21" s="120">
        <v>98.59</v>
      </c>
      <c r="K21" s="120">
        <v>97.86</v>
      </c>
      <c r="L21" s="120">
        <v>113.49</v>
      </c>
      <c r="M21" s="120">
        <v>139</v>
      </c>
      <c r="N21" s="120">
        <v>137.63999999999999</v>
      </c>
      <c r="O21" s="120">
        <v>108.24</v>
      </c>
      <c r="P21" s="120">
        <v>127.82</v>
      </c>
    </row>
    <row r="22" spans="1:16" ht="35.1" customHeight="1">
      <c r="A22" s="65" t="s">
        <v>40</v>
      </c>
      <c r="B22" s="105">
        <v>106.05</v>
      </c>
      <c r="C22" s="105">
        <v>107.25</v>
      </c>
      <c r="D22" s="105">
        <v>138.15</v>
      </c>
      <c r="E22" s="105">
        <v>120.55</v>
      </c>
      <c r="G22" s="131">
        <v>116.75</v>
      </c>
      <c r="H22" s="120">
        <v>108.47</v>
      </c>
      <c r="I22" s="120">
        <v>152.05000000000001</v>
      </c>
      <c r="J22" s="120">
        <v>143.76</v>
      </c>
      <c r="K22" s="120">
        <v>116.32</v>
      </c>
      <c r="L22" s="120">
        <v>90.89</v>
      </c>
      <c r="M22" s="120">
        <v>106.6</v>
      </c>
      <c r="N22" s="120">
        <v>128.26</v>
      </c>
      <c r="O22" s="120">
        <v>115.01</v>
      </c>
      <c r="P22" s="120">
        <v>144.19999999999999</v>
      </c>
    </row>
    <row r="23" spans="1:16" ht="24.95" customHeight="1">
      <c r="A23" s="65" t="s">
        <v>41</v>
      </c>
      <c r="B23" s="105">
        <v>116.6</v>
      </c>
      <c r="C23" s="105">
        <v>115.23</v>
      </c>
      <c r="D23" s="105">
        <v>146.54</v>
      </c>
      <c r="E23" s="105">
        <v>130.91999999999999</v>
      </c>
      <c r="G23" s="131">
        <v>115.13</v>
      </c>
      <c r="H23" s="120">
        <v>99.28</v>
      </c>
      <c r="I23" s="120">
        <v>103.06</v>
      </c>
      <c r="J23" s="120">
        <v>77.98</v>
      </c>
      <c r="K23" s="120">
        <v>124.39</v>
      </c>
      <c r="L23" s="120">
        <v>95.43</v>
      </c>
      <c r="M23" s="120">
        <v>110.9</v>
      </c>
      <c r="N23" s="120">
        <v>108.39</v>
      </c>
      <c r="O23" s="120">
        <v>94.45</v>
      </c>
      <c r="P23" s="120">
        <v>93.86</v>
      </c>
    </row>
    <row r="24" spans="1:16" ht="35.1" customHeight="1">
      <c r="A24" s="65" t="s">
        <v>42</v>
      </c>
      <c r="B24" s="105">
        <v>47.9</v>
      </c>
      <c r="C24" s="105">
        <v>108.75</v>
      </c>
      <c r="D24" s="105">
        <v>27.71</v>
      </c>
      <c r="E24" s="105">
        <v>34.72</v>
      </c>
      <c r="G24" s="131">
        <v>85.93</v>
      </c>
      <c r="H24" s="120">
        <v>20.12</v>
      </c>
      <c r="I24" s="120">
        <v>82.64</v>
      </c>
      <c r="J24" s="120">
        <v>121.37</v>
      </c>
      <c r="K24" s="120">
        <v>127.54</v>
      </c>
      <c r="L24" s="120">
        <v>135.38</v>
      </c>
      <c r="M24" s="120">
        <v>139.88</v>
      </c>
      <c r="N24" s="120">
        <v>156.19999999999999</v>
      </c>
      <c r="O24" s="120">
        <v>52.06</v>
      </c>
      <c r="P24" s="120">
        <v>67.17</v>
      </c>
    </row>
    <row r="25" spans="1:16" ht="24.95" customHeight="1">
      <c r="A25" s="65" t="s">
        <v>43</v>
      </c>
      <c r="B25" s="105">
        <v>75.94</v>
      </c>
      <c r="C25" s="105">
        <v>102.39</v>
      </c>
      <c r="D25" s="105">
        <v>162.24</v>
      </c>
      <c r="E25" s="105">
        <v>103.9</v>
      </c>
      <c r="G25" s="131">
        <v>135.21</v>
      </c>
      <c r="H25" s="120">
        <v>145.09</v>
      </c>
      <c r="I25" s="120">
        <v>143.56</v>
      </c>
      <c r="J25" s="120">
        <v>126.3</v>
      </c>
      <c r="K25" s="120">
        <v>110.67</v>
      </c>
      <c r="L25" s="120">
        <v>130.86000000000001</v>
      </c>
      <c r="M25" s="120">
        <v>137.12</v>
      </c>
      <c r="N25" s="120">
        <v>115.81</v>
      </c>
      <c r="O25" s="120">
        <v>101.57</v>
      </c>
      <c r="P25" s="120">
        <v>111.14</v>
      </c>
    </row>
    <row r="26" spans="1:16" ht="24.95" customHeight="1">
      <c r="A26" s="65" t="s">
        <v>44</v>
      </c>
      <c r="B26" s="105">
        <v>74.53</v>
      </c>
      <c r="C26" s="105">
        <v>101.04</v>
      </c>
      <c r="D26" s="105">
        <v>122.77</v>
      </c>
      <c r="E26" s="105">
        <v>92.87</v>
      </c>
      <c r="G26" s="131">
        <v>101.16</v>
      </c>
      <c r="H26" s="120">
        <v>107.48</v>
      </c>
      <c r="I26" s="120">
        <v>106.66</v>
      </c>
      <c r="J26" s="120">
        <v>114.19</v>
      </c>
      <c r="K26" s="120">
        <v>114.12</v>
      </c>
      <c r="L26" s="120">
        <v>113.21</v>
      </c>
      <c r="M26" s="120">
        <v>104.2</v>
      </c>
      <c r="N26" s="120">
        <v>111.1</v>
      </c>
      <c r="O26" s="120">
        <v>104.24</v>
      </c>
      <c r="P26" s="120">
        <v>116.49</v>
      </c>
    </row>
    <row r="27" spans="1:16" ht="24.95" customHeight="1">
      <c r="A27" s="65" t="s">
        <v>45</v>
      </c>
      <c r="B27" s="105">
        <v>35.99</v>
      </c>
      <c r="C27" s="105">
        <v>116.77</v>
      </c>
      <c r="D27" s="105">
        <v>81.19</v>
      </c>
      <c r="E27" s="105">
        <v>51.41</v>
      </c>
      <c r="G27" s="131">
        <v>68.650000000000006</v>
      </c>
      <c r="H27" s="120">
        <v>64.290000000000006</v>
      </c>
      <c r="I27" s="120">
        <v>64.41</v>
      </c>
      <c r="J27" s="120">
        <v>89.75</v>
      </c>
      <c r="K27" s="120">
        <v>113.81</v>
      </c>
      <c r="L27" s="120">
        <v>115.2</v>
      </c>
      <c r="M27" s="120">
        <v>114.75</v>
      </c>
      <c r="N27" s="120">
        <v>94.43</v>
      </c>
      <c r="O27" s="120">
        <v>92.58</v>
      </c>
      <c r="P27" s="120">
        <v>207.56</v>
      </c>
    </row>
    <row r="28" spans="1:16" ht="24.95" customHeight="1">
      <c r="A28" s="65" t="s">
        <v>46</v>
      </c>
      <c r="B28" s="105">
        <v>63.51</v>
      </c>
      <c r="C28" s="105">
        <v>140.9</v>
      </c>
      <c r="D28" s="105">
        <v>106.24</v>
      </c>
      <c r="E28" s="105">
        <v>83.05</v>
      </c>
      <c r="G28" s="131">
        <v>98.29</v>
      </c>
      <c r="H28" s="120">
        <v>92.19</v>
      </c>
      <c r="I28" s="120">
        <v>98.28</v>
      </c>
      <c r="J28" s="120">
        <v>103.01</v>
      </c>
      <c r="K28" s="120">
        <v>105.79</v>
      </c>
      <c r="L28" s="120">
        <v>109.17</v>
      </c>
      <c r="M28" s="120">
        <v>120.81</v>
      </c>
      <c r="N28" s="120">
        <v>132.47999999999999</v>
      </c>
      <c r="O28" s="120">
        <v>104.26</v>
      </c>
      <c r="P28" s="120">
        <v>165.49</v>
      </c>
    </row>
    <row r="29" spans="1:16" ht="50.1" customHeight="1">
      <c r="A29" s="64" t="s">
        <v>47</v>
      </c>
      <c r="B29" s="104">
        <v>108.57</v>
      </c>
      <c r="C29" s="104">
        <v>101.28</v>
      </c>
      <c r="D29" s="104">
        <v>123.51</v>
      </c>
      <c r="E29" s="104">
        <v>115.61</v>
      </c>
      <c r="G29" s="132">
        <v>117.76</v>
      </c>
      <c r="H29" s="126">
        <v>118.12</v>
      </c>
      <c r="I29" s="126">
        <v>118.69</v>
      </c>
      <c r="J29" s="126">
        <v>175.18</v>
      </c>
      <c r="K29" s="126">
        <v>121.13</v>
      </c>
      <c r="L29" s="126">
        <v>115.29</v>
      </c>
      <c r="M29" s="126">
        <v>116</v>
      </c>
      <c r="N29" s="126">
        <v>111.48</v>
      </c>
      <c r="O29" s="126">
        <v>121</v>
      </c>
      <c r="P29" s="123">
        <v>102.17</v>
      </c>
    </row>
    <row r="30" spans="1:16" ht="35.1" customHeight="1">
      <c r="A30" s="65" t="s">
        <v>47</v>
      </c>
      <c r="B30" s="105">
        <v>108.57</v>
      </c>
      <c r="C30" s="105">
        <v>101.28</v>
      </c>
      <c r="D30" s="105">
        <v>123.51</v>
      </c>
      <c r="E30" s="105">
        <v>115.61</v>
      </c>
      <c r="G30" s="133">
        <v>117.76</v>
      </c>
      <c r="H30" s="127">
        <v>118.12</v>
      </c>
      <c r="I30" s="127">
        <v>118.69</v>
      </c>
      <c r="J30" s="127">
        <v>175.18</v>
      </c>
      <c r="K30" s="127">
        <v>121.13</v>
      </c>
      <c r="L30" s="127">
        <v>115.29</v>
      </c>
      <c r="M30" s="127">
        <v>116</v>
      </c>
      <c r="N30" s="127">
        <v>111.48</v>
      </c>
      <c r="O30" s="127">
        <v>121</v>
      </c>
      <c r="P30" s="120">
        <v>102.17</v>
      </c>
    </row>
    <row r="31" spans="1:16" ht="35.1" customHeight="1">
      <c r="A31" s="64" t="s">
        <v>48</v>
      </c>
      <c r="B31" s="104">
        <v>108.91</v>
      </c>
      <c r="C31" s="104">
        <v>101.16</v>
      </c>
      <c r="D31" s="104">
        <v>119.32</v>
      </c>
      <c r="E31" s="104">
        <v>113.91</v>
      </c>
      <c r="G31" s="130">
        <v>105.91</v>
      </c>
      <c r="H31" s="123">
        <v>106.37</v>
      </c>
      <c r="I31" s="123">
        <v>109.78</v>
      </c>
      <c r="J31" s="123">
        <v>106.38</v>
      </c>
      <c r="K31" s="123">
        <v>87.76</v>
      </c>
      <c r="L31" s="123">
        <v>90.3</v>
      </c>
      <c r="M31" s="123">
        <v>92.99</v>
      </c>
      <c r="N31" s="123">
        <v>90.02</v>
      </c>
      <c r="O31" s="123">
        <v>93.79</v>
      </c>
      <c r="P31" s="123">
        <v>98.1</v>
      </c>
    </row>
    <row r="32" spans="1:16" ht="24.95" customHeight="1">
      <c r="A32" s="65" t="s">
        <v>49</v>
      </c>
      <c r="B32" s="105">
        <v>111.73</v>
      </c>
      <c r="C32" s="105">
        <v>101.07</v>
      </c>
      <c r="D32" s="105">
        <v>129.44</v>
      </c>
      <c r="E32" s="105">
        <v>119.98</v>
      </c>
      <c r="G32" s="131">
        <v>115.48</v>
      </c>
      <c r="H32" s="120">
        <v>115.57</v>
      </c>
      <c r="I32" s="120">
        <v>120.51</v>
      </c>
      <c r="J32" s="120">
        <v>115.77</v>
      </c>
      <c r="K32" s="120">
        <v>108.25</v>
      </c>
      <c r="L32" s="120">
        <v>115.93</v>
      </c>
      <c r="M32" s="120">
        <v>123.69</v>
      </c>
      <c r="N32" s="120">
        <v>110.89</v>
      </c>
      <c r="O32" s="120">
        <v>112.96</v>
      </c>
      <c r="P32" s="120">
        <v>117.07</v>
      </c>
    </row>
    <row r="33" spans="1:16" ht="35.1" customHeight="1">
      <c r="A33" s="65" t="s">
        <v>50</v>
      </c>
      <c r="B33" s="105">
        <v>105.15</v>
      </c>
      <c r="C33" s="105">
        <v>101.3</v>
      </c>
      <c r="D33" s="105">
        <v>107.43</v>
      </c>
      <c r="E33" s="105">
        <v>106.29</v>
      </c>
      <c r="G33" s="131">
        <v>95.56</v>
      </c>
      <c r="H33" s="120">
        <v>96.46</v>
      </c>
      <c r="I33" s="120">
        <v>98.28</v>
      </c>
      <c r="J33" s="120">
        <v>96.46</v>
      </c>
      <c r="K33" s="120">
        <v>71.89</v>
      </c>
      <c r="L33" s="120">
        <v>72.290000000000006</v>
      </c>
      <c r="M33" s="120">
        <v>72.66</v>
      </c>
      <c r="N33" s="120">
        <v>76.06</v>
      </c>
      <c r="O33" s="120">
        <v>80.180000000000007</v>
      </c>
      <c r="P33" s="120">
        <v>84.1</v>
      </c>
    </row>
    <row r="34" spans="1:16" ht="24.95" customHeight="1">
      <c r="A34" s="66"/>
      <c r="B34" s="66"/>
      <c r="C34" s="66"/>
      <c r="D34" s="66"/>
      <c r="E34" s="66"/>
      <c r="G34" s="131"/>
      <c r="H34" s="120"/>
      <c r="I34" s="120"/>
      <c r="J34" s="120"/>
      <c r="K34" s="120"/>
    </row>
    <row r="35" spans="1:16" ht="16.5" customHeight="1">
      <c r="G35" s="131"/>
      <c r="H35" s="120"/>
      <c r="I35" s="120"/>
      <c r="J35" s="120"/>
      <c r="K35" s="120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A3" workbookViewId="0">
      <selection activeCell="E8" sqref="E8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236" t="s">
        <v>145</v>
      </c>
      <c r="B1" s="236"/>
      <c r="C1" s="236"/>
      <c r="D1" s="236"/>
      <c r="E1" s="236"/>
      <c r="F1" s="236"/>
      <c r="G1" s="236"/>
    </row>
    <row r="2" spans="1:10" ht="24.95" customHeight="1">
      <c r="A2" s="4"/>
      <c r="B2" s="4"/>
    </row>
    <row r="3" spans="1:10" ht="60" customHeight="1">
      <c r="A3" s="70"/>
      <c r="B3" s="178" t="s">
        <v>117</v>
      </c>
      <c r="C3" s="178" t="s">
        <v>170</v>
      </c>
      <c r="D3" s="178" t="s">
        <v>171</v>
      </c>
      <c r="E3" s="178" t="s">
        <v>172</v>
      </c>
      <c r="F3" s="179" t="s">
        <v>173</v>
      </c>
      <c r="G3" s="179" t="s">
        <v>174</v>
      </c>
    </row>
    <row r="4" spans="1:10" ht="24.95" customHeight="1">
      <c r="A4" s="68" t="s">
        <v>82</v>
      </c>
      <c r="B4" s="69" t="s">
        <v>51</v>
      </c>
      <c r="C4" s="108">
        <v>22500</v>
      </c>
      <c r="D4" s="108">
        <v>24160</v>
      </c>
      <c r="E4" s="108">
        <v>46660</v>
      </c>
      <c r="F4" s="205">
        <v>129.62068780513999</v>
      </c>
      <c r="G4" s="205">
        <v>112.236307218627</v>
      </c>
      <c r="J4" s="230">
        <f>+G4-100</f>
        <v>12.236307218627005</v>
      </c>
    </row>
    <row r="5" spans="1:10" ht="24.95" customHeight="1">
      <c r="A5" s="68" t="s">
        <v>83</v>
      </c>
      <c r="B5" s="69" t="s">
        <v>52</v>
      </c>
      <c r="C5" s="108">
        <v>5425.6471768210076</v>
      </c>
      <c r="D5" s="108">
        <v>5591.4680217120149</v>
      </c>
      <c r="E5" s="108">
        <v>11017.115198533022</v>
      </c>
      <c r="F5" s="205">
        <v>114.69325643445066</v>
      </c>
      <c r="G5" s="205">
        <v>96.246559770642307</v>
      </c>
      <c r="J5" s="230">
        <f t="shared" ref="J5:J13" si="0">+G5-100</f>
        <v>-3.7534402293576932</v>
      </c>
    </row>
    <row r="6" spans="1:10" ht="24.95" customHeight="1">
      <c r="A6" s="68" t="s">
        <v>118</v>
      </c>
      <c r="B6" s="69" t="s">
        <v>53</v>
      </c>
      <c r="C6" s="108">
        <v>596.20516424096604</v>
      </c>
      <c r="D6" s="108">
        <v>558.30609085062201</v>
      </c>
      <c r="E6" s="108">
        <v>1154.5112550915901</v>
      </c>
      <c r="F6" s="205">
        <v>167.84660766961699</v>
      </c>
      <c r="G6" s="205">
        <v>110.054951479013</v>
      </c>
      <c r="J6" s="230">
        <f t="shared" si="0"/>
        <v>10.054951479012999</v>
      </c>
    </row>
    <row r="7" spans="1:10" ht="24.95" customHeight="1">
      <c r="A7" s="68" t="s">
        <v>175</v>
      </c>
      <c r="B7" s="69" t="s">
        <v>54</v>
      </c>
      <c r="C7" s="108">
        <v>6816.0559367743799</v>
      </c>
      <c r="D7" s="108">
        <v>8421.0614720394697</v>
      </c>
      <c r="E7" s="108">
        <v>15237.1174088138</v>
      </c>
      <c r="F7" s="205">
        <v>122.54381792235399</v>
      </c>
      <c r="G7" s="205">
        <v>87.2778337894282</v>
      </c>
      <c r="J7" s="230">
        <f t="shared" si="0"/>
        <v>-12.7221662105718</v>
      </c>
    </row>
    <row r="8" spans="1:10" ht="24.95" customHeight="1">
      <c r="A8" s="68" t="s">
        <v>87</v>
      </c>
      <c r="B8" s="69" t="s">
        <v>69</v>
      </c>
      <c r="C8" s="108">
        <v>7182.0615987393803</v>
      </c>
      <c r="D8" s="108">
        <v>7703.08885672222</v>
      </c>
      <c r="E8" s="108">
        <v>14885.1504554616</v>
      </c>
      <c r="F8" s="205">
        <v>138.146187061988</v>
      </c>
      <c r="G8" s="205">
        <v>120.545376390079</v>
      </c>
      <c r="J8" s="230">
        <f t="shared" si="0"/>
        <v>20.545376390078999</v>
      </c>
    </row>
    <row r="9" spans="1:10" ht="24.95" customHeight="1">
      <c r="A9" s="68" t="s">
        <v>84</v>
      </c>
      <c r="B9" s="69" t="s">
        <v>55</v>
      </c>
      <c r="C9" s="108">
        <v>320</v>
      </c>
      <c r="D9" s="108">
        <v>348</v>
      </c>
      <c r="E9" s="108">
        <v>668</v>
      </c>
      <c r="F9" s="205">
        <v>27.7070063694268</v>
      </c>
      <c r="G9" s="205">
        <v>34.719334719334697</v>
      </c>
      <c r="J9" s="230">
        <f t="shared" si="0"/>
        <v>-65.280665280665303</v>
      </c>
    </row>
    <row r="10" spans="1:10" ht="24.95" customHeight="1">
      <c r="A10" s="68" t="s">
        <v>119</v>
      </c>
      <c r="B10" s="69" t="s">
        <v>56</v>
      </c>
      <c r="C10" s="108">
        <v>4511</v>
      </c>
      <c r="D10" s="108">
        <v>4619</v>
      </c>
      <c r="E10" s="108">
        <v>9130</v>
      </c>
      <c r="F10" s="205">
        <v>162.24095539164</v>
      </c>
      <c r="G10" s="205">
        <v>103.903493797656</v>
      </c>
      <c r="J10" s="230">
        <f t="shared" si="0"/>
        <v>3.9034937976559974</v>
      </c>
    </row>
    <row r="11" spans="1:10" ht="24.95" customHeight="1">
      <c r="A11" s="68" t="s">
        <v>85</v>
      </c>
      <c r="B11" s="69" t="s">
        <v>56</v>
      </c>
      <c r="C11" s="108">
        <v>137498.97846402699</v>
      </c>
      <c r="D11" s="108">
        <v>138933.90752557199</v>
      </c>
      <c r="E11" s="108">
        <v>276432.88598959899</v>
      </c>
      <c r="F11" s="205">
        <v>122.767608510006</v>
      </c>
      <c r="G11" s="205">
        <v>92.8707804697288</v>
      </c>
      <c r="J11" s="230">
        <f t="shared" si="0"/>
        <v>-7.1292195302712003</v>
      </c>
    </row>
    <row r="12" spans="1:10" ht="24.95" customHeight="1">
      <c r="A12" s="68" t="s">
        <v>86</v>
      </c>
      <c r="B12" s="69" t="s">
        <v>57</v>
      </c>
      <c r="C12" s="108">
        <v>489.37447383664801</v>
      </c>
      <c r="D12" s="108">
        <v>495.63336551457797</v>
      </c>
      <c r="E12" s="108">
        <v>985.00783935122604</v>
      </c>
      <c r="F12" s="205">
        <v>123.513831665686</v>
      </c>
      <c r="G12" s="205">
        <v>115.60637560637601</v>
      </c>
      <c r="J12" s="230">
        <f t="shared" si="0"/>
        <v>15.606375606376005</v>
      </c>
    </row>
    <row r="13" spans="1:10" ht="24.95" customHeight="1">
      <c r="A13" s="68" t="s">
        <v>176</v>
      </c>
      <c r="B13" s="69" t="s">
        <v>58</v>
      </c>
      <c r="C13" s="108">
        <v>2393.7047571213302</v>
      </c>
      <c r="D13" s="108">
        <v>2419.3254502403702</v>
      </c>
      <c r="E13" s="108">
        <v>4813.0302073617004</v>
      </c>
      <c r="F13" s="205">
        <v>129.43864229765001</v>
      </c>
      <c r="G13" s="205">
        <v>119.981751824817</v>
      </c>
      <c r="J13" s="230">
        <f t="shared" si="0"/>
        <v>19.981751824816996</v>
      </c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zoomScaleNormal="100" workbookViewId="0">
      <selection activeCell="I9" sqref="I9"/>
    </sheetView>
  </sheetViews>
  <sheetFormatPr defaultColWidth="7.875" defaultRowHeight="12.75"/>
  <cols>
    <col min="1" max="1" width="35.625" style="25" customWidth="1"/>
    <col min="2" max="4" width="9.625" style="25" customWidth="1"/>
    <col min="5" max="6" width="11.625" style="25" customWidth="1"/>
    <col min="7" max="16384" width="7.875" style="25"/>
  </cols>
  <sheetData>
    <row r="1" spans="1:13" s="1" customFormat="1" ht="50.1" customHeight="1">
      <c r="A1" s="237" t="s">
        <v>146</v>
      </c>
      <c r="B1" s="237"/>
      <c r="C1" s="237"/>
      <c r="D1" s="237"/>
      <c r="E1" s="237"/>
      <c r="F1" s="237"/>
    </row>
    <row r="2" spans="1:13" ht="24.95" customHeight="1">
      <c r="C2" s="238" t="s">
        <v>122</v>
      </c>
      <c r="D2" s="238"/>
      <c r="E2" s="238"/>
      <c r="F2" s="238"/>
    </row>
    <row r="3" spans="1:13" ht="63.95" customHeight="1">
      <c r="A3" s="80"/>
      <c r="B3" s="118" t="s">
        <v>177</v>
      </c>
      <c r="C3" s="118" t="s">
        <v>178</v>
      </c>
      <c r="D3" s="118" t="s">
        <v>179</v>
      </c>
      <c r="E3" s="118" t="s">
        <v>180</v>
      </c>
      <c r="F3" s="118" t="s">
        <v>181</v>
      </c>
    </row>
    <row r="4" spans="1:13" s="10" customFormat="1" ht="24.95" customHeight="1">
      <c r="A4" s="71" t="s">
        <v>1</v>
      </c>
      <c r="B4" s="208">
        <v>406115</v>
      </c>
      <c r="C4" s="208">
        <v>407458</v>
      </c>
      <c r="D4" s="208">
        <v>813573</v>
      </c>
      <c r="E4" s="206">
        <v>112.64334133206533</v>
      </c>
      <c r="F4" s="206">
        <v>94.802028942612338</v>
      </c>
      <c r="J4" s="58"/>
      <c r="K4" s="58"/>
      <c r="L4" s="58"/>
      <c r="M4" s="59"/>
    </row>
    <row r="5" spans="1:13" s="10" customFormat="1" ht="24.95" customHeight="1">
      <c r="A5" s="72" t="s">
        <v>88</v>
      </c>
      <c r="B5" s="208">
        <v>230127</v>
      </c>
      <c r="C5" s="208">
        <v>267132</v>
      </c>
      <c r="D5" s="208">
        <v>497259</v>
      </c>
      <c r="E5" s="206">
        <v>98.746502145843422</v>
      </c>
      <c r="F5" s="206">
        <v>77.837799762068755</v>
      </c>
      <c r="J5" s="58"/>
      <c r="K5" s="58"/>
      <c r="L5" s="58"/>
      <c r="M5" s="59"/>
    </row>
    <row r="6" spans="1:13" s="10" customFormat="1" ht="24.95" customHeight="1">
      <c r="A6" s="73" t="s">
        <v>60</v>
      </c>
      <c r="B6" s="209">
        <v>230127</v>
      </c>
      <c r="C6" s="210">
        <v>267132</v>
      </c>
      <c r="D6" s="209">
        <v>497259</v>
      </c>
      <c r="E6" s="207">
        <v>99.853844342355615</v>
      </c>
      <c r="F6" s="207">
        <v>80.221178975897786</v>
      </c>
      <c r="J6" s="58"/>
      <c r="K6" s="58"/>
      <c r="L6" s="58"/>
      <c r="M6" s="59"/>
    </row>
    <row r="7" spans="1:13" s="10" customFormat="1" ht="24.95" customHeight="1">
      <c r="A7" s="74" t="s">
        <v>61</v>
      </c>
      <c r="B7" s="211" t="s">
        <v>189</v>
      </c>
      <c r="C7" s="212" t="s">
        <v>189</v>
      </c>
      <c r="D7" s="211" t="s">
        <v>189</v>
      </c>
      <c r="E7" s="227" t="s">
        <v>189</v>
      </c>
      <c r="F7" s="227" t="s">
        <v>189</v>
      </c>
      <c r="J7" s="58"/>
      <c r="K7" s="58"/>
      <c r="L7" s="58"/>
      <c r="M7" s="59"/>
    </row>
    <row r="8" spans="1:13" s="10" customFormat="1" ht="24.95" customHeight="1">
      <c r="A8" s="76" t="s">
        <v>150</v>
      </c>
      <c r="B8" s="209" t="s">
        <v>189</v>
      </c>
      <c r="C8" s="210" t="s">
        <v>189</v>
      </c>
      <c r="D8" s="209" t="s">
        <v>189</v>
      </c>
      <c r="E8" s="207" t="s">
        <v>189</v>
      </c>
      <c r="F8" s="207" t="s">
        <v>189</v>
      </c>
      <c r="J8" s="58"/>
      <c r="K8" s="58"/>
      <c r="L8" s="58"/>
      <c r="M8" s="59"/>
    </row>
    <row r="9" spans="1:13" s="10" customFormat="1" ht="24.95" customHeight="1">
      <c r="A9" s="75" t="s">
        <v>62</v>
      </c>
      <c r="B9" s="209" t="s">
        <v>189</v>
      </c>
      <c r="C9" s="210" t="s">
        <v>189</v>
      </c>
      <c r="D9" s="209" t="s">
        <v>189</v>
      </c>
      <c r="E9" s="207" t="s">
        <v>189</v>
      </c>
      <c r="F9" s="207" t="s">
        <v>189</v>
      </c>
      <c r="J9" s="58"/>
      <c r="K9" s="58"/>
      <c r="L9" s="58"/>
      <c r="M9" s="59"/>
    </row>
    <row r="10" spans="1:13" s="10" customFormat="1" ht="24.95" customHeight="1">
      <c r="A10" s="76" t="s">
        <v>63</v>
      </c>
      <c r="B10" s="209" t="s">
        <v>189</v>
      </c>
      <c r="C10" s="210" t="s">
        <v>189</v>
      </c>
      <c r="D10" s="209" t="s">
        <v>189</v>
      </c>
      <c r="E10" s="207" t="s">
        <v>189</v>
      </c>
      <c r="F10" s="207" t="s">
        <v>189</v>
      </c>
      <c r="J10" s="58"/>
      <c r="K10" s="58"/>
      <c r="L10" s="58"/>
      <c r="M10" s="59"/>
    </row>
    <row r="11" spans="1:13" s="10" customFormat="1" ht="24.95" customHeight="1">
      <c r="A11" s="75" t="s">
        <v>64</v>
      </c>
      <c r="B11" s="209" t="s">
        <v>189</v>
      </c>
      <c r="C11" s="210" t="s">
        <v>189</v>
      </c>
      <c r="D11" s="209" t="s">
        <v>189</v>
      </c>
      <c r="E11" s="207" t="s">
        <v>189</v>
      </c>
      <c r="F11" s="207" t="s">
        <v>189</v>
      </c>
      <c r="J11" s="58"/>
      <c r="K11" s="58"/>
      <c r="L11" s="58"/>
      <c r="M11" s="59"/>
    </row>
    <row r="12" spans="1:13" s="10" customFormat="1" ht="24.95" customHeight="1">
      <c r="A12" s="72" t="s">
        <v>89</v>
      </c>
      <c r="B12" s="208">
        <v>132009</v>
      </c>
      <c r="C12" s="208">
        <v>115513</v>
      </c>
      <c r="D12" s="208">
        <v>247522</v>
      </c>
      <c r="E12" s="206">
        <v>168.03601821276348</v>
      </c>
      <c r="F12" s="206">
        <v>151.15108880176845</v>
      </c>
      <c r="J12" s="58"/>
      <c r="K12" s="58"/>
      <c r="L12" s="58"/>
      <c r="M12" s="59"/>
    </row>
    <row r="13" spans="1:13" s="10" customFormat="1" ht="24.95" customHeight="1">
      <c r="A13" s="73" t="s">
        <v>65</v>
      </c>
      <c r="B13" s="209">
        <v>132009</v>
      </c>
      <c r="C13" s="210">
        <v>115513</v>
      </c>
      <c r="D13" s="209">
        <v>247522</v>
      </c>
      <c r="E13" s="207">
        <v>168.03601821276348</v>
      </c>
      <c r="F13" s="207">
        <v>151.15108880176845</v>
      </c>
      <c r="J13" s="58"/>
      <c r="K13" s="58"/>
      <c r="L13" s="58"/>
      <c r="M13" s="59"/>
    </row>
    <row r="14" spans="1:13" s="10" customFormat="1" ht="24.95" customHeight="1">
      <c r="A14" s="74" t="s">
        <v>61</v>
      </c>
      <c r="B14" s="209" t="s">
        <v>189</v>
      </c>
      <c r="C14" s="210" t="s">
        <v>189</v>
      </c>
      <c r="D14" s="209" t="s">
        <v>189</v>
      </c>
      <c r="E14" s="207" t="s">
        <v>189</v>
      </c>
      <c r="F14" s="207" t="s">
        <v>189</v>
      </c>
      <c r="J14" s="58"/>
      <c r="K14" s="58"/>
      <c r="L14" s="58"/>
      <c r="M14" s="59"/>
    </row>
    <row r="15" spans="1:13" s="10" customFormat="1" ht="24.95" customHeight="1">
      <c r="A15" s="75" t="s">
        <v>66</v>
      </c>
      <c r="B15" s="209" t="s">
        <v>189</v>
      </c>
      <c r="C15" s="210" t="s">
        <v>189</v>
      </c>
      <c r="D15" s="209" t="s">
        <v>189</v>
      </c>
      <c r="E15" s="207" t="s">
        <v>189</v>
      </c>
      <c r="F15" s="207" t="s">
        <v>189</v>
      </c>
      <c r="J15" s="58"/>
      <c r="K15" s="58"/>
      <c r="L15" s="58"/>
      <c r="M15" s="59"/>
    </row>
    <row r="16" spans="1:13" s="10" customFormat="1" ht="24.95" customHeight="1">
      <c r="A16" s="75" t="s">
        <v>64</v>
      </c>
      <c r="B16" s="209" t="s">
        <v>189</v>
      </c>
      <c r="C16" s="210" t="s">
        <v>189</v>
      </c>
      <c r="D16" s="209" t="s">
        <v>189</v>
      </c>
      <c r="E16" s="207" t="s">
        <v>189</v>
      </c>
      <c r="F16" s="207" t="s">
        <v>189</v>
      </c>
      <c r="J16" s="58"/>
      <c r="K16" s="58"/>
      <c r="L16" s="58"/>
      <c r="M16" s="59"/>
    </row>
    <row r="17" spans="1:13" s="10" customFormat="1" ht="24.95" customHeight="1">
      <c r="A17" s="72" t="s">
        <v>90</v>
      </c>
      <c r="B17" s="208">
        <v>43979</v>
      </c>
      <c r="C17" s="208">
        <v>24813</v>
      </c>
      <c r="D17" s="208">
        <v>68792</v>
      </c>
      <c r="E17" s="206">
        <v>110.48624098316857</v>
      </c>
      <c r="F17" s="206">
        <v>123.76446035658384</v>
      </c>
      <c r="J17" s="58"/>
      <c r="K17" s="58"/>
      <c r="L17" s="58"/>
      <c r="M17" s="59"/>
    </row>
    <row r="18" spans="1:13" s="10" customFormat="1" ht="24.95" customHeight="1">
      <c r="A18" s="73" t="s">
        <v>67</v>
      </c>
      <c r="B18" s="209">
        <v>43979</v>
      </c>
      <c r="C18" s="210">
        <v>24813</v>
      </c>
      <c r="D18" s="209">
        <v>68792</v>
      </c>
      <c r="E18" s="207">
        <v>113.2599963483659</v>
      </c>
      <c r="F18" s="207">
        <v>127.24414109464884</v>
      </c>
      <c r="J18" s="58"/>
      <c r="K18" s="58"/>
      <c r="L18" s="58"/>
      <c r="M18" s="59"/>
    </row>
    <row r="19" spans="1:13" s="10" customFormat="1" ht="24.95" customHeight="1">
      <c r="A19" s="74" t="s">
        <v>61</v>
      </c>
      <c r="B19" s="209" t="s">
        <v>189</v>
      </c>
      <c r="C19" s="210" t="s">
        <v>189</v>
      </c>
      <c r="D19" s="209" t="s">
        <v>189</v>
      </c>
      <c r="E19" s="207" t="s">
        <v>189</v>
      </c>
      <c r="F19" s="207" t="s">
        <v>189</v>
      </c>
      <c r="J19" s="58"/>
      <c r="K19" s="58"/>
      <c r="L19" s="58"/>
      <c r="M19" s="59"/>
    </row>
    <row r="20" spans="1:13" s="10" customFormat="1" ht="24.95" customHeight="1">
      <c r="A20" s="75" t="s">
        <v>68</v>
      </c>
      <c r="B20" s="209" t="s">
        <v>189</v>
      </c>
      <c r="C20" s="210" t="s">
        <v>189</v>
      </c>
      <c r="D20" s="209" t="s">
        <v>189</v>
      </c>
      <c r="E20" s="207" t="s">
        <v>189</v>
      </c>
      <c r="F20" s="207" t="s">
        <v>189</v>
      </c>
      <c r="J20" s="58"/>
      <c r="K20" s="58"/>
      <c r="L20" s="58"/>
      <c r="M20" s="59"/>
    </row>
    <row r="21" spans="1:13" s="10" customFormat="1" ht="24.95" customHeight="1">
      <c r="A21" s="75" t="s">
        <v>64</v>
      </c>
      <c r="B21" s="209" t="s">
        <v>189</v>
      </c>
      <c r="C21" s="210" t="s">
        <v>189</v>
      </c>
      <c r="D21" s="209" t="s">
        <v>189</v>
      </c>
      <c r="E21" s="207" t="s">
        <v>189</v>
      </c>
      <c r="F21" s="207" t="s">
        <v>189</v>
      </c>
      <c r="J21" s="58"/>
      <c r="K21" s="58"/>
      <c r="L21" s="58"/>
      <c r="M21" s="59"/>
    </row>
    <row r="22" spans="1:13" s="10" customFormat="1" ht="24.95" customHeight="1">
      <c r="A22" s="77"/>
      <c r="B22" s="78"/>
      <c r="C22" s="78"/>
      <c r="D22" s="79"/>
      <c r="E22" s="26"/>
      <c r="F22" s="26"/>
    </row>
    <row r="23" spans="1:13" s="10" customFormat="1" ht="20.100000000000001" customHeight="1">
      <c r="A23" s="27"/>
      <c r="B23" s="28"/>
      <c r="C23" s="28"/>
      <c r="D23" s="31"/>
      <c r="E23" s="26"/>
      <c r="F23" s="26"/>
    </row>
    <row r="24" spans="1:13" s="10" customFormat="1" ht="20.100000000000001" customHeight="1">
      <c r="A24" s="29"/>
    </row>
    <row r="25" spans="1:13" s="10" customFormat="1" ht="20.100000000000001" customHeight="1"/>
    <row r="26" spans="1:13" s="10" customFormat="1" ht="20.100000000000001" customHeight="1"/>
    <row r="27" spans="1:13" s="10" customFormat="1" ht="20.100000000000001" customHeight="1"/>
    <row r="28" spans="1:13" s="10" customFormat="1" ht="20.100000000000001" customHeight="1">
      <c r="B28" s="28"/>
      <c r="C28" s="28"/>
      <c r="D28" s="31"/>
    </row>
    <row r="29" spans="1:13" s="10" customFormat="1" ht="20.100000000000001" customHeight="1">
      <c r="A29" s="29"/>
      <c r="B29" s="28"/>
      <c r="C29" s="28"/>
      <c r="D29" s="31"/>
    </row>
    <row r="30" spans="1:13" ht="20.100000000000001" customHeight="1"/>
    <row r="31" spans="1:13" ht="20.100000000000001" customHeight="1">
      <c r="A31" s="30"/>
      <c r="B31" s="32"/>
      <c r="C31" s="32"/>
      <c r="D31" s="33"/>
    </row>
    <row r="32" spans="1:13" ht="20.100000000000001" customHeight="1"/>
    <row r="33" spans="1:4" ht="20.100000000000001" customHeight="1">
      <c r="A33" s="30"/>
      <c r="B33" s="32"/>
      <c r="C33" s="32"/>
      <c r="D33" s="33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>
      <c r="B39" s="34"/>
      <c r="C39" s="34"/>
    </row>
    <row r="40" spans="1:4" ht="20.100000000000001" customHeight="1">
      <c r="B40" s="34"/>
      <c r="C40" s="34"/>
    </row>
    <row r="41" spans="1:4" ht="20.100000000000001" customHeight="1">
      <c r="B41" s="34"/>
      <c r="C41" s="34"/>
    </row>
    <row r="42" spans="1:4" ht="20.100000000000001" customHeight="1">
      <c r="B42" s="34"/>
      <c r="C42" s="34"/>
    </row>
    <row r="43" spans="1:4" ht="20.100000000000001" customHeight="1">
      <c r="B43" s="34"/>
      <c r="C43" s="34"/>
    </row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F1"/>
    <mergeCell ref="C2:F2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Normal="100" workbookViewId="0">
      <selection activeCell="I5" sqref="I5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51" customFormat="1" ht="50.1" customHeight="1">
      <c r="A1" s="234" t="s">
        <v>161</v>
      </c>
      <c r="B1" s="234"/>
      <c r="C1" s="234"/>
      <c r="D1" s="234"/>
      <c r="E1" s="234"/>
      <c r="F1" s="234"/>
    </row>
    <row r="2" spans="1:12" ht="24.95" customHeight="1">
      <c r="C2" s="241" t="s">
        <v>122</v>
      </c>
      <c r="D2" s="241"/>
      <c r="E2" s="241"/>
      <c r="F2" s="241"/>
    </row>
    <row r="3" spans="1:12" s="23" customFormat="1" ht="32.1" customHeight="1">
      <c r="A3" s="242"/>
      <c r="B3" s="239" t="s">
        <v>177</v>
      </c>
      <c r="C3" s="239" t="s">
        <v>178</v>
      </c>
      <c r="D3" s="239" t="s">
        <v>179</v>
      </c>
      <c r="E3" s="239" t="s">
        <v>180</v>
      </c>
      <c r="F3" s="239" t="s">
        <v>181</v>
      </c>
    </row>
    <row r="4" spans="1:12" s="23" customFormat="1" ht="32.1" customHeight="1">
      <c r="A4" s="243"/>
      <c r="B4" s="240"/>
      <c r="C4" s="240"/>
      <c r="D4" s="240"/>
      <c r="E4" s="240"/>
      <c r="F4" s="240"/>
      <c r="H4" s="137"/>
      <c r="I4" s="138"/>
    </row>
    <row r="5" spans="1:12" s="50" customFormat="1" ht="24.95" customHeight="1">
      <c r="A5" s="81" t="s">
        <v>1</v>
      </c>
      <c r="B5" s="191">
        <v>3881522.6</v>
      </c>
      <c r="C5" s="191">
        <v>3828680</v>
      </c>
      <c r="D5" s="191">
        <v>7710202.5999999996</v>
      </c>
      <c r="E5" s="189">
        <v>112.96</v>
      </c>
      <c r="F5" s="196">
        <v>109.41</v>
      </c>
      <c r="G5" s="53"/>
      <c r="H5" s="53"/>
      <c r="I5" s="229"/>
      <c r="K5" s="190"/>
      <c r="L5" s="190"/>
    </row>
    <row r="6" spans="1:12" s="22" customFormat="1" ht="24.95" customHeight="1">
      <c r="A6" s="82" t="s">
        <v>22</v>
      </c>
      <c r="B6" s="193"/>
      <c r="C6" s="193"/>
      <c r="D6" s="107"/>
      <c r="E6" s="195"/>
      <c r="F6" s="194"/>
    </row>
    <row r="7" spans="1:12" s="22" customFormat="1" ht="24.95" customHeight="1">
      <c r="A7" s="160" t="s">
        <v>70</v>
      </c>
      <c r="B7" s="192">
        <v>857654.5</v>
      </c>
      <c r="C7" s="192">
        <v>871525.7</v>
      </c>
      <c r="D7" s="192">
        <v>1729180.2</v>
      </c>
      <c r="E7" s="188">
        <v>116.88</v>
      </c>
      <c r="F7" s="197">
        <v>111.15</v>
      </c>
      <c r="H7" s="136"/>
      <c r="I7" s="136"/>
    </row>
    <row r="8" spans="1:12" s="23" customFormat="1" ht="24.95" customHeight="1">
      <c r="A8" s="160" t="s">
        <v>71</v>
      </c>
      <c r="B8" s="192">
        <v>157270.6</v>
      </c>
      <c r="C8" s="192">
        <v>160342.29999999999</v>
      </c>
      <c r="D8" s="192">
        <v>317612.90000000002</v>
      </c>
      <c r="E8" s="188">
        <v>113.08</v>
      </c>
      <c r="F8" s="197">
        <v>109.44</v>
      </c>
    </row>
    <row r="9" spans="1:12" s="24" customFormat="1" ht="35.1" customHeight="1">
      <c r="A9" s="161" t="s">
        <v>160</v>
      </c>
      <c r="B9" s="192">
        <v>305949.2</v>
      </c>
      <c r="C9" s="192">
        <v>313177</v>
      </c>
      <c r="D9" s="192">
        <v>619126.19999999995</v>
      </c>
      <c r="E9" s="188">
        <v>113.58</v>
      </c>
      <c r="F9" s="197">
        <v>109.7</v>
      </c>
    </row>
    <row r="10" spans="1:12" s="23" customFormat="1" ht="24.95" customHeight="1">
      <c r="A10" s="160" t="s">
        <v>72</v>
      </c>
      <c r="B10" s="192">
        <v>29867.3</v>
      </c>
      <c r="C10" s="192">
        <v>29661.1</v>
      </c>
      <c r="D10" s="192">
        <v>59528.4</v>
      </c>
      <c r="E10" s="188">
        <v>120.88</v>
      </c>
      <c r="F10" s="197">
        <v>113.11</v>
      </c>
    </row>
    <row r="11" spans="1:12" s="23" customFormat="1" ht="24.95" customHeight="1">
      <c r="A11" s="160" t="s">
        <v>73</v>
      </c>
      <c r="B11" s="192">
        <v>1274419.3</v>
      </c>
      <c r="C11" s="192">
        <v>1178975.8999999999</v>
      </c>
      <c r="D11" s="192">
        <v>2453395.2000000002</v>
      </c>
      <c r="E11" s="188">
        <v>111.88</v>
      </c>
      <c r="F11" s="197">
        <v>109.71</v>
      </c>
    </row>
    <row r="12" spans="1:12" ht="24.95" customHeight="1">
      <c r="A12" s="160" t="s">
        <v>74</v>
      </c>
      <c r="B12" s="192">
        <v>153736</v>
      </c>
      <c r="C12" s="192">
        <v>156754</v>
      </c>
      <c r="D12" s="192">
        <v>310490</v>
      </c>
      <c r="E12" s="188">
        <v>117.18</v>
      </c>
      <c r="F12" s="197">
        <v>108.32</v>
      </c>
    </row>
    <row r="13" spans="1:12" ht="35.1" customHeight="1">
      <c r="A13" s="161" t="s">
        <v>75</v>
      </c>
      <c r="B13" s="192">
        <v>225868.9</v>
      </c>
      <c r="C13" s="192">
        <v>228998.39999999999</v>
      </c>
      <c r="D13" s="192">
        <v>454867.3</v>
      </c>
      <c r="E13" s="188">
        <v>115.94</v>
      </c>
      <c r="F13" s="197">
        <v>105.05</v>
      </c>
    </row>
    <row r="14" spans="1:12" ht="24.95" customHeight="1">
      <c r="A14" s="160" t="s">
        <v>76</v>
      </c>
      <c r="B14" s="192">
        <v>315718</v>
      </c>
      <c r="C14" s="192">
        <v>321018</v>
      </c>
      <c r="D14" s="192">
        <v>636736</v>
      </c>
      <c r="E14" s="188">
        <v>106.66</v>
      </c>
      <c r="F14" s="197">
        <v>106.74</v>
      </c>
    </row>
    <row r="15" spans="1:12" ht="24.95" customHeight="1">
      <c r="A15" s="160" t="s">
        <v>77</v>
      </c>
      <c r="B15" s="192">
        <v>33277.5</v>
      </c>
      <c r="C15" s="192">
        <v>34243</v>
      </c>
      <c r="D15" s="192">
        <v>67520.5</v>
      </c>
      <c r="E15" s="188">
        <v>99.92</v>
      </c>
      <c r="F15" s="197">
        <v>105.94</v>
      </c>
    </row>
    <row r="16" spans="1:12" ht="24.95" customHeight="1">
      <c r="A16" s="161" t="s">
        <v>78</v>
      </c>
      <c r="B16" s="192">
        <v>42016</v>
      </c>
      <c r="C16" s="192">
        <v>42188</v>
      </c>
      <c r="D16" s="192">
        <v>84204</v>
      </c>
      <c r="E16" s="188">
        <v>96.68</v>
      </c>
      <c r="F16" s="197">
        <v>97.85</v>
      </c>
    </row>
    <row r="17" spans="1:6" ht="24.95" customHeight="1">
      <c r="A17" s="162" t="s">
        <v>79</v>
      </c>
      <c r="B17" s="192">
        <v>426349.9</v>
      </c>
      <c r="C17" s="192">
        <v>429810.1</v>
      </c>
      <c r="D17" s="192">
        <v>856160</v>
      </c>
      <c r="E17" s="188">
        <v>114.36</v>
      </c>
      <c r="F17" s="197">
        <v>111.67</v>
      </c>
    </row>
    <row r="18" spans="1:6" ht="35.1" customHeight="1">
      <c r="A18" s="163" t="s">
        <v>80</v>
      </c>
      <c r="B18" s="192">
        <v>59395.4</v>
      </c>
      <c r="C18" s="192">
        <v>61986.5</v>
      </c>
      <c r="D18" s="192">
        <v>121381.9</v>
      </c>
      <c r="E18" s="188">
        <v>100.46</v>
      </c>
      <c r="F18" s="197">
        <v>105.68</v>
      </c>
    </row>
    <row r="19" spans="1:6" ht="24.95" customHeight="1">
      <c r="A19" s="23"/>
      <c r="B19" s="23"/>
      <c r="C19" s="23"/>
      <c r="D19" s="23"/>
    </row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zoomScaleSheetLayoutView="100" workbookViewId="0">
      <selection activeCell="D6" sqref="D6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9" width="9" style="5"/>
    <col min="10" max="10" width="10.125" style="5" bestFit="1" customWidth="1"/>
    <col min="11" max="16384" width="9" style="5"/>
  </cols>
  <sheetData>
    <row r="1" spans="1:14" s="1" customFormat="1" ht="24.95" customHeight="1">
      <c r="A1" s="237" t="s">
        <v>147</v>
      </c>
      <c r="B1" s="237"/>
      <c r="C1" s="237"/>
      <c r="D1" s="237"/>
      <c r="E1" s="237"/>
      <c r="F1" s="237"/>
    </row>
    <row r="2" spans="1:14" s="1" customFormat="1" ht="24.95" customHeight="1">
      <c r="A2" s="237" t="s">
        <v>151</v>
      </c>
      <c r="B2" s="237"/>
      <c r="C2" s="237"/>
      <c r="D2" s="237"/>
      <c r="E2" s="237"/>
      <c r="F2" s="237"/>
    </row>
    <row r="3" spans="1:14" ht="24.95" customHeight="1">
      <c r="A3" s="244" t="s">
        <v>122</v>
      </c>
      <c r="B3" s="244"/>
      <c r="C3" s="244"/>
      <c r="D3" s="244"/>
      <c r="E3" s="244"/>
      <c r="F3" s="244"/>
    </row>
    <row r="4" spans="1:14" s="46" customFormat="1" ht="32.1" customHeight="1">
      <c r="A4" s="242"/>
      <c r="B4" s="239" t="s">
        <v>177</v>
      </c>
      <c r="C4" s="239" t="s">
        <v>178</v>
      </c>
      <c r="D4" s="239" t="s">
        <v>179</v>
      </c>
      <c r="E4" s="239" t="s">
        <v>180</v>
      </c>
      <c r="F4" s="239" t="s">
        <v>181</v>
      </c>
      <c r="I4" s="57"/>
    </row>
    <row r="5" spans="1:14" s="46" customFormat="1" ht="32.1" customHeight="1">
      <c r="A5" s="243"/>
      <c r="B5" s="240"/>
      <c r="C5" s="240"/>
      <c r="D5" s="240"/>
      <c r="E5" s="240"/>
      <c r="F5" s="240"/>
      <c r="M5" s="54"/>
      <c r="N5" s="54"/>
    </row>
    <row r="6" spans="1:14" s="47" customFormat="1" ht="24.95" customHeight="1">
      <c r="A6" s="175" t="s">
        <v>91</v>
      </c>
      <c r="B6" s="103">
        <v>296307.7</v>
      </c>
      <c r="C6" s="103">
        <v>256196.30000000002</v>
      </c>
      <c r="D6" s="199">
        <v>552504</v>
      </c>
      <c r="E6" s="201">
        <v>89.497201512741128</v>
      </c>
      <c r="F6" s="203">
        <v>92.616948795686639</v>
      </c>
      <c r="G6" s="48"/>
      <c r="H6" s="57"/>
      <c r="I6" s="57"/>
      <c r="J6" s="57"/>
      <c r="K6" s="56"/>
      <c r="L6" s="232"/>
      <c r="M6" s="48"/>
      <c r="N6" s="232"/>
    </row>
    <row r="7" spans="1:14" s="47" customFormat="1" ht="24.95" customHeight="1">
      <c r="A7" s="171" t="s">
        <v>152</v>
      </c>
      <c r="B7" s="176">
        <v>24822.7</v>
      </c>
      <c r="C7" s="176">
        <v>21048.1</v>
      </c>
      <c r="D7" s="200">
        <v>45870.8</v>
      </c>
      <c r="E7" s="202">
        <v>86.886937712334927</v>
      </c>
      <c r="F7" s="204">
        <v>87.717305460101471</v>
      </c>
      <c r="G7" s="54"/>
      <c r="H7" s="54"/>
      <c r="I7" s="57"/>
      <c r="J7" s="57"/>
      <c r="K7" s="56"/>
    </row>
    <row r="8" spans="1:14" s="46" customFormat="1" ht="24.95" customHeight="1">
      <c r="A8" s="171" t="s">
        <v>153</v>
      </c>
      <c r="B8" s="176">
        <v>271485</v>
      </c>
      <c r="C8" s="176">
        <v>235148.2</v>
      </c>
      <c r="D8" s="200">
        <v>506633.2</v>
      </c>
      <c r="E8" s="202">
        <v>89.738514126434765</v>
      </c>
      <c r="F8" s="204">
        <v>93.087724745913434</v>
      </c>
      <c r="G8" s="54"/>
      <c r="H8" s="54"/>
      <c r="I8" s="57"/>
      <c r="J8" s="57"/>
      <c r="K8" s="56"/>
    </row>
    <row r="9" spans="1:14" s="49" customFormat="1" ht="24.95" customHeight="1">
      <c r="A9" s="175" t="s">
        <v>92</v>
      </c>
      <c r="B9" s="84">
        <v>8444.9</v>
      </c>
      <c r="C9" s="84">
        <v>7135</v>
      </c>
      <c r="D9" s="198">
        <v>15579.9</v>
      </c>
      <c r="E9" s="201">
        <v>95.181558656385903</v>
      </c>
      <c r="F9" s="203">
        <v>106.09108366132349</v>
      </c>
      <c r="G9" s="48"/>
      <c r="H9" s="48"/>
      <c r="I9" s="57"/>
      <c r="J9" s="57"/>
      <c r="K9" s="56"/>
      <c r="L9" s="231"/>
      <c r="N9" s="232"/>
    </row>
    <row r="10" spans="1:14" s="49" customFormat="1" ht="24.95" customHeight="1">
      <c r="A10" s="175" t="s">
        <v>93</v>
      </c>
      <c r="B10" s="84">
        <v>257827.9</v>
      </c>
      <c r="C10" s="84">
        <v>262990.3</v>
      </c>
      <c r="D10" s="198">
        <v>520818.2</v>
      </c>
      <c r="E10" s="201">
        <v>109.83</v>
      </c>
      <c r="F10" s="203">
        <v>104.12</v>
      </c>
      <c r="G10" s="48"/>
      <c r="H10" s="48"/>
      <c r="I10" s="57"/>
      <c r="J10" s="57"/>
      <c r="K10" s="56"/>
    </row>
    <row r="11" spans="1:14" ht="24.95" customHeight="1">
      <c r="B11" s="83"/>
      <c r="C11" s="83"/>
      <c r="D11" s="83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topLeftCell="A4" workbookViewId="0">
      <selection activeCell="H19" sqref="H19"/>
    </sheetView>
  </sheetViews>
  <sheetFormatPr defaultColWidth="7.875" defaultRowHeight="12.75"/>
  <cols>
    <col min="1" max="1" width="32.625" style="168" customWidth="1"/>
    <col min="2" max="4" width="9.625" style="168" customWidth="1"/>
    <col min="5" max="6" width="11.625" style="168" customWidth="1"/>
    <col min="7" max="10" width="7.875" style="168"/>
    <col min="11" max="11" width="7.875" style="224"/>
    <col min="12" max="16384" width="7.875" style="168"/>
  </cols>
  <sheetData>
    <row r="1" spans="1:13" s="1" customFormat="1" ht="50.1" customHeight="1">
      <c r="A1" s="234" t="s">
        <v>191</v>
      </c>
      <c r="B1" s="234"/>
      <c r="C1" s="234"/>
      <c r="D1" s="234"/>
      <c r="E1" s="234"/>
      <c r="F1" s="234"/>
      <c r="K1" s="222"/>
    </row>
    <row r="2" spans="1:13" s="164" customFormat="1" ht="24.95" customHeight="1">
      <c r="A2" s="41"/>
      <c r="B2" s="41"/>
      <c r="C2" s="41"/>
      <c r="D2" s="42"/>
      <c r="K2" s="166"/>
    </row>
    <row r="3" spans="1:13" s="165" customFormat="1" ht="63.95" customHeight="1">
      <c r="A3" s="102"/>
      <c r="B3" s="170" t="s">
        <v>177</v>
      </c>
      <c r="C3" s="170" t="s">
        <v>186</v>
      </c>
      <c r="D3" s="170" t="s">
        <v>172</v>
      </c>
      <c r="E3" s="180" t="s">
        <v>180</v>
      </c>
      <c r="F3" s="180" t="s">
        <v>181</v>
      </c>
      <c r="K3" s="223"/>
    </row>
    <row r="4" spans="1:13" s="164" customFormat="1" ht="24.95" customHeight="1">
      <c r="A4" s="99" t="s">
        <v>6</v>
      </c>
      <c r="B4" s="169"/>
      <c r="C4" s="169"/>
      <c r="D4" s="169"/>
      <c r="K4" s="166"/>
    </row>
    <row r="5" spans="1:13" s="164" customFormat="1" ht="24.95" customHeight="1">
      <c r="A5" s="100" t="s">
        <v>18</v>
      </c>
      <c r="B5" s="106">
        <v>2136.9589999999998</v>
      </c>
      <c r="C5" s="106">
        <v>1883.3330000000001</v>
      </c>
      <c r="D5" s="106">
        <v>4020.2919999999999</v>
      </c>
      <c r="E5" s="219">
        <v>86.98</v>
      </c>
      <c r="F5" s="219">
        <v>92.01</v>
      </c>
      <c r="G5" s="166"/>
      <c r="I5" s="166"/>
      <c r="K5" s="166"/>
      <c r="M5" s="225"/>
    </row>
    <row r="6" spans="1:13" s="164" customFormat="1" ht="24.95" customHeight="1">
      <c r="A6" s="101" t="s">
        <v>8</v>
      </c>
      <c r="B6" s="220">
        <v>2082.4929999999999</v>
      </c>
      <c r="C6" s="220">
        <v>1829.373</v>
      </c>
      <c r="D6" s="220">
        <v>3911.866</v>
      </c>
      <c r="E6" s="218">
        <v>87.14</v>
      </c>
      <c r="F6" s="218">
        <v>92.48</v>
      </c>
      <c r="G6" s="166"/>
      <c r="I6" s="166"/>
      <c r="K6" s="166"/>
      <c r="M6" s="225"/>
    </row>
    <row r="7" spans="1:13" s="164" customFormat="1" ht="24.95" customHeight="1">
      <c r="A7" s="101" t="s">
        <v>23</v>
      </c>
      <c r="B7" s="220">
        <v>54.466000000000001</v>
      </c>
      <c r="C7" s="220">
        <v>53.96</v>
      </c>
      <c r="D7" s="220">
        <v>108.426</v>
      </c>
      <c r="E7" s="218">
        <v>81.7</v>
      </c>
      <c r="F7" s="218">
        <v>77.78</v>
      </c>
      <c r="G7" s="166"/>
      <c r="I7" s="166"/>
      <c r="K7" s="166"/>
      <c r="M7" s="225"/>
    </row>
    <row r="8" spans="1:13" s="164" customFormat="1" ht="24.95" customHeight="1">
      <c r="A8" s="100" t="s">
        <v>19</v>
      </c>
      <c r="B8" s="106">
        <v>138.95945999999998</v>
      </c>
      <c r="C8" s="106">
        <v>121.775628</v>
      </c>
      <c r="D8" s="106">
        <v>260.73508799999996</v>
      </c>
      <c r="E8" s="219">
        <v>86.84</v>
      </c>
      <c r="F8" s="219">
        <v>92.02</v>
      </c>
      <c r="G8" s="167"/>
      <c r="I8" s="166"/>
      <c r="K8" s="166"/>
      <c r="M8" s="225"/>
    </row>
    <row r="9" spans="1:13" s="164" customFormat="1" ht="24.95" customHeight="1">
      <c r="A9" s="101" t="s">
        <v>8</v>
      </c>
      <c r="B9" s="220">
        <v>138.90846999999999</v>
      </c>
      <c r="C9" s="220">
        <v>121.725128</v>
      </c>
      <c r="D9" s="220">
        <v>260.63359800000001</v>
      </c>
      <c r="E9" s="218">
        <v>86.84</v>
      </c>
      <c r="F9" s="218">
        <v>92.03</v>
      </c>
      <c r="G9" s="167"/>
      <c r="I9" s="166"/>
      <c r="K9" s="166"/>
      <c r="M9" s="225"/>
    </row>
    <row r="10" spans="1:13" s="164" customFormat="1" ht="24.95" customHeight="1">
      <c r="A10" s="101" t="s">
        <v>23</v>
      </c>
      <c r="B10" s="221">
        <v>5.0990000000000001E-2</v>
      </c>
      <c r="C10" s="221">
        <v>5.0500000000000003E-2</v>
      </c>
      <c r="D10" s="221">
        <v>0.10149</v>
      </c>
      <c r="E10" s="218">
        <v>82.76</v>
      </c>
      <c r="F10" s="218">
        <v>78.680000000000007</v>
      </c>
      <c r="G10" s="167"/>
      <c r="I10" s="166"/>
      <c r="K10" s="166"/>
      <c r="M10" s="225"/>
    </row>
    <row r="11" spans="1:13" s="164" customFormat="1" ht="24.95" customHeight="1">
      <c r="A11" s="99" t="s">
        <v>9</v>
      </c>
      <c r="B11" s="220"/>
      <c r="C11" s="220"/>
      <c r="D11" s="220"/>
      <c r="E11" s="218"/>
      <c r="F11" s="218"/>
      <c r="I11" s="166"/>
      <c r="K11" s="166"/>
      <c r="M11" s="225"/>
    </row>
    <row r="12" spans="1:13" s="164" customFormat="1" ht="24.95" customHeight="1">
      <c r="A12" s="100" t="s">
        <v>20</v>
      </c>
      <c r="B12" s="106">
        <v>2597.2579999999998</v>
      </c>
      <c r="C12" s="106">
        <v>2518.7950000000001</v>
      </c>
      <c r="D12" s="106">
        <v>5116.0529999999999</v>
      </c>
      <c r="E12" s="219">
        <v>100.55</v>
      </c>
      <c r="F12" s="219">
        <v>93.64</v>
      </c>
      <c r="G12" s="166"/>
      <c r="I12" s="166"/>
      <c r="K12" s="166"/>
      <c r="M12" s="225"/>
    </row>
    <row r="13" spans="1:13" s="164" customFormat="1" ht="24.95" customHeight="1">
      <c r="A13" s="101" t="s">
        <v>8</v>
      </c>
      <c r="B13" s="220">
        <v>1461.951</v>
      </c>
      <c r="C13" s="220">
        <v>1336.701</v>
      </c>
      <c r="D13" s="220">
        <v>2798.652</v>
      </c>
      <c r="E13" s="218">
        <v>94.37</v>
      </c>
      <c r="F13" s="218">
        <v>91.84</v>
      </c>
      <c r="I13" s="166"/>
      <c r="K13" s="166"/>
      <c r="M13" s="225"/>
    </row>
    <row r="14" spans="1:13" s="164" customFormat="1" ht="24.95" customHeight="1">
      <c r="A14" s="101" t="s">
        <v>23</v>
      </c>
      <c r="B14" s="220">
        <v>1135.307</v>
      </c>
      <c r="C14" s="220">
        <v>1182.0940000000001</v>
      </c>
      <c r="D14" s="220">
        <v>2317.4009999999998</v>
      </c>
      <c r="E14" s="218">
        <v>108.6</v>
      </c>
      <c r="F14" s="218">
        <v>95.91</v>
      </c>
      <c r="I14" s="166"/>
      <c r="K14" s="166"/>
      <c r="M14" s="225"/>
    </row>
    <row r="15" spans="1:13" s="164" customFormat="1" ht="24.95" customHeight="1">
      <c r="A15" s="100" t="s">
        <v>59</v>
      </c>
      <c r="B15" s="106">
        <v>197.38944499999999</v>
      </c>
      <c r="C15" s="106">
        <v>191.76681200000002</v>
      </c>
      <c r="D15" s="106">
        <v>389.15625699999998</v>
      </c>
      <c r="E15" s="219">
        <v>100.31</v>
      </c>
      <c r="F15" s="219">
        <v>91.7</v>
      </c>
      <c r="G15" s="167"/>
      <c r="I15" s="166"/>
      <c r="K15" s="166"/>
      <c r="M15" s="225"/>
    </row>
    <row r="16" spans="1:13" s="164" customFormat="1" ht="24.95" customHeight="1">
      <c r="A16" s="101" t="s">
        <v>8</v>
      </c>
      <c r="B16" s="220">
        <v>80.598876999999987</v>
      </c>
      <c r="C16" s="220">
        <v>73.500167000000005</v>
      </c>
      <c r="D16" s="220">
        <v>154.09904399999999</v>
      </c>
      <c r="E16" s="218">
        <v>92.75</v>
      </c>
      <c r="F16" s="218">
        <v>91.91</v>
      </c>
      <c r="G16" s="167"/>
      <c r="I16" s="166"/>
      <c r="K16" s="166"/>
      <c r="M16" s="225"/>
    </row>
    <row r="17" spans="1:13" s="164" customFormat="1" ht="24.95" customHeight="1">
      <c r="A17" s="101" t="s">
        <v>23</v>
      </c>
      <c r="B17" s="220">
        <v>116.79056799999999</v>
      </c>
      <c r="C17" s="220">
        <v>118.26664500000001</v>
      </c>
      <c r="D17" s="220">
        <v>235.05721299999999</v>
      </c>
      <c r="E17" s="218">
        <v>105.67</v>
      </c>
      <c r="F17" s="218">
        <v>91.56</v>
      </c>
      <c r="G17" s="167"/>
      <c r="I17" s="166"/>
      <c r="K17" s="166"/>
      <c r="M17" s="225"/>
    </row>
    <row r="18" spans="1:13" s="164" customFormat="1" ht="24.95" customHeight="1">
      <c r="A18" s="44"/>
      <c r="B18" s="44"/>
      <c r="C18" s="44"/>
      <c r="D18" s="43"/>
      <c r="K18" s="166"/>
    </row>
    <row r="19" spans="1:13" s="164" customFormat="1" ht="18" customHeight="1">
      <c r="A19" s="44"/>
      <c r="B19" s="44"/>
      <c r="C19" s="44"/>
      <c r="D19" s="43"/>
      <c r="K19" s="166"/>
    </row>
    <row r="20" spans="1:13" s="164" customFormat="1" ht="18" customHeight="1">
      <c r="A20" s="44"/>
      <c r="B20" s="44"/>
      <c r="C20" s="44"/>
      <c r="D20" s="43"/>
      <c r="K20" s="166"/>
    </row>
    <row r="21" spans="1:13" s="164" customFormat="1" ht="18" customHeight="1">
      <c r="A21" s="44"/>
      <c r="B21" s="44"/>
      <c r="C21" s="44"/>
      <c r="D21" s="43"/>
      <c r="K21" s="166"/>
    </row>
    <row r="22" spans="1:13" s="164" customFormat="1" ht="18" customHeight="1">
      <c r="A22" s="44"/>
      <c r="B22" s="44"/>
      <c r="C22" s="44"/>
      <c r="D22" s="43"/>
      <c r="K22" s="166"/>
    </row>
    <row r="23" spans="1:13" s="164" customFormat="1" ht="15">
      <c r="A23" s="44"/>
      <c r="B23" s="44"/>
      <c r="C23" s="44"/>
      <c r="D23" s="43"/>
      <c r="K23" s="166"/>
    </row>
    <row r="24" spans="1:13" s="164" customFormat="1" ht="15">
      <c r="A24" s="44"/>
      <c r="B24" s="44"/>
      <c r="C24" s="44"/>
      <c r="D24" s="43"/>
      <c r="K24" s="166"/>
    </row>
    <row r="25" spans="1:13" s="164" customFormat="1" ht="15">
      <c r="A25" s="44"/>
      <c r="B25" s="44"/>
      <c r="C25" s="44"/>
      <c r="D25" s="43"/>
      <c r="K25" s="166"/>
    </row>
    <row r="26" spans="1:13" s="164" customFormat="1" ht="15">
      <c r="A26" s="44"/>
      <c r="B26" s="44"/>
      <c r="C26" s="44"/>
      <c r="D26" s="43"/>
      <c r="K26" s="166"/>
    </row>
    <row r="27" spans="1:13" s="164" customFormat="1" ht="15">
      <c r="A27" s="44"/>
      <c r="B27" s="44"/>
      <c r="C27" s="44"/>
      <c r="D27" s="43"/>
      <c r="K27" s="166"/>
    </row>
    <row r="28" spans="1:13" s="164" customFormat="1" ht="15">
      <c r="A28" s="44"/>
      <c r="B28" s="44"/>
      <c r="C28" s="44"/>
      <c r="D28" s="43"/>
      <c r="K28" s="166"/>
    </row>
    <row r="29" spans="1:13" s="164" customFormat="1" ht="15">
      <c r="A29" s="44"/>
      <c r="B29" s="44"/>
      <c r="C29" s="44"/>
      <c r="D29" s="43"/>
      <c r="K29" s="166"/>
    </row>
    <row r="30" spans="1:13" s="164" customFormat="1" ht="15">
      <c r="A30" s="44"/>
      <c r="B30" s="44"/>
      <c r="C30" s="44"/>
      <c r="D30" s="43"/>
      <c r="K30" s="166"/>
    </row>
    <row r="31" spans="1:13" s="164" customFormat="1" ht="15">
      <c r="A31" s="44"/>
      <c r="B31" s="44"/>
      <c r="C31" s="44"/>
      <c r="D31" s="43"/>
      <c r="K31" s="166"/>
    </row>
    <row r="32" spans="1:13" s="164" customFormat="1" ht="15">
      <c r="A32" s="44"/>
      <c r="B32" s="44"/>
      <c r="C32" s="44"/>
      <c r="D32" s="43"/>
      <c r="K32" s="166"/>
    </row>
    <row r="33" spans="1:11" s="164" customFormat="1" ht="15">
      <c r="A33" s="44"/>
      <c r="B33" s="44"/>
      <c r="C33" s="44"/>
      <c r="D33" s="43"/>
      <c r="K33" s="166"/>
    </row>
    <row r="34" spans="1:11" s="164" customFormat="1" ht="15">
      <c r="A34" s="44"/>
      <c r="B34" s="44"/>
      <c r="C34" s="44"/>
      <c r="D34" s="43"/>
      <c r="K34" s="166"/>
    </row>
    <row r="35" spans="1:11" s="164" customFormat="1" ht="15">
      <c r="A35" s="44"/>
      <c r="B35" s="44"/>
      <c r="C35" s="44"/>
      <c r="D35" s="43"/>
      <c r="K35" s="166"/>
    </row>
    <row r="36" spans="1:11" s="164" customFormat="1" ht="15">
      <c r="A36" s="44"/>
      <c r="B36" s="44"/>
      <c r="C36" s="44"/>
      <c r="D36" s="43"/>
      <c r="K36" s="166"/>
    </row>
    <row r="37" spans="1:11" s="164" customFormat="1" ht="15">
      <c r="A37" s="44"/>
      <c r="B37" s="44"/>
      <c r="C37" s="44"/>
      <c r="D37" s="43"/>
      <c r="K37" s="166"/>
    </row>
    <row r="38" spans="1:11" s="164" customFormat="1" ht="15">
      <c r="A38" s="44"/>
      <c r="B38" s="44"/>
      <c r="C38" s="44"/>
      <c r="D38" s="43"/>
      <c r="K38" s="166"/>
    </row>
    <row r="39" spans="1:11" s="164" customFormat="1" ht="15">
      <c r="A39" s="44"/>
      <c r="B39" s="44"/>
      <c r="C39" s="44"/>
      <c r="D39" s="43"/>
      <c r="K39" s="166"/>
    </row>
    <row r="40" spans="1:11" s="164" customFormat="1" ht="15">
      <c r="A40" s="44"/>
      <c r="B40" s="44"/>
      <c r="C40" s="44"/>
      <c r="D40" s="43"/>
      <c r="K40" s="166"/>
    </row>
    <row r="41" spans="1:11" s="164" customFormat="1" ht="15">
      <c r="A41" s="44"/>
      <c r="B41" s="44"/>
      <c r="C41" s="44"/>
      <c r="D41" s="43"/>
      <c r="K41" s="166"/>
    </row>
    <row r="42" spans="1:11" s="164" customFormat="1" ht="15">
      <c r="A42" s="44"/>
      <c r="B42" s="44"/>
      <c r="C42" s="44"/>
      <c r="D42" s="43"/>
      <c r="K42" s="166"/>
    </row>
    <row r="43" spans="1:11" s="164" customFormat="1" ht="15">
      <c r="A43" s="44"/>
      <c r="B43" s="44"/>
      <c r="C43" s="44"/>
      <c r="D43" s="43"/>
      <c r="K43" s="166"/>
    </row>
    <row r="44" spans="1:11" s="164" customFormat="1" ht="15">
      <c r="A44" s="44"/>
      <c r="B44" s="44"/>
      <c r="C44" s="44"/>
      <c r="D44" s="43"/>
      <c r="K44" s="166"/>
    </row>
    <row r="45" spans="1:11" s="164" customFormat="1" ht="15">
      <c r="A45" s="44"/>
      <c r="B45" s="44"/>
      <c r="C45" s="44"/>
      <c r="D45" s="43"/>
      <c r="K45" s="166"/>
    </row>
    <row r="46" spans="1:11" s="164" customFormat="1" ht="15">
      <c r="A46" s="44"/>
      <c r="B46" s="44"/>
      <c r="C46" s="44"/>
      <c r="D46" s="43"/>
      <c r="K46" s="166"/>
    </row>
    <row r="47" spans="1:11" s="164" customFormat="1" ht="15">
      <c r="A47" s="44"/>
      <c r="B47" s="44"/>
      <c r="C47" s="44"/>
      <c r="D47" s="43"/>
      <c r="K47" s="166"/>
    </row>
    <row r="48" spans="1:11" s="164" customFormat="1" ht="15">
      <c r="A48" s="44"/>
      <c r="B48" s="44"/>
      <c r="C48" s="44"/>
      <c r="D48" s="43"/>
      <c r="K48" s="166"/>
    </row>
    <row r="49" spans="1:11" s="164" customFormat="1" ht="15">
      <c r="A49" s="44"/>
      <c r="B49" s="44"/>
      <c r="C49" s="44"/>
      <c r="D49" s="43"/>
      <c r="K49" s="166"/>
    </row>
    <row r="50" spans="1:11" s="164" customFormat="1" ht="15">
      <c r="A50" s="44"/>
      <c r="B50" s="44"/>
      <c r="C50" s="44"/>
      <c r="D50" s="43"/>
      <c r="K50" s="166"/>
    </row>
    <row r="51" spans="1:11" s="164" customFormat="1" ht="15">
      <c r="A51" s="44"/>
      <c r="B51" s="44"/>
      <c r="C51" s="44"/>
      <c r="D51" s="43"/>
      <c r="K51" s="166"/>
    </row>
    <row r="52" spans="1:11" s="164" customFormat="1" ht="15">
      <c r="A52" s="44"/>
      <c r="B52" s="44"/>
      <c r="C52" s="44"/>
      <c r="D52" s="43"/>
      <c r="K52" s="166"/>
    </row>
    <row r="53" spans="1:11" s="164" customFormat="1" ht="15">
      <c r="A53" s="44"/>
      <c r="B53" s="44"/>
      <c r="C53" s="44"/>
      <c r="D53" s="43"/>
      <c r="K53" s="166"/>
    </row>
    <row r="54" spans="1:11" s="164" customFormat="1" ht="15">
      <c r="A54" s="44"/>
      <c r="B54" s="44"/>
      <c r="C54" s="44"/>
      <c r="D54" s="43"/>
      <c r="K54" s="166"/>
    </row>
    <row r="55" spans="1:11" s="164" customFormat="1" ht="15">
      <c r="A55" s="44"/>
      <c r="B55" s="44"/>
      <c r="C55" s="44"/>
      <c r="D55" s="43"/>
      <c r="K55" s="166"/>
    </row>
    <row r="56" spans="1:11" s="164" customFormat="1" ht="15">
      <c r="A56" s="44"/>
      <c r="B56" s="44"/>
      <c r="C56" s="44"/>
      <c r="D56" s="43"/>
      <c r="K56" s="166"/>
    </row>
    <row r="57" spans="1:11" s="164" customFormat="1" ht="15">
      <c r="A57" s="44"/>
      <c r="B57" s="44"/>
      <c r="C57" s="44"/>
      <c r="D57" s="43"/>
      <c r="K57" s="166"/>
    </row>
    <row r="58" spans="1:11" s="164" customFormat="1" ht="15">
      <c r="A58" s="44"/>
      <c r="B58" s="44"/>
      <c r="C58" s="44"/>
      <c r="D58" s="43"/>
      <c r="K58" s="166"/>
    </row>
    <row r="59" spans="1:11" s="164" customFormat="1" ht="15">
      <c r="A59" s="44"/>
      <c r="B59" s="44"/>
      <c r="C59" s="44"/>
      <c r="D59" s="43"/>
      <c r="K59" s="166"/>
    </row>
    <row r="60" spans="1:11" s="164" customFormat="1" ht="15">
      <c r="A60" s="44"/>
      <c r="B60" s="44"/>
      <c r="C60" s="44"/>
      <c r="D60" s="43"/>
      <c r="K60" s="166"/>
    </row>
    <row r="61" spans="1:11" s="164" customFormat="1" ht="15">
      <c r="A61" s="44"/>
      <c r="B61" s="44"/>
      <c r="C61" s="44"/>
      <c r="D61" s="43"/>
      <c r="K61" s="166"/>
    </row>
    <row r="62" spans="1:11" s="164" customFormat="1" ht="15">
      <c r="A62" s="44"/>
      <c r="B62" s="44"/>
      <c r="C62" s="44"/>
      <c r="D62" s="43"/>
      <c r="K62" s="166"/>
    </row>
    <row r="63" spans="1:11" s="164" customFormat="1" ht="15">
      <c r="A63" s="44"/>
      <c r="B63" s="44"/>
      <c r="C63" s="44"/>
      <c r="D63" s="43"/>
      <c r="K63" s="166"/>
    </row>
    <row r="64" spans="1:11" s="164" customFormat="1" ht="15">
      <c r="A64" s="44"/>
      <c r="B64" s="44"/>
      <c r="C64" s="44"/>
      <c r="D64" s="43"/>
      <c r="K64" s="166"/>
    </row>
    <row r="65" spans="1:11" s="164" customFormat="1" ht="15">
      <c r="A65" s="44"/>
      <c r="B65" s="44"/>
      <c r="C65" s="44"/>
      <c r="D65" s="43"/>
      <c r="K65" s="166"/>
    </row>
    <row r="66" spans="1:11" s="164" customFormat="1" ht="15">
      <c r="A66" s="44"/>
      <c r="B66" s="44"/>
      <c r="C66" s="44"/>
      <c r="D66" s="43"/>
      <c r="K66" s="166"/>
    </row>
    <row r="67" spans="1:11" s="164" customFormat="1" ht="15">
      <c r="A67" s="44"/>
      <c r="B67" s="44"/>
      <c r="C67" s="44"/>
      <c r="D67" s="43"/>
      <c r="K67" s="166"/>
    </row>
    <row r="68" spans="1:11" s="164" customFormat="1" ht="15">
      <c r="A68" s="44"/>
      <c r="B68" s="44"/>
      <c r="C68" s="44"/>
      <c r="D68" s="43"/>
      <c r="K68" s="166"/>
    </row>
    <row r="69" spans="1:11" s="164" customFormat="1" ht="15">
      <c r="A69" s="44"/>
      <c r="B69" s="44"/>
      <c r="C69" s="44"/>
      <c r="D69" s="43"/>
      <c r="K69" s="166"/>
    </row>
    <row r="70" spans="1:11" s="164" customFormat="1" ht="15">
      <c r="A70" s="44"/>
      <c r="B70" s="44"/>
      <c r="C70" s="44"/>
      <c r="D70" s="43"/>
      <c r="K70" s="166"/>
    </row>
    <row r="71" spans="1:11" s="164" customFormat="1" ht="15">
      <c r="A71" s="44"/>
      <c r="B71" s="44"/>
      <c r="C71" s="44"/>
      <c r="D71" s="43"/>
      <c r="K71" s="166"/>
    </row>
    <row r="72" spans="1:11" s="164" customFormat="1" ht="15">
      <c r="A72" s="44"/>
      <c r="B72" s="44"/>
      <c r="C72" s="44"/>
      <c r="D72" s="43"/>
      <c r="K72" s="166"/>
    </row>
    <row r="73" spans="1:11" s="164" customFormat="1" ht="15">
      <c r="A73" s="44"/>
      <c r="B73" s="44"/>
      <c r="C73" s="44"/>
      <c r="D73" s="43"/>
      <c r="K73" s="166"/>
    </row>
    <row r="74" spans="1:11" s="164" customFormat="1" ht="15">
      <c r="A74" s="44"/>
      <c r="B74" s="44"/>
      <c r="C74" s="44"/>
      <c r="D74" s="43"/>
      <c r="K74" s="166"/>
    </row>
    <row r="75" spans="1:11" s="164" customFormat="1" ht="15">
      <c r="A75" s="44"/>
      <c r="B75" s="44"/>
      <c r="C75" s="44"/>
      <c r="D75" s="43"/>
      <c r="K75" s="166"/>
    </row>
    <row r="76" spans="1:11" s="164" customFormat="1" ht="15">
      <c r="A76" s="44"/>
      <c r="B76" s="44"/>
      <c r="C76" s="44"/>
      <c r="D76" s="43"/>
      <c r="K76" s="166"/>
    </row>
    <row r="77" spans="1:11" s="164" customFormat="1" ht="15">
      <c r="A77" s="44"/>
      <c r="B77" s="44"/>
      <c r="C77" s="44"/>
      <c r="D77" s="43"/>
      <c r="K77" s="166"/>
    </row>
    <row r="78" spans="1:11" s="164" customFormat="1" ht="15">
      <c r="A78" s="44"/>
      <c r="B78" s="44"/>
      <c r="C78" s="44"/>
      <c r="D78" s="43"/>
      <c r="K78" s="166"/>
    </row>
    <row r="79" spans="1:11" s="164" customFormat="1" ht="15">
      <c r="A79" s="44"/>
      <c r="B79" s="44"/>
      <c r="C79" s="44"/>
      <c r="D79" s="43"/>
      <c r="K79" s="166"/>
    </row>
    <row r="80" spans="1:11" s="164" customFormat="1" ht="15">
      <c r="A80" s="44"/>
      <c r="B80" s="44"/>
      <c r="C80" s="44"/>
      <c r="D80" s="43"/>
      <c r="K80" s="166"/>
    </row>
    <row r="81" spans="1:11" s="164" customFormat="1" ht="15">
      <c r="A81" s="44"/>
      <c r="B81" s="44"/>
      <c r="C81" s="44"/>
      <c r="D81" s="43"/>
      <c r="K81" s="166"/>
    </row>
    <row r="82" spans="1:11" s="164" customFormat="1" ht="15">
      <c r="A82" s="44"/>
      <c r="B82" s="44"/>
      <c r="C82" s="44"/>
      <c r="D82" s="43"/>
      <c r="K82" s="166"/>
    </row>
    <row r="83" spans="1:11" s="164" customFormat="1" ht="15">
      <c r="A83" s="44"/>
      <c r="B83" s="44"/>
      <c r="C83" s="44"/>
      <c r="D83" s="43"/>
      <c r="K83" s="166"/>
    </row>
    <row r="84" spans="1:11" s="164" customFormat="1" ht="15">
      <c r="A84" s="44"/>
      <c r="B84" s="44"/>
      <c r="C84" s="44"/>
      <c r="D84" s="43"/>
      <c r="K84" s="166"/>
    </row>
    <row r="85" spans="1:11" s="164" customFormat="1" ht="15">
      <c r="A85" s="44"/>
      <c r="B85" s="44"/>
      <c r="C85" s="44"/>
      <c r="D85" s="43"/>
      <c r="K85" s="166"/>
    </row>
    <row r="86" spans="1:11">
      <c r="A86" s="12"/>
      <c r="B86" s="12"/>
      <c r="C86" s="12"/>
      <c r="D86" s="11"/>
    </row>
    <row r="87" spans="1:11">
      <c r="A87" s="12"/>
      <c r="B87" s="12"/>
      <c r="C87" s="12"/>
      <c r="D87" s="11"/>
    </row>
    <row r="88" spans="1:11">
      <c r="A88" s="12"/>
      <c r="B88" s="12"/>
      <c r="C88" s="12"/>
      <c r="D88" s="11"/>
    </row>
    <row r="89" spans="1:11">
      <c r="A89" s="12"/>
      <c r="B89" s="12"/>
      <c r="C89" s="12"/>
      <c r="D89" s="11"/>
    </row>
    <row r="90" spans="1:11">
      <c r="A90" s="12"/>
      <c r="B90" s="12"/>
      <c r="C90" s="12"/>
      <c r="D90" s="11"/>
    </row>
    <row r="91" spans="1:11">
      <c r="A91" s="12"/>
      <c r="B91" s="12"/>
      <c r="C91" s="12"/>
      <c r="D91" s="11"/>
    </row>
    <row r="92" spans="1:11">
      <c r="A92" s="12"/>
      <c r="B92" s="12"/>
      <c r="C92" s="12"/>
      <c r="D92" s="11"/>
    </row>
    <row r="93" spans="1:11">
      <c r="A93" s="12"/>
      <c r="B93" s="12"/>
      <c r="C93" s="12"/>
      <c r="D93" s="11"/>
    </row>
    <row r="94" spans="1:11">
      <c r="A94" s="12"/>
      <c r="B94" s="12"/>
      <c r="C94" s="12"/>
      <c r="D94" s="11"/>
    </row>
    <row r="95" spans="1:11">
      <c r="A95" s="12"/>
      <c r="B95" s="12"/>
      <c r="C95" s="12"/>
      <c r="D95" s="11"/>
    </row>
    <row r="96" spans="1:11">
      <c r="A96" s="12"/>
      <c r="B96" s="12"/>
      <c r="C96" s="12"/>
      <c r="D96" s="11"/>
    </row>
    <row r="97" spans="1:4">
      <c r="A97" s="12"/>
      <c r="B97" s="12"/>
      <c r="C97" s="12"/>
      <c r="D97" s="11"/>
    </row>
    <row r="98" spans="1:4">
      <c r="A98" s="12"/>
      <c r="B98" s="12"/>
      <c r="C98" s="12"/>
      <c r="D98" s="11"/>
    </row>
    <row r="99" spans="1:4">
      <c r="A99" s="12"/>
      <c r="B99" s="12"/>
      <c r="C99" s="12"/>
      <c r="D99" s="11"/>
    </row>
    <row r="100" spans="1:4">
      <c r="A100" s="12"/>
      <c r="B100" s="12"/>
      <c r="C100" s="12"/>
      <c r="D100" s="11"/>
    </row>
    <row r="101" spans="1:4">
      <c r="A101" s="12"/>
      <c r="B101" s="12"/>
      <c r="C101" s="12"/>
      <c r="D101" s="11"/>
    </row>
    <row r="102" spans="1:4">
      <c r="A102" s="12"/>
      <c r="B102" s="12"/>
      <c r="C102" s="12"/>
      <c r="D102" s="11"/>
    </row>
    <row r="103" spans="1:4">
      <c r="A103" s="12"/>
      <c r="B103" s="12"/>
      <c r="C103" s="12"/>
      <c r="D103" s="11"/>
    </row>
    <row r="104" spans="1:4">
      <c r="A104" s="12"/>
      <c r="B104" s="12"/>
      <c r="C104" s="12"/>
      <c r="D104" s="11"/>
    </row>
    <row r="105" spans="1:4">
      <c r="A105" s="12"/>
      <c r="B105" s="12"/>
      <c r="C105" s="12"/>
      <c r="D105" s="11"/>
    </row>
    <row r="106" spans="1:4">
      <c r="A106" s="12"/>
      <c r="B106" s="12"/>
      <c r="C106" s="12"/>
      <c r="D106" s="11"/>
    </row>
    <row r="107" spans="1:4">
      <c r="A107" s="12"/>
      <c r="B107" s="12"/>
      <c r="C107" s="12"/>
      <c r="D107" s="11"/>
    </row>
    <row r="108" spans="1:4">
      <c r="A108" s="12"/>
      <c r="B108" s="12"/>
      <c r="C108" s="12"/>
      <c r="D108" s="11"/>
    </row>
    <row r="109" spans="1:4">
      <c r="A109" s="12"/>
      <c r="B109" s="12"/>
      <c r="C109" s="12"/>
      <c r="D109" s="11"/>
    </row>
    <row r="110" spans="1:4">
      <c r="A110" s="12"/>
      <c r="B110" s="12"/>
      <c r="C110" s="12"/>
      <c r="D110" s="11"/>
    </row>
    <row r="111" spans="1:4">
      <c r="A111" s="12"/>
      <c r="B111" s="12"/>
      <c r="C111" s="12"/>
      <c r="D111" s="11"/>
    </row>
    <row r="112" spans="1:4">
      <c r="A112" s="12"/>
      <c r="B112" s="12"/>
      <c r="C112" s="12"/>
      <c r="D112" s="11"/>
    </row>
    <row r="113" spans="1:4">
      <c r="A113" s="12"/>
      <c r="B113" s="12"/>
      <c r="C113" s="12"/>
      <c r="D113" s="11"/>
    </row>
    <row r="114" spans="1:4">
      <c r="A114" s="13"/>
      <c r="B114" s="13"/>
      <c r="C114" s="12"/>
      <c r="D114" s="13"/>
    </row>
    <row r="115" spans="1:4">
      <c r="A115" s="13"/>
      <c r="B115" s="13"/>
      <c r="C115" s="12"/>
      <c r="D115" s="13"/>
    </row>
    <row r="116" spans="1:4">
      <c r="C116" s="12"/>
    </row>
    <row r="117" spans="1:4">
      <c r="C117" s="12"/>
    </row>
    <row r="118" spans="1:4">
      <c r="C118" s="12"/>
    </row>
    <row r="119" spans="1:4">
      <c r="C119" s="12"/>
    </row>
    <row r="120" spans="1:4">
      <c r="C120" s="12"/>
    </row>
    <row r="121" spans="1:4">
      <c r="C121" s="12"/>
    </row>
    <row r="122" spans="1:4">
      <c r="C122" s="12"/>
    </row>
    <row r="123" spans="1:4">
      <c r="C123" s="12"/>
    </row>
    <row r="124" spans="1:4">
      <c r="C124" s="12"/>
    </row>
    <row r="125" spans="1:4">
      <c r="C125" s="12"/>
    </row>
    <row r="126" spans="1:4">
      <c r="C126" s="12"/>
    </row>
    <row r="127" spans="1:4">
      <c r="C127" s="12"/>
    </row>
    <row r="128" spans="1:4">
      <c r="C128" s="12"/>
    </row>
    <row r="129" spans="3:3">
      <c r="C129" s="12"/>
    </row>
    <row r="130" spans="3:3">
      <c r="C130" s="12"/>
    </row>
    <row r="131" spans="3:3">
      <c r="C131" s="12"/>
    </row>
    <row r="132" spans="3:3">
      <c r="C132" s="12"/>
    </row>
    <row r="133" spans="3:3">
      <c r="C133" s="12"/>
    </row>
    <row r="134" spans="3:3">
      <c r="C134" s="12"/>
    </row>
    <row r="135" spans="3:3">
      <c r="C135" s="12"/>
    </row>
    <row r="136" spans="3:3">
      <c r="C136" s="12"/>
    </row>
    <row r="137" spans="3:3">
      <c r="C137" s="12"/>
    </row>
    <row r="138" spans="3:3">
      <c r="C138" s="12"/>
    </row>
    <row r="139" spans="3:3">
      <c r="C139" s="12"/>
    </row>
    <row r="140" spans="3:3">
      <c r="C140" s="12"/>
    </row>
    <row r="141" spans="3:3">
      <c r="C141" s="12"/>
    </row>
    <row r="142" spans="3:3">
      <c r="C142" s="12"/>
    </row>
    <row r="143" spans="3:3">
      <c r="C143" s="12"/>
    </row>
    <row r="144" spans="3:3">
      <c r="C144" s="12"/>
    </row>
    <row r="145" spans="3:3">
      <c r="C145" s="12"/>
    </row>
    <row r="146" spans="3:3">
      <c r="C146" s="12"/>
    </row>
    <row r="147" spans="3:3">
      <c r="C147" s="12"/>
    </row>
    <row r="148" spans="3:3">
      <c r="C148" s="12"/>
    </row>
    <row r="149" spans="3:3">
      <c r="C149" s="12"/>
    </row>
    <row r="150" spans="3:3">
      <c r="C150" s="12"/>
    </row>
    <row r="151" spans="3:3">
      <c r="C151" s="12"/>
    </row>
    <row r="152" spans="3:3">
      <c r="C152" s="12"/>
    </row>
    <row r="153" spans="3:3">
      <c r="C153" s="12"/>
    </row>
    <row r="154" spans="3:3">
      <c r="C154" s="12"/>
    </row>
    <row r="155" spans="3:3">
      <c r="C155" s="12"/>
    </row>
    <row r="156" spans="3:3">
      <c r="C156" s="12"/>
    </row>
    <row r="157" spans="3:3">
      <c r="C157" s="12"/>
    </row>
    <row r="158" spans="3:3">
      <c r="C158" s="12"/>
    </row>
    <row r="159" spans="3:3">
      <c r="C159" s="12"/>
    </row>
    <row r="160" spans="3:3">
      <c r="C160" s="12"/>
    </row>
    <row r="161" spans="3:3">
      <c r="C161" s="12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J12" sqref="J12"/>
    </sheetView>
  </sheetViews>
  <sheetFormatPr defaultColWidth="8.25" defaultRowHeight="12.75"/>
  <cols>
    <col min="1" max="1" width="30.625" style="15" customWidth="1"/>
    <col min="2" max="4" width="9.625" style="15" customWidth="1"/>
    <col min="5" max="6" width="11.625" style="15" customWidth="1"/>
    <col min="7" max="8" width="8.25" style="15"/>
    <col min="9" max="19" width="8.375" style="15" customWidth="1"/>
    <col min="20" max="16384" width="8.25" style="15"/>
  </cols>
  <sheetData>
    <row r="1" spans="1:18" s="1" customFormat="1" ht="50.1" customHeight="1">
      <c r="A1" s="245" t="s">
        <v>148</v>
      </c>
      <c r="B1" s="245"/>
      <c r="C1" s="245"/>
      <c r="D1" s="245"/>
      <c r="E1" s="245"/>
      <c r="F1" s="245"/>
    </row>
    <row r="2" spans="1:18" ht="24.95" customHeight="1">
      <c r="A2" s="246" t="s">
        <v>122</v>
      </c>
      <c r="B2" s="246"/>
      <c r="C2" s="246"/>
      <c r="D2" s="246"/>
      <c r="E2" s="246"/>
      <c r="F2" s="246"/>
    </row>
    <row r="3" spans="1:18" s="45" customFormat="1" ht="32.1" customHeight="1">
      <c r="A3" s="247"/>
      <c r="B3" s="239" t="s">
        <v>177</v>
      </c>
      <c r="C3" s="239" t="s">
        <v>178</v>
      </c>
      <c r="D3" s="239" t="s">
        <v>179</v>
      </c>
      <c r="E3" s="239" t="s">
        <v>180</v>
      </c>
      <c r="F3" s="239" t="s">
        <v>181</v>
      </c>
    </row>
    <row r="4" spans="1:18" s="45" customFormat="1" ht="32.1" customHeight="1">
      <c r="A4" s="248"/>
      <c r="B4" s="240"/>
      <c r="C4" s="240"/>
      <c r="D4" s="240"/>
      <c r="E4" s="240"/>
      <c r="F4" s="240"/>
    </row>
    <row r="5" spans="1:18" s="14" customFormat="1" ht="24.95" customHeight="1">
      <c r="A5" s="95" t="s">
        <v>1</v>
      </c>
      <c r="B5" s="106">
        <v>355924.1</v>
      </c>
      <c r="C5" s="106">
        <v>337736.4</v>
      </c>
      <c r="D5" s="106">
        <v>693660.5</v>
      </c>
      <c r="E5" s="216">
        <v>98.44</v>
      </c>
      <c r="F5" s="216">
        <v>96.94</v>
      </c>
      <c r="G5" s="55"/>
      <c r="I5" s="215"/>
      <c r="J5" s="215"/>
      <c r="K5" s="214"/>
      <c r="L5" s="215"/>
      <c r="M5" s="215"/>
      <c r="O5" s="215"/>
      <c r="P5" s="214"/>
    </row>
    <row r="6" spans="1:18" s="14" customFormat="1" ht="24.95" customHeight="1">
      <c r="A6" s="228" t="s">
        <v>192</v>
      </c>
      <c r="B6" s="106"/>
      <c r="C6" s="106"/>
      <c r="D6" s="106"/>
      <c r="E6" s="216"/>
      <c r="F6" s="216"/>
      <c r="G6" s="55"/>
      <c r="I6" s="215"/>
      <c r="J6" s="215"/>
      <c r="K6" s="214"/>
      <c r="L6" s="215"/>
      <c r="M6" s="215"/>
      <c r="O6" s="215"/>
      <c r="P6" s="214"/>
    </row>
    <row r="7" spans="1:18" s="52" customFormat="1" ht="24.95" customHeight="1">
      <c r="A7" s="96" t="s">
        <v>94</v>
      </c>
      <c r="B7" s="84">
        <v>81944.600000000006</v>
      </c>
      <c r="C7" s="84">
        <v>72177.600000000006</v>
      </c>
      <c r="D7" s="84">
        <v>154122.20000000001</v>
      </c>
      <c r="E7" s="216">
        <v>91.92</v>
      </c>
      <c r="F7" s="216">
        <v>94.96</v>
      </c>
      <c r="I7" s="215"/>
      <c r="J7" s="215"/>
      <c r="K7" s="214"/>
      <c r="L7" s="213"/>
      <c r="M7" s="215"/>
      <c r="O7" s="215"/>
      <c r="P7" s="214"/>
    </row>
    <row r="8" spans="1:18" s="14" customFormat="1" ht="24.95" customHeight="1">
      <c r="A8" s="97" t="s">
        <v>8</v>
      </c>
      <c r="B8" s="85">
        <v>81571.199999999997</v>
      </c>
      <c r="C8" s="85">
        <v>71803.8</v>
      </c>
      <c r="D8" s="85">
        <v>153375</v>
      </c>
      <c r="E8" s="217">
        <v>91.95</v>
      </c>
      <c r="F8" s="217">
        <v>95.01</v>
      </c>
      <c r="I8" s="215"/>
      <c r="J8" s="215"/>
      <c r="K8" s="214"/>
      <c r="L8" s="215"/>
      <c r="M8" s="215"/>
      <c r="O8" s="215"/>
      <c r="P8" s="214"/>
      <c r="R8" s="55"/>
    </row>
    <row r="9" spans="1:18" s="14" customFormat="1" ht="24.95" customHeight="1">
      <c r="A9" s="97" t="s">
        <v>23</v>
      </c>
      <c r="B9" s="85">
        <v>373.4</v>
      </c>
      <c r="C9" s="85">
        <v>373.8</v>
      </c>
      <c r="D9" s="85">
        <v>747.2</v>
      </c>
      <c r="E9" s="217">
        <v>87.83</v>
      </c>
      <c r="F9" s="217">
        <v>85.68</v>
      </c>
      <c r="I9" s="215"/>
      <c r="J9" s="215"/>
      <c r="K9" s="214"/>
      <c r="L9" s="215"/>
      <c r="M9" s="215"/>
      <c r="O9" s="215"/>
      <c r="P9" s="214"/>
    </row>
    <row r="10" spans="1:18" s="52" customFormat="1" ht="24.95" customHeight="1">
      <c r="A10" s="96" t="s">
        <v>95</v>
      </c>
      <c r="B10" s="84">
        <v>263260.5</v>
      </c>
      <c r="C10" s="84">
        <v>255415.1</v>
      </c>
      <c r="D10" s="84">
        <v>518675.6</v>
      </c>
      <c r="E10" s="216">
        <v>99.92</v>
      </c>
      <c r="F10" s="216">
        <v>96.91</v>
      </c>
      <c r="I10" s="215"/>
      <c r="J10" s="215"/>
      <c r="K10" s="214"/>
      <c r="L10" s="213"/>
      <c r="M10" s="215"/>
      <c r="O10" s="215"/>
      <c r="P10" s="214"/>
    </row>
    <row r="11" spans="1:18" s="14" customFormat="1" ht="24.95" customHeight="1">
      <c r="A11" s="97" t="s">
        <v>8</v>
      </c>
      <c r="B11" s="85">
        <v>195931.9</v>
      </c>
      <c r="C11" s="85">
        <v>181938.8</v>
      </c>
      <c r="D11" s="85">
        <v>377870.7</v>
      </c>
      <c r="E11" s="217">
        <v>95.59</v>
      </c>
      <c r="F11" s="217">
        <v>96.16</v>
      </c>
      <c r="I11" s="215"/>
      <c r="J11" s="215"/>
      <c r="K11" s="214"/>
      <c r="L11" s="215"/>
      <c r="M11" s="215"/>
      <c r="O11" s="215"/>
      <c r="P11" s="214"/>
    </row>
    <row r="12" spans="1:18" s="14" customFormat="1" ht="24.95" customHeight="1">
      <c r="A12" s="97" t="s">
        <v>23</v>
      </c>
      <c r="B12" s="85">
        <v>67328.600000000006</v>
      </c>
      <c r="C12" s="85">
        <v>73476.3</v>
      </c>
      <c r="D12" s="85">
        <v>140804.9</v>
      </c>
      <c r="E12" s="217">
        <v>112.52</v>
      </c>
      <c r="F12" s="217">
        <v>98.96</v>
      </c>
      <c r="I12" s="215"/>
      <c r="J12" s="215"/>
      <c r="K12" s="214"/>
      <c r="L12" s="215"/>
      <c r="M12" s="215"/>
      <c r="O12" s="215"/>
      <c r="P12" s="214"/>
    </row>
    <row r="13" spans="1:18" s="52" customFormat="1" ht="24.95" customHeight="1">
      <c r="A13" s="96" t="s">
        <v>96</v>
      </c>
      <c r="B13" s="84">
        <v>10509</v>
      </c>
      <c r="C13" s="84">
        <v>9963.7000000000007</v>
      </c>
      <c r="D13" s="84">
        <v>20472.7</v>
      </c>
      <c r="E13" s="216">
        <v>113.6</v>
      </c>
      <c r="F13" s="216">
        <v>115.63</v>
      </c>
      <c r="I13" s="215"/>
      <c r="J13" s="215"/>
      <c r="K13" s="214"/>
      <c r="L13" s="213"/>
      <c r="M13" s="215"/>
      <c r="O13" s="215"/>
      <c r="P13" s="214"/>
    </row>
    <row r="14" spans="1:18" s="14" customFormat="1" ht="24.95" customHeight="1">
      <c r="B14" s="98"/>
      <c r="C14" s="98"/>
    </row>
    <row r="15" spans="1:18" s="14" customFormat="1" ht="20.100000000000001" customHeight="1"/>
    <row r="16" spans="1:18" s="14" customFormat="1" ht="20.100000000000001" customHeight="1"/>
    <row r="17" s="14" customFormat="1" ht="20.100000000000001" customHeight="1"/>
    <row r="18" s="14" customFormat="1" ht="20.100000000000001" customHeight="1"/>
    <row r="19" s="14" customFormat="1" ht="20.100000000000001" customHeight="1"/>
    <row r="20" s="14" customFormat="1" ht="20.100000000000001" customHeight="1"/>
    <row r="21" s="14" customFormat="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F8" sqref="F8"/>
    </sheetView>
  </sheetViews>
  <sheetFormatPr defaultColWidth="8" defaultRowHeight="12.75"/>
  <cols>
    <col min="1" max="1" width="33.125" style="17" customWidth="1"/>
    <col min="2" max="2" width="8.625" style="17" customWidth="1"/>
    <col min="3" max="5" width="9.625" style="17" customWidth="1"/>
    <col min="6" max="6" width="14.625" style="17" customWidth="1"/>
    <col min="7" max="7" width="8" style="17"/>
    <col min="8" max="19" width="9.625" style="17" hidden="1" customWidth="1"/>
    <col min="20" max="16384" width="8" style="17"/>
  </cols>
  <sheetData>
    <row r="1" spans="1:18" ht="50.1" customHeight="1">
      <c r="A1" s="250" t="s">
        <v>190</v>
      </c>
      <c r="B1" s="250"/>
      <c r="C1" s="250"/>
      <c r="D1" s="250"/>
      <c r="E1" s="250"/>
      <c r="F1" s="250"/>
    </row>
    <row r="2" spans="1:18" ht="24.95" customHeight="1">
      <c r="A2" s="16"/>
      <c r="B2" s="18"/>
      <c r="C2" s="18"/>
      <c r="D2" s="18"/>
      <c r="E2" s="19"/>
      <c r="F2" s="159" t="s">
        <v>121</v>
      </c>
    </row>
    <row r="3" spans="1:18" ht="21" customHeight="1">
      <c r="A3" s="252"/>
      <c r="B3" s="251" t="s">
        <v>182</v>
      </c>
      <c r="C3" s="251"/>
      <c r="D3" s="251"/>
      <c r="E3" s="251"/>
      <c r="F3" s="254" t="s">
        <v>154</v>
      </c>
      <c r="H3" s="249" t="s">
        <v>143</v>
      </c>
      <c r="I3" s="249" t="s">
        <v>142</v>
      </c>
      <c r="J3" s="249" t="s">
        <v>141</v>
      </c>
      <c r="K3" s="249" t="s">
        <v>140</v>
      </c>
      <c r="L3" s="249" t="s">
        <v>139</v>
      </c>
      <c r="M3" s="249" t="s">
        <v>138</v>
      </c>
      <c r="N3" s="249" t="s">
        <v>137</v>
      </c>
      <c r="O3" s="249" t="s">
        <v>136</v>
      </c>
      <c r="P3" s="249" t="s">
        <v>135</v>
      </c>
      <c r="Q3" s="249" t="s">
        <v>134</v>
      </c>
      <c r="R3" s="249" t="s">
        <v>133</v>
      </c>
    </row>
    <row r="4" spans="1:18" ht="11.1" customHeight="1">
      <c r="A4" s="253"/>
      <c r="B4" s="257" t="s">
        <v>111</v>
      </c>
      <c r="C4" s="257" t="s">
        <v>183</v>
      </c>
      <c r="D4" s="257" t="s">
        <v>184</v>
      </c>
      <c r="E4" s="257" t="s">
        <v>185</v>
      </c>
      <c r="F4" s="255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</row>
    <row r="5" spans="1:18" ht="11.1" customHeight="1">
      <c r="A5" s="253"/>
      <c r="B5" s="258"/>
      <c r="C5" s="258"/>
      <c r="D5" s="258"/>
      <c r="E5" s="258"/>
      <c r="F5" s="255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</row>
    <row r="6" spans="1:18" ht="11.1" customHeight="1">
      <c r="A6" s="253"/>
      <c r="B6" s="258"/>
      <c r="C6" s="258"/>
      <c r="D6" s="258"/>
      <c r="E6" s="258"/>
      <c r="F6" s="255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</row>
    <row r="7" spans="1:18" ht="11.1" customHeight="1">
      <c r="A7" s="253"/>
      <c r="B7" s="259"/>
      <c r="C7" s="259"/>
      <c r="D7" s="259"/>
      <c r="E7" s="259"/>
      <c r="F7" s="256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</row>
    <row r="8" spans="1:18" ht="24.95" customHeight="1">
      <c r="A8" s="86" t="s">
        <v>3</v>
      </c>
      <c r="B8" s="140">
        <v>117.77509999999999</v>
      </c>
      <c r="C8" s="140">
        <v>106.2272</v>
      </c>
      <c r="D8" s="140">
        <v>100.79989999999999</v>
      </c>
      <c r="E8" s="140">
        <v>99.702600000000004</v>
      </c>
      <c r="F8" s="145">
        <v>106.8236</v>
      </c>
      <c r="H8" s="139">
        <v>99.21</v>
      </c>
      <c r="I8" s="134">
        <v>100.32</v>
      </c>
      <c r="J8" s="134">
        <v>100.5</v>
      </c>
      <c r="K8" s="134">
        <v>100.11</v>
      </c>
      <c r="L8" s="134">
        <v>99.62</v>
      </c>
      <c r="M8" s="134">
        <v>100.52</v>
      </c>
      <c r="N8" s="134">
        <v>100.69</v>
      </c>
      <c r="O8" s="134">
        <v>100.16</v>
      </c>
      <c r="P8" s="134">
        <v>99.93</v>
      </c>
      <c r="Q8" s="134">
        <v>100.6</v>
      </c>
      <c r="R8" s="134"/>
    </row>
    <row r="9" spans="1:18" ht="24.95" customHeight="1">
      <c r="A9" s="87" t="s">
        <v>102</v>
      </c>
      <c r="B9" s="142">
        <v>123.3903</v>
      </c>
      <c r="C9" s="142">
        <v>114.6268</v>
      </c>
      <c r="D9" s="142">
        <v>101.4008</v>
      </c>
      <c r="E9" s="142">
        <v>100.2238</v>
      </c>
      <c r="F9" s="146">
        <v>115.8999</v>
      </c>
      <c r="H9" s="19">
        <v>98.78</v>
      </c>
      <c r="I9" s="135">
        <v>99.97</v>
      </c>
      <c r="J9" s="135">
        <v>100.37</v>
      </c>
      <c r="K9" s="135">
        <v>100.23</v>
      </c>
      <c r="L9" s="135">
        <v>100.58</v>
      </c>
      <c r="M9" s="135">
        <v>100.76</v>
      </c>
      <c r="N9" s="135">
        <v>101.6</v>
      </c>
      <c r="O9" s="135">
        <v>99.82</v>
      </c>
      <c r="P9" s="135">
        <v>99.81</v>
      </c>
      <c r="Q9" s="135">
        <v>101.92</v>
      </c>
      <c r="R9" s="135"/>
    </row>
    <row r="10" spans="1:18" ht="24.95" customHeight="1">
      <c r="A10" s="89" t="s">
        <v>97</v>
      </c>
      <c r="B10" s="144">
        <v>106.6285</v>
      </c>
      <c r="C10" s="144">
        <v>100.8651</v>
      </c>
      <c r="D10" s="144">
        <v>100.4226</v>
      </c>
      <c r="E10" s="144">
        <v>100.6563</v>
      </c>
      <c r="F10" s="147">
        <v>100.55459999999999</v>
      </c>
      <c r="H10" s="19">
        <v>100.03</v>
      </c>
      <c r="I10" s="135">
        <v>99.83</v>
      </c>
      <c r="J10" s="135">
        <v>100.18</v>
      </c>
      <c r="K10" s="135">
        <v>99.89</v>
      </c>
      <c r="L10" s="135">
        <v>99.4</v>
      </c>
      <c r="M10" s="135">
        <v>99.1</v>
      </c>
      <c r="N10" s="135">
        <v>99.79</v>
      </c>
      <c r="O10" s="135">
        <v>99.89</v>
      </c>
      <c r="P10" s="135">
        <v>100.99</v>
      </c>
      <c r="Q10" s="135">
        <v>100.91</v>
      </c>
      <c r="R10" s="135"/>
    </row>
    <row r="11" spans="1:18" ht="24.95" customHeight="1">
      <c r="A11" s="90" t="s">
        <v>98</v>
      </c>
      <c r="B11" s="144">
        <v>125.6533</v>
      </c>
      <c r="C11" s="144">
        <v>116.40349999999999</v>
      </c>
      <c r="D11" s="144">
        <v>101.5145</v>
      </c>
      <c r="E11" s="144">
        <v>99.926500000000004</v>
      </c>
      <c r="F11" s="147">
        <v>118.30159999999999</v>
      </c>
      <c r="H11" s="19">
        <v>98.22</v>
      </c>
      <c r="I11" s="135">
        <v>99.98</v>
      </c>
      <c r="J11" s="135">
        <v>100.51</v>
      </c>
      <c r="K11" s="135">
        <v>100.35</v>
      </c>
      <c r="L11" s="135">
        <v>100.83</v>
      </c>
      <c r="M11" s="135">
        <v>101.25</v>
      </c>
      <c r="N11" s="135">
        <v>102.32</v>
      </c>
      <c r="O11" s="135">
        <v>99.72</v>
      </c>
      <c r="P11" s="135">
        <v>99.36</v>
      </c>
      <c r="Q11" s="135">
        <v>102.41</v>
      </c>
      <c r="R11" s="135"/>
    </row>
    <row r="12" spans="1:18" ht="24.95" customHeight="1">
      <c r="A12" s="90" t="s">
        <v>99</v>
      </c>
      <c r="B12" s="144">
        <v>125.3366</v>
      </c>
      <c r="C12" s="144">
        <v>116.37520000000001</v>
      </c>
      <c r="D12" s="144">
        <v>101.5685</v>
      </c>
      <c r="E12" s="144">
        <v>101.01090000000001</v>
      </c>
      <c r="F12" s="147">
        <v>116.52760000000001</v>
      </c>
      <c r="H12" s="19">
        <v>100</v>
      </c>
      <c r="I12" s="135">
        <v>100</v>
      </c>
      <c r="J12" s="135">
        <v>100</v>
      </c>
      <c r="K12" s="135">
        <v>100</v>
      </c>
      <c r="L12" s="135">
        <v>100.37</v>
      </c>
      <c r="M12" s="135">
        <v>100.01</v>
      </c>
      <c r="N12" s="135">
        <v>100.2</v>
      </c>
      <c r="O12" s="135">
        <v>100.09</v>
      </c>
      <c r="P12" s="135">
        <v>100.71</v>
      </c>
      <c r="Q12" s="135">
        <v>100.83</v>
      </c>
      <c r="R12" s="135"/>
    </row>
    <row r="13" spans="1:18" ht="24.95" customHeight="1">
      <c r="A13" s="87" t="s">
        <v>103</v>
      </c>
      <c r="B13" s="142">
        <v>111.947</v>
      </c>
      <c r="C13" s="142">
        <v>104.4046</v>
      </c>
      <c r="D13" s="142">
        <v>101.0804</v>
      </c>
      <c r="E13" s="142">
        <v>100.3017</v>
      </c>
      <c r="F13" s="146">
        <v>105.23820000000001</v>
      </c>
      <c r="H13" s="19">
        <v>100</v>
      </c>
      <c r="I13" s="135">
        <v>100</v>
      </c>
      <c r="J13" s="135">
        <v>100</v>
      </c>
      <c r="K13" s="135">
        <v>100</v>
      </c>
      <c r="L13" s="135">
        <v>100</v>
      </c>
      <c r="M13" s="135">
        <v>100.17</v>
      </c>
      <c r="N13" s="135">
        <v>100.09</v>
      </c>
      <c r="O13" s="135">
        <v>100</v>
      </c>
      <c r="P13" s="135">
        <v>99.35</v>
      </c>
      <c r="Q13" s="135">
        <v>100.78</v>
      </c>
      <c r="R13" s="135"/>
    </row>
    <row r="14" spans="1:18" ht="24.95" customHeight="1">
      <c r="A14" s="87" t="s">
        <v>104</v>
      </c>
      <c r="B14" s="142">
        <v>107.971</v>
      </c>
      <c r="C14" s="142">
        <v>99.334500000000006</v>
      </c>
      <c r="D14" s="142">
        <v>99.731899999999996</v>
      </c>
      <c r="E14" s="142">
        <v>99.774699999999996</v>
      </c>
      <c r="F14" s="146">
        <v>98.638400000000004</v>
      </c>
      <c r="H14" s="19">
        <v>100</v>
      </c>
      <c r="I14" s="135">
        <v>101.72</v>
      </c>
      <c r="J14" s="135">
        <v>99.63</v>
      </c>
      <c r="K14" s="135">
        <v>100</v>
      </c>
      <c r="L14" s="135">
        <v>100</v>
      </c>
      <c r="M14" s="135">
        <v>100.02</v>
      </c>
      <c r="N14" s="135">
        <v>100.12</v>
      </c>
      <c r="O14" s="135">
        <v>101.19</v>
      </c>
      <c r="P14" s="135">
        <v>98.89</v>
      </c>
      <c r="Q14" s="135">
        <v>99.08</v>
      </c>
      <c r="R14" s="135"/>
    </row>
    <row r="15" spans="1:18" ht="24.95" customHeight="1">
      <c r="A15" s="91" t="s">
        <v>113</v>
      </c>
      <c r="B15" s="142">
        <v>113.57040000000001</v>
      </c>
      <c r="C15" s="142">
        <v>102.4251</v>
      </c>
      <c r="D15" s="142">
        <v>101.9055</v>
      </c>
      <c r="E15" s="142">
        <v>99.657600000000002</v>
      </c>
      <c r="F15" s="146">
        <v>102.9423</v>
      </c>
      <c r="H15" s="19">
        <v>98.56</v>
      </c>
      <c r="I15" s="135">
        <v>100.34</v>
      </c>
      <c r="J15" s="135">
        <v>100.34</v>
      </c>
      <c r="K15" s="135">
        <v>100.2</v>
      </c>
      <c r="L15" s="135">
        <v>100.56</v>
      </c>
      <c r="M15" s="135">
        <v>100.94</v>
      </c>
      <c r="N15" s="135">
        <v>100.44</v>
      </c>
      <c r="O15" s="135">
        <v>100.07</v>
      </c>
      <c r="P15" s="135">
        <v>101.8</v>
      </c>
      <c r="Q15" s="135">
        <v>99.42</v>
      </c>
      <c r="R15" s="135"/>
    </row>
    <row r="16" spans="1:18" ht="24.95" customHeight="1">
      <c r="A16" s="87" t="s">
        <v>105</v>
      </c>
      <c r="B16" s="142">
        <v>96.177300000000002</v>
      </c>
      <c r="C16" s="142">
        <v>99.855599999999995</v>
      </c>
      <c r="D16" s="142">
        <v>100.10939999999999</v>
      </c>
      <c r="E16" s="142">
        <v>99.849900000000005</v>
      </c>
      <c r="F16" s="148">
        <v>99.882599999999996</v>
      </c>
      <c r="H16" s="19">
        <v>100</v>
      </c>
      <c r="I16" s="135">
        <v>100.03</v>
      </c>
      <c r="J16" s="135">
        <v>100.48</v>
      </c>
      <c r="K16" s="135">
        <v>100</v>
      </c>
      <c r="L16" s="135">
        <v>100.04</v>
      </c>
      <c r="M16" s="135">
        <v>100.12</v>
      </c>
      <c r="N16" s="135">
        <v>100</v>
      </c>
      <c r="O16" s="135">
        <v>100</v>
      </c>
      <c r="P16" s="135">
        <v>99.92</v>
      </c>
      <c r="Q16" s="135">
        <v>99.86</v>
      </c>
      <c r="R16" s="135"/>
    </row>
    <row r="17" spans="1:18" ht="24.95" customHeight="1">
      <c r="A17" s="87" t="s">
        <v>106</v>
      </c>
      <c r="B17" s="142">
        <v>265.20670000000001</v>
      </c>
      <c r="C17" s="142">
        <v>103.50190000000001</v>
      </c>
      <c r="D17" s="142">
        <v>100.3629</v>
      </c>
      <c r="E17" s="142">
        <v>99.878500000000003</v>
      </c>
      <c r="F17" s="146">
        <v>103.56480000000001</v>
      </c>
      <c r="G17" s="21"/>
      <c r="H17" s="19">
        <v>100</v>
      </c>
      <c r="I17" s="88">
        <v>100</v>
      </c>
      <c r="J17" s="135">
        <v>100</v>
      </c>
      <c r="K17" s="135">
        <v>100</v>
      </c>
      <c r="L17" s="135">
        <v>91.12</v>
      </c>
      <c r="M17" s="135">
        <v>100</v>
      </c>
      <c r="N17" s="135">
        <v>100</v>
      </c>
      <c r="O17" s="135">
        <v>100</v>
      </c>
      <c r="P17" s="135">
        <v>100</v>
      </c>
      <c r="Q17" s="135">
        <v>100</v>
      </c>
      <c r="R17" s="135"/>
    </row>
    <row r="18" spans="1:18" ht="24.95" customHeight="1">
      <c r="A18" s="92" t="s">
        <v>100</v>
      </c>
      <c r="B18" s="144">
        <v>325.59910000000002</v>
      </c>
      <c r="C18" s="144">
        <v>104.3402</v>
      </c>
      <c r="D18" s="144">
        <v>100.5835</v>
      </c>
      <c r="E18" s="144">
        <v>100.0008</v>
      </c>
      <c r="F18" s="147">
        <v>104.33969999999999</v>
      </c>
      <c r="H18" s="19">
        <v>100</v>
      </c>
      <c r="I18" s="135">
        <v>100</v>
      </c>
      <c r="J18" s="135">
        <v>100</v>
      </c>
      <c r="K18" s="135"/>
      <c r="L18" s="135"/>
      <c r="M18" s="135"/>
      <c r="N18" s="135"/>
      <c r="O18" s="135"/>
      <c r="P18" s="135"/>
      <c r="Q18" s="135"/>
      <c r="R18" s="135"/>
    </row>
    <row r="19" spans="1:18" ht="24.95" customHeight="1">
      <c r="A19" s="87" t="s">
        <v>107</v>
      </c>
      <c r="B19" s="142">
        <v>88.223600000000005</v>
      </c>
      <c r="C19" s="142">
        <v>104.955</v>
      </c>
      <c r="D19" s="142">
        <v>98.0154</v>
      </c>
      <c r="E19" s="142">
        <v>97.254300000000001</v>
      </c>
      <c r="F19" s="146">
        <v>106.45950000000001</v>
      </c>
      <c r="H19" s="19">
        <v>97.91</v>
      </c>
      <c r="I19" s="135">
        <v>101.71</v>
      </c>
      <c r="J19" s="135">
        <v>100.88</v>
      </c>
      <c r="K19" s="135">
        <v>100.07</v>
      </c>
      <c r="L19" s="135">
        <v>99.39</v>
      </c>
      <c r="M19" s="135">
        <v>100.99</v>
      </c>
      <c r="N19" s="135">
        <v>101.89</v>
      </c>
      <c r="O19" s="135">
        <v>101.34</v>
      </c>
      <c r="P19" s="135">
        <v>99.04</v>
      </c>
      <c r="Q19" s="135">
        <v>100.61</v>
      </c>
      <c r="R19" s="135"/>
    </row>
    <row r="20" spans="1:18" ht="24.95" customHeight="1">
      <c r="A20" s="87" t="s">
        <v>108</v>
      </c>
      <c r="B20" s="142">
        <v>95.757199999999997</v>
      </c>
      <c r="C20" s="142">
        <v>98.383499999999998</v>
      </c>
      <c r="D20" s="142">
        <v>99.8249</v>
      </c>
      <c r="E20" s="142">
        <v>100</v>
      </c>
      <c r="F20" s="148">
        <v>98.383499999999998</v>
      </c>
      <c r="H20" s="19">
        <v>100</v>
      </c>
      <c r="I20" s="135">
        <v>100</v>
      </c>
      <c r="J20" s="135">
        <v>100</v>
      </c>
      <c r="K20" s="135">
        <v>100</v>
      </c>
      <c r="L20" s="135">
        <v>100</v>
      </c>
      <c r="M20" s="135">
        <v>100</v>
      </c>
      <c r="N20" s="135">
        <v>100</v>
      </c>
      <c r="O20" s="135">
        <v>100</v>
      </c>
      <c r="P20" s="135">
        <v>100</v>
      </c>
      <c r="Q20" s="135">
        <v>100</v>
      </c>
      <c r="R20" s="135"/>
    </row>
    <row r="21" spans="1:18" ht="24.95" customHeight="1">
      <c r="A21" s="87" t="s">
        <v>109</v>
      </c>
      <c r="B21" s="142">
        <v>128.50710000000001</v>
      </c>
      <c r="C21" s="142">
        <v>105.1857</v>
      </c>
      <c r="D21" s="142">
        <v>100</v>
      </c>
      <c r="E21" s="142">
        <v>99.984499999999997</v>
      </c>
      <c r="F21" s="148">
        <v>105.1939</v>
      </c>
      <c r="H21" s="19">
        <v>100</v>
      </c>
      <c r="I21" s="135">
        <v>100</v>
      </c>
      <c r="J21" s="135">
        <v>104.06</v>
      </c>
      <c r="K21" s="135">
        <v>100.03</v>
      </c>
      <c r="L21" s="135">
        <v>100</v>
      </c>
      <c r="M21" s="135">
        <v>100</v>
      </c>
      <c r="N21" s="135">
        <v>100</v>
      </c>
      <c r="O21" s="135">
        <v>100</v>
      </c>
      <c r="P21" s="135">
        <v>100</v>
      </c>
      <c r="Q21" s="135">
        <v>100</v>
      </c>
      <c r="R21" s="135"/>
    </row>
    <row r="22" spans="1:18" ht="24.95" customHeight="1">
      <c r="A22" s="92" t="s">
        <v>101</v>
      </c>
      <c r="B22" s="143">
        <v>131.48849999999999</v>
      </c>
      <c r="C22" s="143">
        <v>105.72920000000001</v>
      </c>
      <c r="D22" s="143">
        <v>100</v>
      </c>
      <c r="E22" s="143">
        <v>100</v>
      </c>
      <c r="F22" s="149">
        <v>105.72920000000001</v>
      </c>
      <c r="G22" s="20"/>
      <c r="H22" s="19">
        <v>100</v>
      </c>
      <c r="I22" s="135">
        <v>100</v>
      </c>
      <c r="J22" s="135">
        <v>104.63</v>
      </c>
      <c r="K22" s="135"/>
      <c r="L22" s="135"/>
      <c r="M22" s="135"/>
      <c r="N22" s="135"/>
      <c r="O22" s="135"/>
      <c r="P22" s="135"/>
      <c r="Q22" s="135"/>
      <c r="R22" s="135"/>
    </row>
    <row r="23" spans="1:18" ht="24.95" customHeight="1">
      <c r="A23" s="87" t="s">
        <v>110</v>
      </c>
      <c r="B23" s="141">
        <v>99.349299999999999</v>
      </c>
      <c r="C23" s="141">
        <v>97.246700000000004</v>
      </c>
      <c r="D23" s="141">
        <v>99.849800000000002</v>
      </c>
      <c r="E23" s="141">
        <v>99.826099999999997</v>
      </c>
      <c r="F23" s="148">
        <v>97.390199999999993</v>
      </c>
      <c r="H23" s="19">
        <v>100.02</v>
      </c>
      <c r="I23" s="135">
        <v>99.97</v>
      </c>
      <c r="J23" s="135">
        <v>100.13</v>
      </c>
      <c r="K23" s="135">
        <v>100.05</v>
      </c>
      <c r="L23" s="135">
        <v>100.09</v>
      </c>
      <c r="M23" s="135">
        <v>100.79</v>
      </c>
      <c r="N23" s="135">
        <v>98.28</v>
      </c>
      <c r="O23" s="135">
        <v>99.94</v>
      </c>
      <c r="P23" s="135">
        <v>99.83</v>
      </c>
      <c r="Q23" s="135">
        <v>100.12</v>
      </c>
      <c r="R23" s="135"/>
    </row>
    <row r="24" spans="1:18" ht="24.95" customHeight="1">
      <c r="A24" s="91" t="s">
        <v>114</v>
      </c>
      <c r="B24" s="141">
        <v>108.5179</v>
      </c>
      <c r="C24" s="141">
        <v>101.9324</v>
      </c>
      <c r="D24" s="141">
        <v>100.241</v>
      </c>
      <c r="E24" s="141">
        <v>100.19159999999999</v>
      </c>
      <c r="F24" s="148">
        <v>101.84059999999999</v>
      </c>
      <c r="H24" s="19">
        <v>100</v>
      </c>
      <c r="I24" s="135">
        <v>100</v>
      </c>
      <c r="J24" s="135">
        <v>100</v>
      </c>
      <c r="K24" s="135">
        <v>99.99</v>
      </c>
      <c r="L24" s="135">
        <v>101.01</v>
      </c>
      <c r="M24" s="135">
        <v>99.99</v>
      </c>
      <c r="N24" s="135">
        <v>99.54</v>
      </c>
      <c r="O24" s="135">
        <v>100</v>
      </c>
      <c r="P24" s="135">
        <v>100</v>
      </c>
      <c r="Q24" s="135">
        <v>100.02</v>
      </c>
      <c r="R24" s="135"/>
    </row>
    <row r="25" spans="1:18" ht="24.95" customHeight="1">
      <c r="A25" s="86" t="s">
        <v>4</v>
      </c>
      <c r="B25" s="140">
        <v>130.94749999999999</v>
      </c>
      <c r="C25" s="140">
        <v>120.96599999999999</v>
      </c>
      <c r="D25" s="140">
        <v>107.1113</v>
      </c>
      <c r="E25" s="140">
        <v>102.70399999999999</v>
      </c>
      <c r="F25" s="150">
        <v>119.9286</v>
      </c>
      <c r="H25" s="139">
        <v>100.77</v>
      </c>
      <c r="I25" s="134">
        <v>99.72</v>
      </c>
      <c r="J25" s="134">
        <v>99.69</v>
      </c>
      <c r="K25" s="134">
        <v>98.83</v>
      </c>
      <c r="L25" s="134">
        <v>99.28</v>
      </c>
      <c r="M25" s="134">
        <v>99.12</v>
      </c>
      <c r="N25" s="134">
        <v>100.14</v>
      </c>
      <c r="O25" s="134">
        <v>100.7</v>
      </c>
      <c r="P25" s="134">
        <v>100.44</v>
      </c>
      <c r="Q25" s="134">
        <v>102.69</v>
      </c>
      <c r="R25" s="134"/>
    </row>
    <row r="26" spans="1:18" ht="24.95" customHeight="1">
      <c r="A26" s="86" t="s">
        <v>5</v>
      </c>
      <c r="B26" s="140">
        <v>112.86960000000001</v>
      </c>
      <c r="C26" s="140">
        <v>100.6086</v>
      </c>
      <c r="D26" s="140">
        <v>100.3098</v>
      </c>
      <c r="E26" s="140">
        <v>100.3098</v>
      </c>
      <c r="F26" s="150">
        <v>100.45310000000001</v>
      </c>
      <c r="H26" s="139">
        <v>99.97</v>
      </c>
      <c r="I26" s="134">
        <v>100.22</v>
      </c>
      <c r="J26" s="134">
        <v>100.18</v>
      </c>
      <c r="K26" s="134">
        <v>100.96</v>
      </c>
      <c r="L26" s="134">
        <v>101.16</v>
      </c>
      <c r="M26" s="134">
        <v>100.23</v>
      </c>
      <c r="N26" s="134">
        <v>100.7</v>
      </c>
      <c r="O26" s="134">
        <v>100.63</v>
      </c>
      <c r="P26" s="134">
        <v>100.73</v>
      </c>
      <c r="Q26" s="134">
        <v>99.88</v>
      </c>
      <c r="R26" s="134"/>
    </row>
    <row r="27" spans="1:18" ht="24.95" customHeight="1">
      <c r="A27" s="93"/>
      <c r="B27" s="94"/>
      <c r="C27" s="94"/>
      <c r="D27" s="94"/>
      <c r="E27" s="94"/>
      <c r="F27" s="94"/>
    </row>
  </sheetData>
  <mergeCells count="19">
    <mergeCell ref="A1:F1"/>
    <mergeCell ref="B3:E3"/>
    <mergeCell ref="A3:A7"/>
    <mergeCell ref="F3:F7"/>
    <mergeCell ref="B4:B7"/>
    <mergeCell ref="C4:C7"/>
    <mergeCell ref="E4:E7"/>
    <mergeCell ref="D4:D7"/>
    <mergeCell ref="H3:H7"/>
    <mergeCell ref="I3:I7"/>
    <mergeCell ref="J3:J7"/>
    <mergeCell ref="K3:K7"/>
    <mergeCell ref="L3:L7"/>
    <mergeCell ref="R3:R7"/>
    <mergeCell ref="M3:M7"/>
    <mergeCell ref="N3:N7"/>
    <mergeCell ref="O3:O7"/>
    <mergeCell ref="P3:P7"/>
    <mergeCell ref="Q3:Q7"/>
  </mergeCells>
  <pageMargins left="1" right="0.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1.NN thang</vt:lpstr>
      <vt:lpstr>2.IIPthang</vt:lpstr>
      <vt:lpstr>3.SPCN thang</vt:lpstr>
      <vt:lpstr>4.Von NSNN thang</vt:lpstr>
      <vt:lpstr>5.DTBL thang</vt:lpstr>
      <vt:lpstr>6.DTLT thang</vt:lpstr>
      <vt:lpstr>7.VT thang</vt:lpstr>
      <vt:lpstr>8.DTVT thang</vt:lpstr>
      <vt:lpstr>9.CPI</vt:lpstr>
      <vt:lpstr>10.XHMT</vt:lpstr>
      <vt:lpstr>'2.IIPthang'!Print_Titles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2020-02-18T07:23:57Z</cp:lastPrinted>
  <dcterms:created xsi:type="dcterms:W3CDTF">2018-08-01T13:07:17Z</dcterms:created>
  <dcterms:modified xsi:type="dcterms:W3CDTF">2020-02-24T09:24:58Z</dcterms:modified>
</cp:coreProperties>
</file>