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20400" windowHeight="7230" tabRatio="799" activeTab="9"/>
  </bookViews>
  <sheets>
    <sheet name="1.NN thang" sheetId="4" r:id="rId1"/>
    <sheet name="2.IIPthang" sheetId="7" r:id="rId2"/>
    <sheet name="3.SPCN thang" sheetId="8" r:id="rId3"/>
    <sheet name="4.Von NSNN thang" sheetId="20" r:id="rId4"/>
    <sheet name="5.DTBL thang" sheetId="54" r:id="rId5"/>
    <sheet name="6.DTLT thang" sheetId="49" r:id="rId6"/>
    <sheet name="7.VT thang" sheetId="58" r:id="rId7"/>
    <sheet name="8.DTVT thang" sheetId="57" r:id="rId8"/>
    <sheet name="9.CPI" sheetId="26" r:id="rId9"/>
    <sheet name="10.XHMT" sheetId="39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\0" localSheetId="6">'[1]PNT-QUOT-#3'!#REF!</definedName>
    <definedName name="\0" localSheetId="7">'[1]PNT-QUOT-#3'!#REF!</definedName>
    <definedName name="\0">'[1]PNT-QUOT-#3'!#REF!</definedName>
    <definedName name="\z" localSheetId="6">'[1]COAT&amp;WRAP-QIOT-#3'!#REF!</definedName>
    <definedName name="\z" localSheetId="7">'[1]COAT&amp;WRAP-QIOT-#3'!#REF!</definedName>
    <definedName name="\z">'[1]COAT&amp;WRAP-QIOT-#3'!#REF!</definedName>
    <definedName name="_________h1" localSheetId="0" hidden="1">{"'TDTGT (theo Dphuong)'!$A$4:$F$75"}</definedName>
    <definedName name="_________h1" localSheetId="3" hidden="1">{"'TDTGT (theo Dphuong)'!$A$4:$F$75"}</definedName>
    <definedName name="_________h1" localSheetId="4" hidden="1">{"'TDTGT (theo Dphuong)'!$A$4:$F$75"}</definedName>
    <definedName name="_________h1" localSheetId="5" hidden="1">{"'TDTGT (theo Dphuong)'!$A$4:$F$75"}</definedName>
    <definedName name="_________h1" localSheetId="6" hidden="1">{"'TDTGT (theo Dphuong)'!$A$4:$F$75"}</definedName>
    <definedName name="_________h1" localSheetId="7" hidden="1">{"'TDTGT (theo Dphuong)'!$A$4:$F$75"}</definedName>
    <definedName name="_________h1" localSheetId="8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3" hidden="1">{"'TDTGT (theo Dphuong)'!$A$4:$F$75"}</definedName>
    <definedName name="________h1" localSheetId="4" hidden="1">{"'TDTGT (theo Dphuong)'!$A$4:$F$75"}</definedName>
    <definedName name="________h1" localSheetId="5" hidden="1">{"'TDTGT (theo Dphuong)'!$A$4:$F$75"}</definedName>
    <definedName name="________h1" localSheetId="6" hidden="1">{"'TDTGT (theo Dphuong)'!$A$4:$F$75"}</definedName>
    <definedName name="________h1" localSheetId="7" hidden="1">{"'TDTGT (theo Dphuong)'!$A$4:$F$75"}</definedName>
    <definedName name="________h1" localSheetId="8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3" hidden="1">{"'TDTGT (theo Dphuong)'!$A$4:$F$75"}</definedName>
    <definedName name="_______h1" localSheetId="4" hidden="1">{"'TDTGT (theo Dphuong)'!$A$4:$F$75"}</definedName>
    <definedName name="_______h1" localSheetId="5" hidden="1">{"'TDTGT (theo Dphuong)'!$A$4:$F$75"}</definedName>
    <definedName name="_______h1" localSheetId="6" hidden="1">{"'TDTGT (theo Dphuong)'!$A$4:$F$75"}</definedName>
    <definedName name="_______h1" localSheetId="7" hidden="1">{"'TDTGT (theo Dphuong)'!$A$4:$F$75"}</definedName>
    <definedName name="_______h1" localSheetId="8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3" hidden="1">{#N/A,#N/A,FALSE,"Chung"}</definedName>
    <definedName name="______B5" localSheetId="4" hidden="1">{#N/A,#N/A,FALSE,"Chung"}</definedName>
    <definedName name="______B5" localSheetId="5" hidden="1">{#N/A,#N/A,FALSE,"Chung"}</definedName>
    <definedName name="______B5" localSheetId="6" hidden="1">{#N/A,#N/A,FALSE,"Chung"}</definedName>
    <definedName name="______B5" localSheetId="7" hidden="1">{#N/A,#N/A,FALSE,"Chung"}</definedName>
    <definedName name="______B5" localSheetId="8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3" hidden="1">{"'TDTGT (theo Dphuong)'!$A$4:$F$75"}</definedName>
    <definedName name="______h1" localSheetId="4" hidden="1">{"'TDTGT (theo Dphuong)'!$A$4:$F$75"}</definedName>
    <definedName name="______h1" localSheetId="5" hidden="1">{"'TDTGT (theo Dphuong)'!$A$4:$F$75"}</definedName>
    <definedName name="______h1" localSheetId="6" hidden="1">{"'TDTGT (theo Dphuong)'!$A$4:$F$75"}</definedName>
    <definedName name="______h1" localSheetId="7" hidden="1">{"'TDTGT (theo Dphuong)'!$A$4:$F$75"}</definedName>
    <definedName name="______h1" localSheetId="8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3" hidden="1">{"'TDTGT (theo Dphuong)'!$A$4:$F$75"}</definedName>
    <definedName name="______h2" localSheetId="4" hidden="1">{"'TDTGT (theo Dphuong)'!$A$4:$F$75"}</definedName>
    <definedName name="______h2" localSheetId="5" hidden="1">{"'TDTGT (theo Dphuong)'!$A$4:$F$75"}</definedName>
    <definedName name="______h2" localSheetId="6" hidden="1">{"'TDTGT (theo Dphuong)'!$A$4:$F$75"}</definedName>
    <definedName name="______h2" localSheetId="7" hidden="1">{"'TDTGT (theo Dphuong)'!$A$4:$F$75"}</definedName>
    <definedName name="______h2" localSheetId="8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3" hidden="1">{#N/A,#N/A,FALSE,"Chung"}</definedName>
    <definedName name="_____B5" localSheetId="4" hidden="1">{#N/A,#N/A,FALSE,"Chung"}</definedName>
    <definedName name="_____B5" localSheetId="5" hidden="1">{#N/A,#N/A,FALSE,"Chung"}</definedName>
    <definedName name="_____B5" localSheetId="6" hidden="1">{#N/A,#N/A,FALSE,"Chung"}</definedName>
    <definedName name="_____B5" localSheetId="7" hidden="1">{#N/A,#N/A,FALSE,"Chung"}</definedName>
    <definedName name="_____B5" localSheetId="8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3" hidden="1">{"'TDTGT (theo Dphuong)'!$A$4:$F$75"}</definedName>
    <definedName name="_____h1" localSheetId="4" hidden="1">{"'TDTGT (theo Dphuong)'!$A$4:$F$75"}</definedName>
    <definedName name="_____h1" localSheetId="5" hidden="1">{"'TDTGT (theo Dphuong)'!$A$4:$F$75"}</definedName>
    <definedName name="_____h1" localSheetId="6" hidden="1">{"'TDTGT (theo Dphuong)'!$A$4:$F$75"}</definedName>
    <definedName name="_____h1" localSheetId="7" hidden="1">{"'TDTGT (theo Dphuong)'!$A$4:$F$75"}</definedName>
    <definedName name="_____h1" localSheetId="8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3" hidden="1">{"'TDTGT (theo Dphuong)'!$A$4:$F$75"}</definedName>
    <definedName name="_____h2" localSheetId="4" hidden="1">{"'TDTGT (theo Dphuong)'!$A$4:$F$75"}</definedName>
    <definedName name="_____h2" localSheetId="5" hidden="1">{"'TDTGT (theo Dphuong)'!$A$4:$F$75"}</definedName>
    <definedName name="_____h2" localSheetId="6" hidden="1">{"'TDTGT (theo Dphuong)'!$A$4:$F$75"}</definedName>
    <definedName name="_____h2" localSheetId="7" hidden="1">{"'TDTGT (theo Dphuong)'!$A$4:$F$75"}</definedName>
    <definedName name="_____h2" localSheetId="8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3" hidden="1">{#N/A,#N/A,FALSE,"Chung"}</definedName>
    <definedName name="____B5" localSheetId="4" hidden="1">{#N/A,#N/A,FALSE,"Chung"}</definedName>
    <definedName name="____B5" localSheetId="5" hidden="1">{#N/A,#N/A,FALSE,"Chung"}</definedName>
    <definedName name="____B5" localSheetId="6" hidden="1">{#N/A,#N/A,FALSE,"Chung"}</definedName>
    <definedName name="____B5" localSheetId="7" hidden="1">{#N/A,#N/A,FALSE,"Chung"}</definedName>
    <definedName name="____B5" localSheetId="8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3" hidden="1">{"'TDTGT (theo Dphuong)'!$A$4:$F$75"}</definedName>
    <definedName name="____h1" localSheetId="4" hidden="1">{"'TDTGT (theo Dphuong)'!$A$4:$F$75"}</definedName>
    <definedName name="____h1" localSheetId="5" hidden="1">{"'TDTGT (theo Dphuong)'!$A$4:$F$75"}</definedName>
    <definedName name="____h1" localSheetId="6" hidden="1">{"'TDTGT (theo Dphuong)'!$A$4:$F$75"}</definedName>
    <definedName name="____h1" localSheetId="7" hidden="1">{"'TDTGT (theo Dphuong)'!$A$4:$F$75"}</definedName>
    <definedName name="____h1" localSheetId="8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3" hidden="1">{"'TDTGT (theo Dphuong)'!$A$4:$F$75"}</definedName>
    <definedName name="____h2" localSheetId="4" hidden="1">{"'TDTGT (theo Dphuong)'!$A$4:$F$75"}</definedName>
    <definedName name="____h2" localSheetId="5" hidden="1">{"'TDTGT (theo Dphuong)'!$A$4:$F$75"}</definedName>
    <definedName name="____h2" localSheetId="6" hidden="1">{"'TDTGT (theo Dphuong)'!$A$4:$F$75"}</definedName>
    <definedName name="____h2" localSheetId="7" hidden="1">{"'TDTGT (theo Dphuong)'!$A$4:$F$75"}</definedName>
    <definedName name="____h2" localSheetId="8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3" hidden="1">{#N/A,#N/A,FALSE,"Chung"}</definedName>
    <definedName name="___B5" localSheetId="4" hidden="1">{#N/A,#N/A,FALSE,"Chung"}</definedName>
    <definedName name="___B5" localSheetId="5" hidden="1">{#N/A,#N/A,FALSE,"Chung"}</definedName>
    <definedName name="___B5" localSheetId="6" hidden="1">{#N/A,#N/A,FALSE,"Chung"}</definedName>
    <definedName name="___B5" localSheetId="7" hidden="1">{#N/A,#N/A,FALSE,"Chung"}</definedName>
    <definedName name="___B5" localSheetId="8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3" hidden="1">{"'TDTGT (theo Dphuong)'!$A$4:$F$75"}</definedName>
    <definedName name="___h1" localSheetId="4" hidden="1">{"'TDTGT (theo Dphuong)'!$A$4:$F$75"}</definedName>
    <definedName name="___h1" localSheetId="5" hidden="1">{"'TDTGT (theo Dphuong)'!$A$4:$F$75"}</definedName>
    <definedName name="___h1" localSheetId="6" hidden="1">{"'TDTGT (theo Dphuong)'!$A$4:$F$75"}</definedName>
    <definedName name="___h1" localSheetId="7" hidden="1">{"'TDTGT (theo Dphuong)'!$A$4:$F$75"}</definedName>
    <definedName name="___h1" localSheetId="8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3" hidden="1">{"'TDTGT (theo Dphuong)'!$A$4:$F$75"}</definedName>
    <definedName name="___h2" localSheetId="4" hidden="1">{"'TDTGT (theo Dphuong)'!$A$4:$F$75"}</definedName>
    <definedName name="___h2" localSheetId="5" hidden="1">{"'TDTGT (theo Dphuong)'!$A$4:$F$75"}</definedName>
    <definedName name="___h2" localSheetId="6" hidden="1">{"'TDTGT (theo Dphuong)'!$A$4:$F$75"}</definedName>
    <definedName name="___h2" localSheetId="7" hidden="1">{"'TDTGT (theo Dphuong)'!$A$4:$F$75"}</definedName>
    <definedName name="___h2" localSheetId="8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3" hidden="1">{#N/A,#N/A,FALSE,"Chung"}</definedName>
    <definedName name="__B5" localSheetId="4" hidden="1">{#N/A,#N/A,FALSE,"Chung"}</definedName>
    <definedName name="__B5" localSheetId="5" hidden="1">{#N/A,#N/A,FALSE,"Chung"}</definedName>
    <definedName name="__B5" localSheetId="6" hidden="1">{#N/A,#N/A,FALSE,"Chung"}</definedName>
    <definedName name="__B5" localSheetId="7" hidden="1">{#N/A,#N/A,FALSE,"Chung"}</definedName>
    <definedName name="__B5" localSheetId="8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3" hidden="1">{"'TDTGT (theo Dphuong)'!$A$4:$F$75"}</definedName>
    <definedName name="__h1" localSheetId="4" hidden="1">{"'TDTGT (theo Dphuong)'!$A$4:$F$75"}</definedName>
    <definedName name="__h1" localSheetId="5" hidden="1">{"'TDTGT (theo Dphuong)'!$A$4:$F$75"}</definedName>
    <definedName name="__h1" localSheetId="6" hidden="1">{"'TDTGT (theo Dphuong)'!$A$4:$F$75"}</definedName>
    <definedName name="__h1" localSheetId="7" hidden="1">{"'TDTGT (theo Dphuong)'!$A$4:$F$75"}</definedName>
    <definedName name="__h1" localSheetId="8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3" hidden="1">{"'TDTGT (theo Dphuong)'!$A$4:$F$75"}</definedName>
    <definedName name="__h2" localSheetId="4" hidden="1">{"'TDTGT (theo Dphuong)'!$A$4:$F$75"}</definedName>
    <definedName name="__h2" localSheetId="5" hidden="1">{"'TDTGT (theo Dphuong)'!$A$4:$F$75"}</definedName>
    <definedName name="__h2" localSheetId="6" hidden="1">{"'TDTGT (theo Dphuong)'!$A$4:$F$75"}</definedName>
    <definedName name="__h2" localSheetId="7" hidden="1">{"'TDTGT (theo Dphuong)'!$A$4:$F$75"}</definedName>
    <definedName name="__h2" localSheetId="8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3" hidden="1">{#N/A,#N/A,FALSE,"Chung"}</definedName>
    <definedName name="_B5" localSheetId="4" hidden="1">{#N/A,#N/A,FALSE,"Chung"}</definedName>
    <definedName name="_B5" localSheetId="5" hidden="1">{#N/A,#N/A,FALSE,"Chung"}</definedName>
    <definedName name="_B5" localSheetId="6" hidden="1">{#N/A,#N/A,FALSE,"Chung"}</definedName>
    <definedName name="_B5" localSheetId="7" hidden="1">{#N/A,#N/A,FALSE,"Chung"}</definedName>
    <definedName name="_B5" localSheetId="8" hidden="1">{#N/A,#N/A,FALSE,"Chung"}</definedName>
    <definedName name="_B5" hidden="1">{#N/A,#N/A,FALSE,"Chung"}</definedName>
    <definedName name="_Fill" localSheetId="0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8" hidden="1">#REF!</definedName>
    <definedName name="_Fill" hidden="1">#REF!</definedName>
    <definedName name="_h1" localSheetId="0" hidden="1">{"'TDTGT (theo Dphuong)'!$A$4:$F$75"}</definedName>
    <definedName name="_h1" localSheetId="3" hidden="1">{"'TDTGT (theo Dphuong)'!$A$4:$F$75"}</definedName>
    <definedName name="_h1" localSheetId="4" hidden="1">{"'TDTGT (theo Dphuong)'!$A$4:$F$75"}</definedName>
    <definedName name="_h1" localSheetId="5" hidden="1">{"'TDTGT (theo Dphuong)'!$A$4:$F$75"}</definedName>
    <definedName name="_h1" localSheetId="6" hidden="1">{"'TDTGT (theo Dphuong)'!$A$4:$F$75"}</definedName>
    <definedName name="_h1" localSheetId="7" hidden="1">{"'TDTGT (theo Dphuong)'!$A$4:$F$75"}</definedName>
    <definedName name="_h1" localSheetId="8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3" hidden="1">{"'TDTGT (theo Dphuong)'!$A$4:$F$75"}</definedName>
    <definedName name="_h2" localSheetId="4" hidden="1">{"'TDTGT (theo Dphuong)'!$A$4:$F$75"}</definedName>
    <definedName name="_h2" localSheetId="5" hidden="1">{"'TDTGT (theo Dphuong)'!$A$4:$F$75"}</definedName>
    <definedName name="_h2" localSheetId="6" hidden="1">{"'TDTGT (theo Dphuong)'!$A$4:$F$75"}</definedName>
    <definedName name="_h2" localSheetId="7" hidden="1">{"'TDTGT (theo Dphuong)'!$A$4:$F$75"}</definedName>
    <definedName name="_h2" localSheetId="8" hidden="1">{"'TDTGT (theo Dphuong)'!$A$4:$F$75"}</definedName>
    <definedName name="_h2" hidden="1">{"'TDTGT (theo Dphuong)'!$A$4:$F$75"}</definedName>
    <definedName name="A" localSheetId="6">'[1]PNT-QUOT-#3'!#REF!</definedName>
    <definedName name="A" localSheetId="7">'[1]PNT-QUOT-#3'!#REF!</definedName>
    <definedName name="A">'[1]PNT-QUOT-#3'!#REF!</definedName>
    <definedName name="AAA" localSheetId="6">'[2]MTL$-INTER'!#REF!</definedName>
    <definedName name="AAA" localSheetId="7">'[2]MTL$-INTER'!#REF!</definedName>
    <definedName name="AAA">'[2]MTL$-INTER'!#REF!</definedName>
    <definedName name="AB" localSheetId="6">'[1]PNT-QUOT-#3'!#REF!</definedName>
    <definedName name="AB" localSheetId="7">'[1]PNT-QUOT-#3'!#REF!</definedName>
    <definedName name="AB">'[1]PNT-QUOT-#3'!#REF!</definedName>
    <definedName name="abc" localSheetId="0" hidden="1">{"'TDTGT (theo Dphuong)'!$A$4:$F$75"}</definedName>
    <definedName name="abc" localSheetId="3" hidden="1">{"'TDTGT (theo Dphuong)'!$A$4:$F$75"}</definedName>
    <definedName name="abc" localSheetId="4" hidden="1">{"'TDTGT (theo Dphuong)'!$A$4:$F$75"}</definedName>
    <definedName name="abc" localSheetId="5" hidden="1">{"'TDTGT (theo Dphuong)'!$A$4:$F$75"}</definedName>
    <definedName name="abc" localSheetId="6" hidden="1">{"'TDTGT (theo Dphuong)'!$A$4:$F$75"}</definedName>
    <definedName name="abc" localSheetId="7" hidden="1">{"'TDTGT (theo Dphuong)'!$A$4:$F$75"}</definedName>
    <definedName name="abc" localSheetId="8" hidden="1">{"'TDTGT (theo Dphuong)'!$A$4:$F$75"}</definedName>
    <definedName name="abc" hidden="1">{"'TDTGT (theo Dphuong)'!$A$4:$F$75"}</definedName>
    <definedName name="adsf" localSheetId="0">#REF!</definedName>
    <definedName name="adsf" localSheetId="4">#REF!</definedName>
    <definedName name="adsf" localSheetId="5">#REF!</definedName>
    <definedName name="adsf" localSheetId="6">#REF!</definedName>
    <definedName name="adsf" localSheetId="8">#REF!</definedName>
    <definedName name="adsf">#REF!</definedName>
    <definedName name="anpha" localSheetId="0">#REF!</definedName>
    <definedName name="anpha" localSheetId="3">#REF!</definedName>
    <definedName name="anpha" localSheetId="4">#REF!</definedName>
    <definedName name="anpha" localSheetId="5">#REF!</definedName>
    <definedName name="anpha" localSheetId="6">#REF!</definedName>
    <definedName name="anpha" localSheetId="8">#REF!</definedName>
    <definedName name="anpha">#REF!</definedName>
    <definedName name="B" localSheetId="6">'[1]PNT-QUOT-#3'!#REF!</definedName>
    <definedName name="B" localSheetId="7">'[1]PNT-QUOT-#3'!#REF!</definedName>
    <definedName name="B">'[1]PNT-QUOT-#3'!#REF!</definedName>
    <definedName name="B5new" localSheetId="0" hidden="1">{"'TDTGT (theo Dphuong)'!$A$4:$F$75"}</definedName>
    <definedName name="B5new" localSheetId="3" hidden="1">{"'TDTGT (theo Dphuong)'!$A$4:$F$75"}</definedName>
    <definedName name="B5new" localSheetId="4" hidden="1">{"'TDTGT (theo Dphuong)'!$A$4:$F$75"}</definedName>
    <definedName name="B5new" localSheetId="5" hidden="1">{"'TDTGT (theo Dphuong)'!$A$4:$F$75"}</definedName>
    <definedName name="B5new" localSheetId="6" hidden="1">{"'TDTGT (theo Dphuong)'!$A$4:$F$75"}</definedName>
    <definedName name="B5new" localSheetId="7" hidden="1">{"'TDTGT (theo Dphuong)'!$A$4:$F$75"}</definedName>
    <definedName name="B5new" localSheetId="8" hidden="1">{"'TDTGT (theo Dphuong)'!$A$4:$F$75"}</definedName>
    <definedName name="B5new" hidden="1">{"'TDTGT (theo Dphuong)'!$A$4:$F$75"}</definedName>
    <definedName name="beta" localSheetId="0">#REF!</definedName>
    <definedName name="beta" localSheetId="4">#REF!</definedName>
    <definedName name="beta" localSheetId="5">#REF!</definedName>
    <definedName name="beta" localSheetId="6">#REF!</definedName>
    <definedName name="beta" localSheetId="8">#REF!</definedName>
    <definedName name="beta">#REF!</definedName>
    <definedName name="BT" localSheetId="0">#REF!</definedName>
    <definedName name="BT" localSheetId="3">#REF!</definedName>
    <definedName name="BT" localSheetId="4">#REF!</definedName>
    <definedName name="BT" localSheetId="5">#REF!</definedName>
    <definedName name="BT" localSheetId="6">#REF!</definedName>
    <definedName name="BT" localSheetId="8">#REF!</definedName>
    <definedName name="BT">#REF!</definedName>
    <definedName name="bv" localSheetId="0">#REF!</definedName>
    <definedName name="bv" localSheetId="3">#REF!</definedName>
    <definedName name="bv" localSheetId="4">#REF!</definedName>
    <definedName name="bv" localSheetId="5">#REF!</definedName>
    <definedName name="bv" localSheetId="6">#REF!</definedName>
    <definedName name="bv" localSheetId="8">#REF!</definedName>
    <definedName name="bv">#REF!</definedName>
    <definedName name="COAT" localSheetId="6">'[1]PNT-QUOT-#3'!#REF!</definedName>
    <definedName name="COAT" localSheetId="7">'[1]PNT-QUOT-#3'!#REF!</definedName>
    <definedName name="COAT">'[1]PNT-QUOT-#3'!#REF!</definedName>
    <definedName name="CS_10" localSheetId="0">#REF!</definedName>
    <definedName name="CS_10" localSheetId="3">#REF!</definedName>
    <definedName name="CS_10" localSheetId="4">#REF!</definedName>
    <definedName name="CS_10" localSheetId="5">#REF!</definedName>
    <definedName name="CS_10" localSheetId="6">#REF!</definedName>
    <definedName name="CS_10" localSheetId="8">#REF!</definedName>
    <definedName name="CS_10">#REF!</definedName>
    <definedName name="CS_100" localSheetId="0">#REF!</definedName>
    <definedName name="CS_100" localSheetId="3">#REF!</definedName>
    <definedName name="CS_100" localSheetId="4">#REF!</definedName>
    <definedName name="CS_100" localSheetId="5">#REF!</definedName>
    <definedName name="CS_100" localSheetId="6">#REF!</definedName>
    <definedName name="CS_100" localSheetId="8">#REF!</definedName>
    <definedName name="CS_100">#REF!</definedName>
    <definedName name="CS_10S" localSheetId="0">#REF!</definedName>
    <definedName name="CS_10S" localSheetId="3">#REF!</definedName>
    <definedName name="CS_10S" localSheetId="4">#REF!</definedName>
    <definedName name="CS_10S" localSheetId="5">#REF!</definedName>
    <definedName name="CS_10S" localSheetId="6">#REF!</definedName>
    <definedName name="CS_10S" localSheetId="8">#REF!</definedName>
    <definedName name="CS_10S">#REF!</definedName>
    <definedName name="CS_120" localSheetId="0">#REF!</definedName>
    <definedName name="CS_120" localSheetId="3">#REF!</definedName>
    <definedName name="CS_120" localSheetId="4">#REF!</definedName>
    <definedName name="CS_120" localSheetId="5">#REF!</definedName>
    <definedName name="CS_120" localSheetId="6">#REF!</definedName>
    <definedName name="CS_120" localSheetId="8">#REF!</definedName>
    <definedName name="CS_120">#REF!</definedName>
    <definedName name="CS_140" localSheetId="0">#REF!</definedName>
    <definedName name="CS_140" localSheetId="3">#REF!</definedName>
    <definedName name="CS_140" localSheetId="4">#REF!</definedName>
    <definedName name="CS_140" localSheetId="5">#REF!</definedName>
    <definedName name="CS_140" localSheetId="6">#REF!</definedName>
    <definedName name="CS_140" localSheetId="8">#REF!</definedName>
    <definedName name="CS_140">#REF!</definedName>
    <definedName name="CS_160" localSheetId="0">#REF!</definedName>
    <definedName name="CS_160" localSheetId="3">#REF!</definedName>
    <definedName name="CS_160" localSheetId="4">#REF!</definedName>
    <definedName name="CS_160" localSheetId="5">#REF!</definedName>
    <definedName name="CS_160" localSheetId="6">#REF!</definedName>
    <definedName name="CS_160" localSheetId="8">#REF!</definedName>
    <definedName name="CS_160">#REF!</definedName>
    <definedName name="CS_20" localSheetId="0">#REF!</definedName>
    <definedName name="CS_20" localSheetId="3">#REF!</definedName>
    <definedName name="CS_20" localSheetId="4">#REF!</definedName>
    <definedName name="CS_20" localSheetId="5">#REF!</definedName>
    <definedName name="CS_20" localSheetId="6">#REF!</definedName>
    <definedName name="CS_20" localSheetId="8">#REF!</definedName>
    <definedName name="CS_20">#REF!</definedName>
    <definedName name="CS_30" localSheetId="0">#REF!</definedName>
    <definedName name="CS_30" localSheetId="3">#REF!</definedName>
    <definedName name="CS_30" localSheetId="4">#REF!</definedName>
    <definedName name="CS_30" localSheetId="5">#REF!</definedName>
    <definedName name="CS_30" localSheetId="6">#REF!</definedName>
    <definedName name="CS_30" localSheetId="8">#REF!</definedName>
    <definedName name="CS_30">#REF!</definedName>
    <definedName name="CS_40" localSheetId="0">#REF!</definedName>
    <definedName name="CS_40" localSheetId="3">#REF!</definedName>
    <definedName name="CS_40" localSheetId="4">#REF!</definedName>
    <definedName name="CS_40" localSheetId="5">#REF!</definedName>
    <definedName name="CS_40" localSheetId="6">#REF!</definedName>
    <definedName name="CS_40" localSheetId="8">#REF!</definedName>
    <definedName name="CS_40">#REF!</definedName>
    <definedName name="CS_40S" localSheetId="0">#REF!</definedName>
    <definedName name="CS_40S" localSheetId="3">#REF!</definedName>
    <definedName name="CS_40S" localSheetId="4">#REF!</definedName>
    <definedName name="CS_40S" localSheetId="5">#REF!</definedName>
    <definedName name="CS_40S" localSheetId="6">#REF!</definedName>
    <definedName name="CS_40S" localSheetId="8">#REF!</definedName>
    <definedName name="CS_40S">#REF!</definedName>
    <definedName name="CS_5S" localSheetId="0">#REF!</definedName>
    <definedName name="CS_5S" localSheetId="3">#REF!</definedName>
    <definedName name="CS_5S" localSheetId="4">#REF!</definedName>
    <definedName name="CS_5S" localSheetId="5">#REF!</definedName>
    <definedName name="CS_5S" localSheetId="6">#REF!</definedName>
    <definedName name="CS_5S" localSheetId="8">#REF!</definedName>
    <definedName name="CS_5S">#REF!</definedName>
    <definedName name="CS_60" localSheetId="0">#REF!</definedName>
    <definedName name="CS_60" localSheetId="3">#REF!</definedName>
    <definedName name="CS_60" localSheetId="4">#REF!</definedName>
    <definedName name="CS_60" localSheetId="5">#REF!</definedName>
    <definedName name="CS_60" localSheetId="6">#REF!</definedName>
    <definedName name="CS_60" localSheetId="8">#REF!</definedName>
    <definedName name="CS_60">#REF!</definedName>
    <definedName name="CS_80" localSheetId="0">#REF!</definedName>
    <definedName name="CS_80" localSheetId="3">#REF!</definedName>
    <definedName name="CS_80" localSheetId="4">#REF!</definedName>
    <definedName name="CS_80" localSheetId="5">#REF!</definedName>
    <definedName name="CS_80" localSheetId="6">#REF!</definedName>
    <definedName name="CS_80" localSheetId="8">#REF!</definedName>
    <definedName name="CS_80">#REF!</definedName>
    <definedName name="CS_80S" localSheetId="0">#REF!</definedName>
    <definedName name="CS_80S" localSheetId="3">#REF!</definedName>
    <definedName name="CS_80S" localSheetId="4">#REF!</definedName>
    <definedName name="CS_80S" localSheetId="5">#REF!</definedName>
    <definedName name="CS_80S" localSheetId="6">#REF!</definedName>
    <definedName name="CS_80S" localSheetId="8">#REF!</definedName>
    <definedName name="CS_80S">#REF!</definedName>
    <definedName name="CS_STD" localSheetId="0">#REF!</definedName>
    <definedName name="CS_STD" localSheetId="3">#REF!</definedName>
    <definedName name="CS_STD" localSheetId="4">#REF!</definedName>
    <definedName name="CS_STD" localSheetId="5">#REF!</definedName>
    <definedName name="CS_STD" localSheetId="6">#REF!</definedName>
    <definedName name="CS_STD" localSheetId="8">#REF!</definedName>
    <definedName name="CS_STD">#REF!</definedName>
    <definedName name="CS_XS" localSheetId="0">#REF!</definedName>
    <definedName name="CS_XS" localSheetId="3">#REF!</definedName>
    <definedName name="CS_XS" localSheetId="4">#REF!</definedName>
    <definedName name="CS_XS" localSheetId="5">#REF!</definedName>
    <definedName name="CS_XS" localSheetId="6">#REF!</definedName>
    <definedName name="CS_XS" localSheetId="8">#REF!</definedName>
    <definedName name="CS_XS">#REF!</definedName>
    <definedName name="CS_XXS" localSheetId="0">#REF!</definedName>
    <definedName name="CS_XXS" localSheetId="3">#REF!</definedName>
    <definedName name="CS_XXS" localSheetId="4">#REF!</definedName>
    <definedName name="CS_XXS" localSheetId="5">#REF!</definedName>
    <definedName name="CS_XXS" localSheetId="6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3" hidden="1">{"'TDTGT (theo Dphuong)'!$A$4:$F$75"}</definedName>
    <definedName name="cv" localSheetId="4" hidden="1">{"'TDTGT (theo Dphuong)'!$A$4:$F$75"}</definedName>
    <definedName name="cv" localSheetId="5" hidden="1">{"'TDTGT (theo Dphuong)'!$A$4:$F$75"}</definedName>
    <definedName name="cv" localSheetId="6" hidden="1">{"'TDTGT (theo Dphuong)'!$A$4:$F$75"}</definedName>
    <definedName name="cv" localSheetId="7" hidden="1">{"'TDTGT (theo Dphuong)'!$A$4:$F$75"}</definedName>
    <definedName name="cv" localSheetId="8" hidden="1">{"'TDTGT (theo Dphuong)'!$A$4:$F$75"}</definedName>
    <definedName name="cv" hidden="1">{"'TDTGT (theo Dphuong)'!$A$4:$F$75"}</definedName>
    <definedName name="cx" localSheetId="0">#REF!</definedName>
    <definedName name="cx" localSheetId="3">#REF!</definedName>
    <definedName name="cx" localSheetId="4">#REF!</definedName>
    <definedName name="cx" localSheetId="5">#REF!</definedName>
    <definedName name="cx" localSheetId="6">#REF!</definedName>
    <definedName name="cx" localSheetId="8">#REF!</definedName>
    <definedName name="cx">#REF!</definedName>
    <definedName name="d" localSheetId="0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8" hidden="1">#REF!</definedName>
    <definedName name="d" hidden="1">#REF!</definedName>
    <definedName name="dd" localSheetId="0">#REF!</definedName>
    <definedName name="dd" localSheetId="3">#REF!</definedName>
    <definedName name="dd" localSheetId="4">#REF!</definedName>
    <definedName name="dd" localSheetId="5">#REF!</definedName>
    <definedName name="dd" localSheetId="6">#REF!</definedName>
    <definedName name="dd" localSheetId="8">#REF!</definedName>
    <definedName name="dd">#REF!</definedName>
    <definedName name="df" localSheetId="0" hidden="1">#REF!</definedName>
    <definedName name="df" localSheetId="3" hidden="1">#REF!</definedName>
    <definedName name="df" localSheetId="4" hidden="1">#REF!</definedName>
    <definedName name="df" localSheetId="5" hidden="1">#REF!</definedName>
    <definedName name="df" localSheetId="6" hidden="1">#REF!</definedName>
    <definedName name="df" localSheetId="8" hidden="1">#REF!</definedName>
    <definedName name="df" hidden="1">#REF!</definedName>
    <definedName name="dg" localSheetId="0">#REF!</definedName>
    <definedName name="dg" localSheetId="3">#REF!</definedName>
    <definedName name="dg" localSheetId="4">#REF!</definedName>
    <definedName name="dg" localSheetId="5">#REF!</definedName>
    <definedName name="dg" localSheetId="6">#REF!</definedName>
    <definedName name="dg" localSheetId="8">#REF!</definedName>
    <definedName name="dg">#REF!</definedName>
    <definedName name="dien" localSheetId="0">#REF!</definedName>
    <definedName name="dien" localSheetId="3">#REF!</definedName>
    <definedName name="dien" localSheetId="4">#REF!</definedName>
    <definedName name="dien" localSheetId="5">#REF!</definedName>
    <definedName name="dien" localSheetId="6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3" hidden="1">{"'TDTGT (theo Dphuong)'!$A$4:$F$75"}</definedName>
    <definedName name="dn" localSheetId="4" hidden="1">{"'TDTGT (theo Dphuong)'!$A$4:$F$75"}</definedName>
    <definedName name="dn" localSheetId="5" hidden="1">{"'TDTGT (theo Dphuong)'!$A$4:$F$75"}</definedName>
    <definedName name="dn" localSheetId="6" hidden="1">{"'TDTGT (theo Dphuong)'!$A$4:$F$75"}</definedName>
    <definedName name="dn" localSheetId="7" hidden="1">{"'TDTGT (theo Dphuong)'!$A$4:$F$75"}</definedName>
    <definedName name="dn" localSheetId="8" hidden="1">{"'TDTGT (theo Dphuong)'!$A$4:$F$75"}</definedName>
    <definedName name="dn" hidden="1">{"'TDTGT (theo Dphuong)'!$A$4:$F$75"}</definedName>
    <definedName name="ffddg" localSheetId="0">#REF!</definedName>
    <definedName name="ffddg" localSheetId="4">#REF!</definedName>
    <definedName name="ffddg" localSheetId="5">#REF!</definedName>
    <definedName name="ffddg" localSheetId="6">#REF!</definedName>
    <definedName name="ffddg" localSheetId="8">#REF!</definedName>
    <definedName name="ffddg">#REF!</definedName>
    <definedName name="FP" localSheetId="6">'[1]COAT&amp;WRAP-QIOT-#3'!#REF!</definedName>
    <definedName name="FP" localSheetId="7">'[1]COAT&amp;WRAP-QIOT-#3'!#REF!</definedName>
    <definedName name="FP">'[1]COAT&amp;WRAP-QIOT-#3'!#REF!</definedName>
    <definedName name="h" localSheetId="0" hidden="1">{"'TDTGT (theo Dphuong)'!$A$4:$F$75"}</definedName>
    <definedName name="h" localSheetId="3" hidden="1">{"'TDTGT (theo Dphuong)'!$A$4:$F$75"}</definedName>
    <definedName name="h" localSheetId="4" hidden="1">{"'TDTGT (theo Dphuong)'!$A$4:$F$75"}</definedName>
    <definedName name="h" localSheetId="5" hidden="1">{"'TDTGT (theo Dphuong)'!$A$4:$F$75"}</definedName>
    <definedName name="h" localSheetId="6" hidden="1">{"'TDTGT (theo Dphuong)'!$A$4:$F$75"}</definedName>
    <definedName name="h" localSheetId="7" hidden="1">{"'TDTGT (theo Dphuong)'!$A$4:$F$75"}</definedName>
    <definedName name="h" localSheetId="8" hidden="1">{"'TDTGT (theo Dphuong)'!$A$4:$F$75"}</definedName>
    <definedName name="h" hidden="1">{"'TDTGT (theo Dphuong)'!$A$4:$F$75"}</definedName>
    <definedName name="hab" localSheetId="0">#REF!</definedName>
    <definedName name="hab" localSheetId="3">#REF!</definedName>
    <definedName name="hab" localSheetId="4">#REF!</definedName>
    <definedName name="hab" localSheetId="5">#REF!</definedName>
    <definedName name="hab" localSheetId="6">#REF!</definedName>
    <definedName name="hab" localSheetId="8">#REF!</definedName>
    <definedName name="hab">#REF!</definedName>
    <definedName name="habac" localSheetId="0">#REF!</definedName>
    <definedName name="habac" localSheetId="3">#REF!</definedName>
    <definedName name="habac" localSheetId="4">#REF!</definedName>
    <definedName name="habac" localSheetId="5">#REF!</definedName>
    <definedName name="habac" localSheetId="6">#REF!</definedName>
    <definedName name="habac" localSheetId="8">#REF!</definedName>
    <definedName name="habac">#REF!</definedName>
    <definedName name="Habac1">'[3]7 THAI NGUYEN'!$A$11</definedName>
    <definedName name="hhg" localSheetId="0">#REF!</definedName>
    <definedName name="hhg" localSheetId="3">#REF!</definedName>
    <definedName name="hhg" localSheetId="4">#REF!</definedName>
    <definedName name="hhg" localSheetId="5">#REF!</definedName>
    <definedName name="hhg" localSheetId="6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3" hidden="1">{"'TDTGT (theo Dphuong)'!$A$4:$F$75"}</definedName>
    <definedName name="HTML_Control" localSheetId="4" hidden="1">{"'TDTGT (theo Dphuong)'!$A$4:$F$75"}</definedName>
    <definedName name="HTML_Control" localSheetId="5" hidden="1">{"'TDTGT (theo Dphuong)'!$A$4:$F$75"}</definedName>
    <definedName name="HTML_Control" localSheetId="6" hidden="1">{"'TDTGT (theo Dphuong)'!$A$4:$F$75"}</definedName>
    <definedName name="HTML_Control" localSheetId="7" hidden="1">{"'TDTGT (theo Dphuong)'!$A$4:$F$75"}</definedName>
    <definedName name="HTML_Control" localSheetId="8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3" hidden="1">{#N/A,#N/A,FALSE,"Chung"}</definedName>
    <definedName name="i" localSheetId="4" hidden="1">{#N/A,#N/A,FALSE,"Chung"}</definedName>
    <definedName name="i" localSheetId="5" hidden="1">{#N/A,#N/A,FALSE,"Chung"}</definedName>
    <definedName name="i" localSheetId="6" hidden="1">{#N/A,#N/A,FALSE,"Chung"}</definedName>
    <definedName name="i" localSheetId="7" hidden="1">{#N/A,#N/A,FALSE,"Chung"}</definedName>
    <definedName name="i" localSheetId="8" hidden="1">{#N/A,#N/A,FALSE,"Chung"}</definedName>
    <definedName name="i" hidden="1">{#N/A,#N/A,FALSE,"Chung"}</definedName>
    <definedName name="IO" localSheetId="6">'[1]COAT&amp;WRAP-QIOT-#3'!#REF!</definedName>
    <definedName name="IO" localSheetId="7">'[1]COAT&amp;WRAP-QIOT-#3'!#REF!</definedName>
    <definedName name="IO">'[1]COAT&amp;WRAP-QIOT-#3'!#REF!</definedName>
    <definedName name="kjh" localSheetId="0" hidden="1">{#N/A,#N/A,FALSE,"Chung"}</definedName>
    <definedName name="kjh" localSheetId="3" hidden="1">{#N/A,#N/A,FALSE,"Chung"}</definedName>
    <definedName name="kjh" localSheetId="4" hidden="1">{#N/A,#N/A,FALSE,"Chung"}</definedName>
    <definedName name="kjh" localSheetId="5" hidden="1">{#N/A,#N/A,FALSE,"Chung"}</definedName>
    <definedName name="kjh" localSheetId="6" hidden="1">{#N/A,#N/A,FALSE,"Chung"}</definedName>
    <definedName name="kjh" localSheetId="7" hidden="1">{#N/A,#N/A,FALSE,"Chung"}</definedName>
    <definedName name="kjh" localSheetId="8" hidden="1">{#N/A,#N/A,FALSE,"Chung"}</definedName>
    <definedName name="kjh" hidden="1">{#N/A,#N/A,FALSE,"Chung"}</definedName>
    <definedName name="kjhjfhdjkfndfndf" localSheetId="0">#REF!</definedName>
    <definedName name="kjhjfhdjkfndfndf" localSheetId="3">#REF!</definedName>
    <definedName name="kjhjfhdjkfndfndf" localSheetId="4">#REF!</definedName>
    <definedName name="kjhjfhdjkfndfndf" localSheetId="5">#REF!</definedName>
    <definedName name="kjhjfhdjkfndfndf" localSheetId="6">#REF!</definedName>
    <definedName name="kjhjfhdjkfndfndf" localSheetId="8">#REF!</definedName>
    <definedName name="kjhjfhdjkfndfndf">#REF!</definedName>
    <definedName name="m" localSheetId="0" hidden="1">{"'TDTGT (theo Dphuong)'!$A$4:$F$75"}</definedName>
    <definedName name="m" localSheetId="3" hidden="1">{"'TDTGT (theo Dphuong)'!$A$4:$F$75"}</definedName>
    <definedName name="m" localSheetId="4" hidden="1">{"'TDTGT (theo Dphuong)'!$A$4:$F$75"}</definedName>
    <definedName name="m" localSheetId="5" hidden="1">{"'TDTGT (theo Dphuong)'!$A$4:$F$75"}</definedName>
    <definedName name="m" localSheetId="6" hidden="1">{"'TDTGT (theo Dphuong)'!$A$4:$F$75"}</definedName>
    <definedName name="m" localSheetId="7" hidden="1">{"'TDTGT (theo Dphuong)'!$A$4:$F$75"}</definedName>
    <definedName name="m" localSheetId="8" hidden="1">{"'TDTGT (theo Dphuong)'!$A$4:$F$75"}</definedName>
    <definedName name="m" hidden="1">{"'TDTGT (theo Dphuong)'!$A$4:$F$75"}</definedName>
    <definedName name="MAT" localSheetId="6">'[1]COAT&amp;WRAP-QIOT-#3'!#REF!</definedName>
    <definedName name="MAT" localSheetId="7">'[1]COAT&amp;WRAP-QIOT-#3'!#REF!</definedName>
    <definedName name="MAT">'[1]COAT&amp;WRAP-QIOT-#3'!#REF!</definedName>
    <definedName name="mc" localSheetId="0">#REF!</definedName>
    <definedName name="mc" localSheetId="3">#REF!</definedName>
    <definedName name="mc" localSheetId="4">#REF!</definedName>
    <definedName name="mc" localSheetId="5">#REF!</definedName>
    <definedName name="mc" localSheetId="6">#REF!</definedName>
    <definedName name="mc" localSheetId="8">#REF!</definedName>
    <definedName name="mc">#REF!</definedName>
    <definedName name="MF" localSheetId="6">'[1]COAT&amp;WRAP-QIOT-#3'!#REF!</definedName>
    <definedName name="MF" localSheetId="7">'[1]COAT&amp;WRAP-QIOT-#3'!#REF!</definedName>
    <definedName name="MF">'[1]COAT&amp;WRAP-QIOT-#3'!#REF!</definedName>
    <definedName name="mnh" localSheetId="6">'[4]2.74'!#REF!</definedName>
    <definedName name="mnh" localSheetId="7">'[4]2.74'!#REF!</definedName>
    <definedName name="mnh">'[5]2.74'!#REF!</definedName>
    <definedName name="n" localSheetId="6">'[4]2.74'!#REF!</definedName>
    <definedName name="n" localSheetId="7">'[4]2.74'!#REF!</definedName>
    <definedName name="n">'[5]2.74'!#REF!</definedName>
    <definedName name="nhan" localSheetId="0">#REF!</definedName>
    <definedName name="nhan" localSheetId="3">#REF!</definedName>
    <definedName name="nhan" localSheetId="4">#REF!</definedName>
    <definedName name="nhan" localSheetId="5">#REF!</definedName>
    <definedName name="nhan" localSheetId="6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4">#REF!</definedName>
    <definedName name="nuoc" localSheetId="5">#REF!</definedName>
    <definedName name="nuoc" localSheetId="6">#REF!</definedName>
    <definedName name="nuoc" localSheetId="8">#REF!</definedName>
    <definedName name="nuoc">#REF!</definedName>
    <definedName name="oanh" localSheetId="0" hidden="1">{#N/A,#N/A,FALSE,"Chung"}</definedName>
    <definedName name="oanh" localSheetId="3" hidden="1">{#N/A,#N/A,FALSE,"Chung"}</definedName>
    <definedName name="oanh" localSheetId="4" hidden="1">{#N/A,#N/A,FALSE,"Chung"}</definedName>
    <definedName name="oanh" localSheetId="5" hidden="1">{#N/A,#N/A,FALSE,"Chung"}</definedName>
    <definedName name="oanh" localSheetId="6" hidden="1">{#N/A,#N/A,FALSE,"Chung"}</definedName>
    <definedName name="oanh" localSheetId="7" hidden="1">{#N/A,#N/A,FALSE,"Chung"}</definedName>
    <definedName name="oanh" localSheetId="8" hidden="1">{#N/A,#N/A,FALSE,"Chung"}</definedName>
    <definedName name="oanh" hidden="1">{#N/A,#N/A,FALSE,"Chung"}</definedName>
    <definedName name="P" localSheetId="6">'[1]PNT-QUOT-#3'!#REF!</definedName>
    <definedName name="P" localSheetId="7">'[1]PNT-QUOT-#3'!#REF!</definedName>
    <definedName name="P">'[1]PNT-QUOT-#3'!#REF!</definedName>
    <definedName name="PEJM" localSheetId="6">'[1]COAT&amp;WRAP-QIOT-#3'!#REF!</definedName>
    <definedName name="PEJM" localSheetId="7">'[1]COAT&amp;WRAP-QIOT-#3'!#REF!</definedName>
    <definedName name="PEJM">'[1]COAT&amp;WRAP-QIOT-#3'!#REF!</definedName>
    <definedName name="PF" localSheetId="6">'[1]PNT-QUOT-#3'!#REF!</definedName>
    <definedName name="PF" localSheetId="7">'[1]PNT-QUOT-#3'!#REF!</definedName>
    <definedName name="PF">'[1]PNT-QUOT-#3'!#REF!</definedName>
    <definedName name="PM" localSheetId="6">[6]IBASE!$AH$16:$AV$110</definedName>
    <definedName name="PM" localSheetId="7">[6]IBASE!$AH$16:$AV$110</definedName>
    <definedName name="PM">[6]IBASE!$AH$16:$AV$110</definedName>
    <definedName name="Print_Area_MI" localSheetId="6">[7]ESTI.!$A$1:$U$52</definedName>
    <definedName name="Print_Area_MI" localSheetId="7">[7]ESTI.!$A$1:$U$52</definedName>
    <definedName name="Print_Area_MI">[7]ESTI.!$A$1:$U$52</definedName>
    <definedName name="_xlnm.Print_Titles" localSheetId="1">'2.IIPthang'!$3:$3</definedName>
    <definedName name="_xlnm.Print_Titles">'[8]TiÕn ®é thùc hiÖn KC'!#REF!</definedName>
    <definedName name="pt" localSheetId="0">#REF!</definedName>
    <definedName name="pt" localSheetId="3">#REF!</definedName>
    <definedName name="pt" localSheetId="4">#REF!</definedName>
    <definedName name="pt" localSheetId="5">#REF!</definedName>
    <definedName name="pt" localSheetId="6">#REF!</definedName>
    <definedName name="pt" localSheetId="8">#REF!</definedName>
    <definedName name="pt">#REF!</definedName>
    <definedName name="ptr" localSheetId="0">#REF!</definedName>
    <definedName name="ptr" localSheetId="3">#REF!</definedName>
    <definedName name="ptr" localSheetId="4">#REF!</definedName>
    <definedName name="ptr" localSheetId="5">#REF!</definedName>
    <definedName name="ptr" localSheetId="6">#REF!</definedName>
    <definedName name="ptr" localSheetId="8">#REF!</definedName>
    <definedName name="ptr">#REF!</definedName>
    <definedName name="ptvt">'[9]ma-pt'!$A$6:$IV$228</definedName>
    <definedName name="qưeqwrqw" localSheetId="0" hidden="1">{#N/A,#N/A,FALSE,"Chung"}</definedName>
    <definedName name="qưeqwrqw" localSheetId="3" hidden="1">{#N/A,#N/A,FALSE,"Chung"}</definedName>
    <definedName name="qưeqwrqw" localSheetId="4" hidden="1">{#N/A,#N/A,FALSE,"Chung"}</definedName>
    <definedName name="qưeqwrqw" localSheetId="5" hidden="1">{#N/A,#N/A,FALSE,"Chung"}</definedName>
    <definedName name="qưeqwrqw" localSheetId="6" hidden="1">{#N/A,#N/A,FALSE,"Chung"}</definedName>
    <definedName name="qưeqwrqw" localSheetId="7" hidden="1">{#N/A,#N/A,FALSE,"Chung"}</definedName>
    <definedName name="qưeqwrqw" localSheetId="8" hidden="1">{#N/A,#N/A,FALSE,"Chung"}</definedName>
    <definedName name="qưeqwrqw" hidden="1">{#N/A,#N/A,FALSE,"Chung"}</definedName>
    <definedName name="RT" localSheetId="6">'[1]COAT&amp;WRAP-QIOT-#3'!#REF!</definedName>
    <definedName name="RT" localSheetId="7">'[1]COAT&amp;WRAP-QIOT-#3'!#REF!</definedName>
    <definedName name="RT">'[1]COAT&amp;WRAP-QIOT-#3'!#REF!</definedName>
    <definedName name="SB" localSheetId="6">[6]IBASE!$AH$7:$AL$14</definedName>
    <definedName name="SB" localSheetId="7">[6]IBASE!$AH$7:$AL$14</definedName>
    <definedName name="SB">[6]IBASE!$AH$7:$AL$14</definedName>
    <definedName name="SORT" localSheetId="0">#REF!</definedName>
    <definedName name="SORT" localSheetId="3">#REF!</definedName>
    <definedName name="SORT" localSheetId="4">#REF!</definedName>
    <definedName name="SORT" localSheetId="5">#REF!</definedName>
    <definedName name="SORT" localSheetId="6">#REF!</definedName>
    <definedName name="SORT" localSheetId="8">#REF!</definedName>
    <definedName name="SORT">#REF!</definedName>
    <definedName name="SORT_AREA" localSheetId="6">'[7]DI-ESTI'!$A$8:$R$489</definedName>
    <definedName name="SORT_AREA" localSheetId="7">'[7]DI-ESTI'!$A$8:$R$489</definedName>
    <definedName name="SORT_AREA">'[7]DI-ESTI'!$A$8:$R$489</definedName>
    <definedName name="SP" localSheetId="6">'[1]PNT-QUOT-#3'!#REF!</definedName>
    <definedName name="SP" localSheetId="7">'[1]PNT-QUOT-#3'!#REF!</definedName>
    <definedName name="SP">'[1]PNT-QUOT-#3'!#REF!</definedName>
    <definedName name="sss" localSheetId="0">#REF!</definedName>
    <definedName name="sss" localSheetId="3">#REF!</definedName>
    <definedName name="sss" localSheetId="4">#REF!</definedName>
    <definedName name="sss" localSheetId="5">#REF!</definedName>
    <definedName name="sss" localSheetId="6">#REF!</definedName>
    <definedName name="sss" localSheetId="8">#REF!</definedName>
    <definedName name="sss">#REF!</definedName>
    <definedName name="TBA" localSheetId="0">#REF!</definedName>
    <definedName name="TBA" localSheetId="3">#REF!</definedName>
    <definedName name="TBA" localSheetId="4">#REF!</definedName>
    <definedName name="TBA" localSheetId="5">#REF!</definedName>
    <definedName name="TBA" localSheetId="6">#REF!</definedName>
    <definedName name="TBA" localSheetId="8">#REF!</definedName>
    <definedName name="TBA">#REF!</definedName>
    <definedName name="td" localSheetId="0">#REF!</definedName>
    <definedName name="td" localSheetId="3">#REF!</definedName>
    <definedName name="td" localSheetId="4">#REF!</definedName>
    <definedName name="td" localSheetId="5">#REF!</definedName>
    <definedName name="td" localSheetId="6">#REF!</definedName>
    <definedName name="td" localSheetId="8">#REF!</definedName>
    <definedName name="td">#REF!</definedName>
    <definedName name="th_bl" localSheetId="0">#REF!</definedName>
    <definedName name="th_bl" localSheetId="3">#REF!</definedName>
    <definedName name="th_bl" localSheetId="4">#REF!</definedName>
    <definedName name="th_bl" localSheetId="5">#REF!</definedName>
    <definedName name="th_bl" localSheetId="6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3" hidden="1">{"'TDTGT (theo Dphuong)'!$A$4:$F$75"}</definedName>
    <definedName name="thanh" localSheetId="4" hidden="1">{"'TDTGT (theo Dphuong)'!$A$4:$F$75"}</definedName>
    <definedName name="thanh" localSheetId="5" hidden="1">{"'TDTGT (theo Dphuong)'!$A$4:$F$75"}</definedName>
    <definedName name="thanh" localSheetId="6" hidden="1">{"'TDTGT (theo Dphuong)'!$A$4:$F$75"}</definedName>
    <definedName name="thanh" localSheetId="7" hidden="1">{"'TDTGT (theo Dphuong)'!$A$4:$F$75"}</definedName>
    <definedName name="thanh" localSheetId="8" hidden="1">{"'TDTGT (theo Dphuong)'!$A$4:$F$75"}</definedName>
    <definedName name="thanh" hidden="1">{"'TDTGT (theo Dphuong)'!$A$4:$F$75"}</definedName>
    <definedName name="THK" localSheetId="6">'[1]COAT&amp;WRAP-QIOT-#3'!#REF!</definedName>
    <definedName name="THK" localSheetId="7">'[1]COAT&amp;WRAP-QIOT-#3'!#REF!</definedName>
    <definedName name="THK">'[1]COAT&amp;WRAP-QIOT-#3'!#REF!</definedName>
    <definedName name="Tnghiep" localSheetId="0" hidden="1">{"'TDTGT (theo Dphuong)'!$A$4:$F$75"}</definedName>
    <definedName name="Tnghiep" localSheetId="3" hidden="1">{"'TDTGT (theo Dphuong)'!$A$4:$F$75"}</definedName>
    <definedName name="Tnghiep" localSheetId="4" hidden="1">{"'TDTGT (theo Dphuong)'!$A$4:$F$75"}</definedName>
    <definedName name="Tnghiep" localSheetId="5" hidden="1">{"'TDTGT (theo Dphuong)'!$A$4:$F$75"}</definedName>
    <definedName name="Tnghiep" localSheetId="6" hidden="1">{"'TDTGT (theo Dphuong)'!$A$4:$F$75"}</definedName>
    <definedName name="Tnghiep" localSheetId="7" hidden="1">{"'TDTGT (theo Dphuong)'!$A$4:$F$75"}</definedName>
    <definedName name="Tnghiep" localSheetId="8" hidden="1">{"'TDTGT (theo Dphuong)'!$A$4:$F$75"}</definedName>
    <definedName name="Tnghiep" hidden="1">{"'TDTGT (theo Dphuong)'!$A$4:$F$75"}</definedName>
    <definedName name="ttt" localSheetId="0">#REF!</definedName>
    <definedName name="ttt" localSheetId="4">#REF!</definedName>
    <definedName name="ttt" localSheetId="5">#REF!</definedName>
    <definedName name="ttt" localSheetId="6">#REF!</definedName>
    <definedName name="ttt" localSheetId="8">#REF!</definedName>
    <definedName name="ttt">#REF!</definedName>
    <definedName name="vfff" localSheetId="0">#REF!</definedName>
    <definedName name="vfff" localSheetId="3">#REF!</definedName>
    <definedName name="vfff" localSheetId="4">#REF!</definedName>
    <definedName name="vfff" localSheetId="5">#REF!</definedName>
    <definedName name="vfff" localSheetId="6">#REF!</definedName>
    <definedName name="vfff" localSheetId="8">#REF!</definedName>
    <definedName name="vfff">#REF!</definedName>
    <definedName name="vv" localSheetId="0" hidden="1">{"'TDTGT (theo Dphuong)'!$A$4:$F$75"}</definedName>
    <definedName name="vv" localSheetId="3" hidden="1">{"'TDTGT (theo Dphuong)'!$A$4:$F$75"}</definedName>
    <definedName name="vv" localSheetId="4" hidden="1">{"'TDTGT (theo Dphuong)'!$A$4:$F$75"}</definedName>
    <definedName name="vv" localSheetId="5" hidden="1">{"'TDTGT (theo Dphuong)'!$A$4:$F$75"}</definedName>
    <definedName name="vv" localSheetId="6" hidden="1">{"'TDTGT (theo Dphuong)'!$A$4:$F$75"}</definedName>
    <definedName name="vv" localSheetId="7" hidden="1">{"'TDTGT (theo Dphuong)'!$A$4:$F$75"}</definedName>
    <definedName name="vv" localSheetId="8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3" hidden="1">{#N/A,#N/A,FALSE,"Chung"}</definedName>
    <definedName name="wrn.thu." localSheetId="4" hidden="1">{#N/A,#N/A,FALSE,"Chung"}</definedName>
    <definedName name="wrn.thu." localSheetId="5" hidden="1">{#N/A,#N/A,FALSE,"Chung"}</definedName>
    <definedName name="wrn.thu." localSheetId="6" hidden="1">{#N/A,#N/A,FALSE,"Chung"}</definedName>
    <definedName name="wrn.thu." localSheetId="7" hidden="1">{#N/A,#N/A,FALSE,"Chung"}</definedName>
    <definedName name="wrn.thu." localSheetId="8" hidden="1">{#N/A,#N/A,FALSE,"Chung"}</definedName>
    <definedName name="wrn.thu." hidden="1">{#N/A,#N/A,FALSE,"Chung"}</definedName>
    <definedName name="xd" localSheetId="6">'[10]7 THAI NGUYEN'!$A$11</definedName>
    <definedName name="xd" localSheetId="7">'[10]7 THAI NGUYEN'!$A$11</definedName>
    <definedName name="xd">'[10]7 THAI NGUYEN'!$A$11</definedName>
    <definedName name="ZYX" localSheetId="0">#REF!</definedName>
    <definedName name="ZYX" localSheetId="3">#REF!</definedName>
    <definedName name="ZYX" localSheetId="4">#REF!</definedName>
    <definedName name="ZYX" localSheetId="5">#REF!</definedName>
    <definedName name="ZYX" localSheetId="6">#REF!</definedName>
    <definedName name="ZYX" localSheetId="8">#REF!</definedName>
    <definedName name="ZYX">#REF!</definedName>
    <definedName name="ZZZ" localSheetId="0">#REF!</definedName>
    <definedName name="ZZZ" localSheetId="3">#REF!</definedName>
    <definedName name="ZZZ" localSheetId="4">#REF!</definedName>
    <definedName name="ZZZ" localSheetId="5">#REF!</definedName>
    <definedName name="ZZZ" localSheetId="6">#REF!</definedName>
    <definedName name="ZZZ" localSheetId="8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L9" i="49" l="1"/>
  <c r="L6" i="49"/>
  <c r="L10" i="49"/>
  <c r="J7" i="49"/>
  <c r="J8" i="49"/>
  <c r="J9" i="49"/>
  <c r="J6" i="49"/>
  <c r="I5" i="49"/>
  <c r="I6" i="49"/>
  <c r="I9" i="49"/>
  <c r="I8" i="49"/>
  <c r="I7" i="49"/>
  <c r="F4" i="4" l="1"/>
  <c r="G11" i="7" l="1"/>
  <c r="H11" i="7"/>
  <c r="I11" i="7"/>
  <c r="J11" i="7"/>
  <c r="K11" i="7"/>
  <c r="L11" i="7"/>
  <c r="M11" i="7"/>
  <c r="N11" i="7"/>
  <c r="O11" i="7"/>
  <c r="P11" i="7"/>
  <c r="Q11" i="7"/>
  <c r="R11" i="7"/>
  <c r="S11" i="7"/>
  <c r="T11" i="7"/>
  <c r="U11" i="7"/>
</calcChain>
</file>

<file path=xl/sharedStrings.xml><?xml version="1.0" encoding="utf-8"?>
<sst xmlns="http://schemas.openxmlformats.org/spreadsheetml/2006/main" count="326" uniqueCount="194">
  <si>
    <t>Khai khoáng</t>
  </si>
  <si>
    <t>TỔNG SỐ</t>
  </si>
  <si>
    <t>"</t>
  </si>
  <si>
    <t>CHỈ SỐ GIÁ TIÊU DÙNG</t>
  </si>
  <si>
    <t>CHỈ SỐ GIÁ VÀNG</t>
  </si>
  <si>
    <t>CHỈ SỐ GIÁ ĐÔ LA MỸ</t>
  </si>
  <si>
    <t>A. HÀNH KHÁCH</t>
  </si>
  <si>
    <t>Đường sắt</t>
  </si>
  <si>
    <t>Đường bộ</t>
  </si>
  <si>
    <t>B. HÀNG HÓA</t>
  </si>
  <si>
    <t>Tổng số vụ tai nạn giao thông</t>
  </si>
  <si>
    <t>Vụ</t>
  </si>
  <si>
    <t>Số người chết</t>
  </si>
  <si>
    <t>Người</t>
  </si>
  <si>
    <t>Số người bị thương</t>
  </si>
  <si>
    <t>Số vụ cháy, nổ</t>
  </si>
  <si>
    <t>Tai nạn giao thông</t>
  </si>
  <si>
    <t>Cháy, nổ</t>
  </si>
  <si>
    <t>I. Vận chuyển (Nghìn HK)</t>
  </si>
  <si>
    <t>II. Luân chuyển (Triệu HK.km)</t>
  </si>
  <si>
    <t>I. Vận chuyển (Nghìn tấn)</t>
  </si>
  <si>
    <t>Tổng giá trị thiệt hại</t>
  </si>
  <si>
    <t>Phân theo nhóm hàng</t>
  </si>
  <si>
    <t>Đường thủy</t>
  </si>
  <si>
    <t>Triệu đồng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</si>
  <si>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</si>
  <si>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</si>
  <si>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</si>
  <si>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</si>
  <si>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</si>
  <si>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</si>
  <si>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</si>
  <si>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</si>
  <si>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</si>
  <si>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</si>
  <si>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</si>
  <si>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</si>
  <si>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</si>
  <si>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</si>
  <si>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</si>
  <si>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</si>
  <si>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</si>
  <si>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</si>
  <si>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</si>
  <si>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</si>
  <si>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</si>
  <si>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</si>
  <si>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</si>
  <si>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</si>
  <si>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</si>
  <si>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</si>
  <si>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Tấn</t>
  </si>
  <si>
    <t>1000 cái</t>
  </si>
  <si>
    <t>1000 đôi</t>
  </si>
  <si>
    <t>1000 m2</t>
  </si>
  <si>
    <t>Cái</t>
  </si>
  <si>
    <t>Chiếc</t>
  </si>
  <si>
    <t>Triệu KWh</t>
  </si>
  <si>
    <t>1000 m3</t>
  </si>
  <si>
    <t>II. Luân chuyển (Triệu tấn.km)</t>
  </si>
  <si>
    <t>- Vốn cân đối ngân sách tỉnh</t>
  </si>
  <si>
    <t>Trong đó: Thu từ quỹ sử dụng đất</t>
  </si>
  <si>
    <t>- Vốn nước ngoài (ODA)</t>
  </si>
  <si>
    <t>- Xổ số kiến thiết</t>
  </si>
  <si>
    <t>- Vốn khác</t>
  </si>
  <si>
    <t>- Vốn cân đối ngân sách huyện</t>
  </si>
  <si>
    <t>- Vốn tỉnh hỗ trợ đầu tư theo mục tiêu</t>
  </si>
  <si>
    <t>- Vốn cân đối ngân sách xã</t>
  </si>
  <si>
    <t>- Vốn huyện hỗ trợ đầu tư theo mục tiêu</t>
  </si>
  <si>
    <t>Tỷ đồng</t>
  </si>
  <si>
    <t>1. Lương thực, thực phẩm</t>
  </si>
  <si>
    <t>2. Hàng may mặc</t>
  </si>
  <si>
    <t>4. Vật phẩm văn hóa, giáo dục</t>
  </si>
  <si>
    <t>5. Gỗ và vật liệu xây dựng</t>
  </si>
  <si>
    <t>6. Ô tô các loại</t>
  </si>
  <si>
    <t>7. Phương tiện đi lại (Trừ ô tô, kể cả phụ tùng)</t>
  </si>
  <si>
    <t>8. Xăng, dầu các loại</t>
  </si>
  <si>
    <t>9. Nhiên liệu khác (Trừ xăng dầu)</t>
  </si>
  <si>
    <t>10. Đá quý, kim loại quý và sản phẩm</t>
  </si>
  <si>
    <t>11. Hàng hóa khác</t>
  </si>
  <si>
    <t>12. Sửa chữa xe có động cơ, mô tô, xe máy và xe có động cơ</t>
  </si>
  <si>
    <t>Phân theo ngành kinh tế (Ngành cấp II)</t>
  </si>
  <si>
    <t>1. Thức ăn cho gia súc</t>
  </si>
  <si>
    <t>2. Quần áo các loại</t>
  </si>
  <si>
    <t>6. Máy điều hòa không khí</t>
  </si>
  <si>
    <t>8. Xe máy các loại</t>
  </si>
  <si>
    <t>9. Điện thương phẩm</t>
  </si>
  <si>
    <t>5. Linh kiện điện tử</t>
  </si>
  <si>
    <t>1. Vốn ngân sách nhà nước cấp tỉnh</t>
  </si>
  <si>
    <t>2. Vốn ngân sách nhà nước cấp huyện</t>
  </si>
  <si>
    <t>3. Vốn ngân sách nhà nước cấp xã</t>
  </si>
  <si>
    <t>1. Dịch vụ lưu trú, ăn uống</t>
  </si>
  <si>
    <t>2. Du lịch lữ hành</t>
  </si>
  <si>
    <t>3. Dịch vụ tiêu dùng khác</t>
  </si>
  <si>
    <t>1. Vận tải hành khách</t>
  </si>
  <si>
    <t>2. Vận tải hàng hóa</t>
  </si>
  <si>
    <t>3. Dịch vụ hỗ trợ vận tải</t>
  </si>
  <si>
    <t>Trong đó: Lương thực</t>
  </si>
  <si>
    <t xml:space="preserve">   Thực phẩm</t>
  </si>
  <si>
    <t xml:space="preserve">   Ăn uống ngoài gia đình</t>
  </si>
  <si>
    <t>Trong đó: Dịch vụ y tế</t>
  </si>
  <si>
    <t>Trong đó: Dịch vụ giáo dục</t>
  </si>
  <si>
    <t>1. Hàng ăn và dịch vụ ăn uống</t>
  </si>
  <si>
    <t>2. Đồ uống và thuốc lá</t>
  </si>
  <si>
    <t xml:space="preserve">3. May mặc, mũ nón và giày dép </t>
  </si>
  <si>
    <t>5. Thiết bị và đồ dùng gia đình</t>
  </si>
  <si>
    <t>6. Thuốc và dịch vụ y tế</t>
  </si>
  <si>
    <t>7. Giao thông</t>
  </si>
  <si>
    <t>8. Bưu chính viễn thông</t>
  </si>
  <si>
    <t>9. Giáo dục</t>
  </si>
  <si>
    <t>10. Văn hoá, giải trí và du lịch</t>
  </si>
  <si>
    <t>Kỳ gốc 2014</t>
  </si>
  <si>
    <t>TOÀN NGÀNH CÔNG NGHIỆP</t>
  </si>
  <si>
    <t>4. Nhà ở, điện, nước, chất đốt và VLXD</t>
  </si>
  <si>
    <t>11. Hàng hoá và dịch vụ khác</t>
  </si>
  <si>
    <t>Thực hiện
 kỳ này</t>
  </si>
  <si>
    <t>Thực hiện
cùng kỳ
năm trước</t>
  </si>
  <si>
    <t>Đơn vị
tính</t>
  </si>
  <si>
    <t>3. Giày, dép thể thao</t>
  </si>
  <si>
    <t>7. Xe ô tô chở dưới 10 người</t>
  </si>
  <si>
    <t>Thực hiện kỳ này so với cùng kỳ 
năm trước (%)</t>
  </si>
  <si>
    <t>%</t>
  </si>
  <si>
    <t>Triệu đồng; %</t>
  </si>
  <si>
    <t>Tháng 10</t>
  </si>
  <si>
    <t>Tháng 9</t>
  </si>
  <si>
    <t>Tháng 8</t>
  </si>
  <si>
    <t>Tháng 7</t>
  </si>
  <si>
    <t>Tháng 6</t>
  </si>
  <si>
    <t>Tháng 5</t>
  </si>
  <si>
    <t>Tháng 4</t>
  </si>
  <si>
    <t>Tháng 3</t>
  </si>
  <si>
    <t>Tháng 2</t>
  </si>
  <si>
    <t>Tháng 1</t>
  </si>
  <si>
    <t>Tháng 1 năm 2018 so với 
cùng kỳ</t>
  </si>
  <si>
    <t>Tháng 2 năm 2018 so với 
cùng kỳ</t>
  </si>
  <si>
    <t>Tháng 3 năm 2018 so với 
cùng kỳ</t>
  </si>
  <si>
    <t>Tháng 4 năm 2018 so với 
cùng kỳ</t>
  </si>
  <si>
    <t>Tháng 5 năm 2018 so với 
cùng kỳ</t>
  </si>
  <si>
    <t>Tháng 6 năm 2018 so với 
cùng kỳ</t>
  </si>
  <si>
    <t>Tháng 7 năm 2018 so với 
cùng kỳ</t>
  </si>
  <si>
    <t>Tháng 8 năm 2018 so với 
cùng kỳ</t>
  </si>
  <si>
    <t>Tháng 9 năm 2018 so với 
cùng kỳ</t>
  </si>
  <si>
    <t>Tháng 10 năm 2018 so với 
cùng kỳ</t>
  </si>
  <si>
    <t>Tháng 11 năm 2018 so với 
cùng kỳ</t>
  </si>
  <si>
    <t>2. CHỈ SỐ SẢN XUẤT CÔNG NGHIỆP</t>
  </si>
  <si>
    <t>3. SẢN LƯỢNG MỘT SỐ SẢN PHẨM CÔNG NGHIỆP CHỦ YẾU</t>
  </si>
  <si>
    <t>4. VỐN ĐẦU TƯ THỰC HIỆN TỪ NGUỒN NGÂN SÁCH NHÀ NƯỚC</t>
  </si>
  <si>
    <t xml:space="preserve">6. DOANH THU DỊCH VỤ LƯU TRÚ, ĂN UỐNG, DU LỊCH LỮ HÀNH </t>
  </si>
  <si>
    <t>8. DOANH THU VẬN TẢI, KHO BÃI VÀ DỊCH VỤ HỖ TRỢ VẬN TẢI</t>
  </si>
  <si>
    <t>10. TRẬT TỰ, AN TOÀN XÃ HỘI</t>
  </si>
  <si>
    <t>- Vốn TW hỗ trợ đầu tư theo mục tiêu</t>
  </si>
  <si>
    <t>VÀ DỊCH VỤ TIÊU DÙNG KHÁC</t>
  </si>
  <si>
    <t xml:space="preserve"> Dịch vụ lưu trú</t>
  </si>
  <si>
    <t xml:space="preserve"> Dịch vụ ăn uống</t>
  </si>
  <si>
    <t>Chỉ số giá bình quân kỳ báo cáo so với cùng kỳ năm trước</t>
  </si>
  <si>
    <t xml:space="preserve"> - Ngô</t>
  </si>
  <si>
    <t xml:space="preserve"> - Khoai lang</t>
  </si>
  <si>
    <t xml:space="preserve"> - Đậu tương</t>
  </si>
  <si>
    <t xml:space="preserve"> - Rau các loại</t>
  </si>
  <si>
    <t xml:space="preserve"> - Lúa cấy</t>
  </si>
  <si>
    <t>3. Đồ dùng, dụng cụ, trang thiết bị
 gia đình</t>
  </si>
  <si>
    <t xml:space="preserve">5. DOANH THU BÁN LẺ HÀNG HÓA </t>
  </si>
  <si>
    <t xml:space="preserve"> Gieo trồng vụ xuân</t>
  </si>
  <si>
    <t xml:space="preserve"> - Lạc </t>
  </si>
  <si>
    <t xml:space="preserve"> Trong đó:</t>
  </si>
  <si>
    <t>4. Gạch dùng để ốp lát</t>
  </si>
  <si>
    <t>10. Nước máy thương phẩm</t>
  </si>
  <si>
    <t>Tháng 12 năm 2019</t>
  </si>
  <si>
    <t xml:space="preserve">9. CHỈ SỐ GIÁ TIÊU DÙNG, CHỈ SỐ GIÁ VÀNG, CHỈ SỐ GIÁ ĐÔ LA MỸ </t>
  </si>
  <si>
    <t>7. VẬN TẢI HÀNH KHÁCH VÀ HÀNG HOÁ</t>
  </si>
  <si>
    <t>Trong đó</t>
  </si>
  <si>
    <t>Sơ bộ tháng 4
năm 2020</t>
  </si>
  <si>
    <t>Cộng dồn 4 tháng
năm 2020</t>
  </si>
  <si>
    <t>Tháng 04 năm 2020 so với</t>
  </si>
  <si>
    <t>Tháng 4 năm 2019</t>
  </si>
  <si>
    <t>Tháng 3 năm 2020</t>
  </si>
  <si>
    <t>Thực hiện
tháng 3
năm
2020</t>
  </si>
  <si>
    <t>Ước tính 
tháng 4
năm
2020</t>
  </si>
  <si>
    <t>Ước tính 
4 tháng
năm
2020</t>
  </si>
  <si>
    <t>Tháng 4 năm 2020 so với cùng kỳ
năm trước</t>
  </si>
  <si>
    <t>4 tháng năm 2020 so với cùng kỳ
năm trước</t>
  </si>
  <si>
    <t>Ước tính
tháng 4
năm
2020</t>
  </si>
  <si>
    <t>Ước tính
4 tháng
năm
2020</t>
  </si>
  <si>
    <t>Thực hiện tháng 3
năm
2020</t>
  </si>
  <si>
    <t>Ước tính tháng 4
năm
2020</t>
  </si>
  <si>
    <t>Tháng 4 năm 2020 so với
cùng kỳ năm trước (%)</t>
  </si>
  <si>
    <t>4 tháng năm 2020 so với
cùng kỳ năm trước (%)</t>
  </si>
  <si>
    <t>1. SẢN XUẤT NÔNG NGHIỆP ĐẾN NGÀY 15 THÁNG 4 NĂM 2020</t>
  </si>
  <si>
    <t>Tháng 3 
năm 2020
so với
cùng kỳ
năm trước</t>
  </si>
  <si>
    <t>Tháng 4
năm 2020
so với
tháng 3
năm 2020</t>
  </si>
  <si>
    <t>Tháng 4
năm 2020
so với
cùng kỳ
năm trước</t>
  </si>
  <si>
    <t>Chỉ số luỹ kế đến cuối tháng 4 năm 2020 so với cùng kỳ năm trước</t>
  </si>
  <si>
    <t>-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</si>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</sst>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₫_-;\-* #,##0.00\ _₫_-;_-* &quot;-&quot;??\ _₫_-;_-@_-"/>
    <numFmt numFmtId="165" formatCode="_-&quot;£&quot;* #,##0_-;\-&quot;£&quot;* #,##0_-;_-&quot;£&quot;* &quot;-&quot;_-;_-@_-"/>
    <numFmt numFmtId="166" formatCode="_-* #,##0_-;\-* #,##0_-;_-* &quot;-&quot;_-;_-@_-"/>
    <numFmt numFmtId="167" formatCode="_-* #,##0.00_-;\-* #,##0.00_-;_-* &quot;-&quot;??_-;_-@_-"/>
    <numFmt numFmtId="168" formatCode="_-&quot;$&quot;* #,##0_-;\-&quot;$&quot;* #,##0_-;_-&quot;$&quot;* &quot;-&quot;_-;_-@_-"/>
    <numFmt numFmtId="169" formatCode="#,##0.0;[Red]\-#,##0.0"/>
    <numFmt numFmtId="170" formatCode="#.##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_-* #,##0\ _₫_-;\-* #,##0\ _₫_-;_-* &quot;-&quot;??\ _₫_-;_-@_-"/>
    <numFmt numFmtId="200" formatCode="#,##0.0000"/>
  </numFmts>
  <fonts count="109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2"/>
      <color theme="1"/>
      <name val="Times New Roman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i/>
      <sz val="10"/>
      <name val="Times New Roman"/>
      <family val="1"/>
    </font>
    <font>
      <b/>
      <sz val="13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0"/>
      <name val=".VnArial"/>
      <family val="2"/>
    </font>
    <font>
      <i/>
      <sz val="12"/>
      <color theme="1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82">
    <xf numFmtId="0" fontId="0" fillId="0" borderId="0"/>
    <xf numFmtId="0" fontId="8" fillId="0" borderId="0"/>
    <xf numFmtId="168" fontId="10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170" fontId="5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9" fillId="3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0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9" fontId="22" fillId="0" borderId="0" applyBorder="0" applyAlignment="0" applyProtection="0"/>
    <xf numFmtId="0" fontId="23" fillId="3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3" borderId="0"/>
    <xf numFmtId="0" fontId="26" fillId="0" borderId="0">
      <alignment wrapText="1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173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4" fontId="5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7" fontId="29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30" fillId="5" borderId="0" applyNumberFormat="0" applyBorder="0" applyAlignment="0" applyProtection="0"/>
    <xf numFmtId="0" fontId="28" fillId="0" borderId="0"/>
    <xf numFmtId="0" fontId="31" fillId="0" borderId="0"/>
    <xf numFmtId="0" fontId="28" fillId="0" borderId="0"/>
    <xf numFmtId="37" fontId="32" fillId="0" borderId="0"/>
    <xf numFmtId="0" fontId="33" fillId="0" borderId="0"/>
    <xf numFmtId="178" fontId="8" fillId="0" borderId="0" applyFill="0" applyBorder="0" applyAlignment="0"/>
    <xf numFmtId="178" fontId="17" fillId="0" borderId="0" applyFill="0" applyBorder="0" applyAlignment="0"/>
    <xf numFmtId="178" fontId="17" fillId="0" borderId="0" applyFill="0" applyBorder="0" applyAlignment="0"/>
    <xf numFmtId="0" fontId="34" fillId="22" borderId="3" applyNumberFormat="0" applyAlignment="0" applyProtection="0"/>
    <xf numFmtId="0" fontId="35" fillId="0" borderId="0"/>
    <xf numFmtId="179" fontId="16" fillId="0" borderId="0" applyFont="0" applyFill="0" applyBorder="0" applyAlignment="0" applyProtection="0"/>
    <xf numFmtId="0" fontId="36" fillId="23" borderId="4" applyNumberFormat="0" applyAlignment="0" applyProtection="0"/>
    <xf numFmtId="41" fontId="37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64" fontId="8" fillId="0" borderId="0" applyFont="0" applyFill="0" applyBorder="0" applyAlignment="0" applyProtection="0"/>
    <xf numFmtId="18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39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85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" fillId="0" borderId="0" applyFont="0" applyFill="0" applyBorder="0" applyAlignment="0" applyProtection="0"/>
    <xf numFmtId="186" fontId="31" fillId="0" borderId="0"/>
    <xf numFmtId="3" fontId="8" fillId="0" borderId="0" applyFont="0" applyFill="0" applyBorder="0" applyAlignment="0" applyProtection="0"/>
    <xf numFmtId="0" fontId="46" fillId="0" borderId="0">
      <alignment horizontal="center"/>
    </xf>
    <xf numFmtId="188" fontId="17" fillId="0" borderId="0" applyFont="0" applyFill="0" applyBorder="0" applyAlignment="0" applyProtection="0"/>
    <xf numFmtId="189" fontId="8" fillId="0" borderId="0" applyFont="0" applyFill="0" applyBorder="0" applyAlignment="0" applyProtection="0"/>
    <xf numFmtId="190" fontId="8" fillId="0" borderId="0"/>
    <xf numFmtId="0" fontId="8" fillId="0" borderId="0" applyFont="0" applyFill="0" applyBorder="0" applyAlignment="0" applyProtection="0"/>
    <xf numFmtId="3" fontId="47" fillId="0" borderId="5">
      <alignment horizontal="left" vertical="top" wrapText="1"/>
    </xf>
    <xf numFmtId="191" fontId="8" fillId="0" borderId="0"/>
    <xf numFmtId="192" fontId="5" fillId="0" borderId="0" applyFont="0" applyFill="0" applyBorder="0" applyAlignment="0" applyProtection="0"/>
    <xf numFmtId="0" fontId="48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49" fillId="0" borderId="0">
      <alignment vertical="top" wrapText="1"/>
    </xf>
    <xf numFmtId="0" fontId="50" fillId="6" borderId="0" applyNumberFormat="0" applyBorder="0" applyAlignment="0" applyProtection="0"/>
    <xf numFmtId="38" fontId="51" fillId="24" borderId="0" applyNumberFormat="0" applyBorder="0" applyAlignment="0" applyProtection="0"/>
    <xf numFmtId="0" fontId="52" fillId="0" borderId="0">
      <alignment horizontal="left"/>
    </xf>
    <xf numFmtId="0" fontId="6" fillId="0" borderId="6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6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1" fillId="24" borderId="8" applyNumberFormat="0" applyBorder="0" applyAlignment="0" applyProtection="0"/>
    <xf numFmtId="0" fontId="56" fillId="9" borderId="3" applyNumberFormat="0" applyAlignment="0" applyProtection="0"/>
    <xf numFmtId="0" fontId="8" fillId="0" borderId="0"/>
    <xf numFmtId="0" fontId="57" fillId="0" borderId="9" applyNumberFormat="0" applyFill="0" applyAlignment="0" applyProtection="0"/>
    <xf numFmtId="0" fontId="58" fillId="0" borderId="10"/>
    <xf numFmtId="165" fontId="8" fillId="0" borderId="11"/>
    <xf numFmtId="165" fontId="17" fillId="0" borderId="11"/>
    <xf numFmtId="165" fontId="17" fillId="0" borderId="11"/>
    <xf numFmtId="187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0" fontId="7" fillId="0" borderId="0" applyNumberFormat="0" applyFont="0" applyFill="0" applyAlignment="0"/>
    <xf numFmtId="0" fontId="59" fillId="25" borderId="0" applyNumberFormat="0" applyBorder="0" applyAlignment="0" applyProtection="0"/>
    <xf numFmtId="0" fontId="31" fillId="0" borderId="0"/>
    <xf numFmtId="0" fontId="5" fillId="0" borderId="0">
      <alignment horizontal="left"/>
    </xf>
    <xf numFmtId="37" fontId="60" fillId="0" borderId="0"/>
    <xf numFmtId="0" fontId="5" fillId="0" borderId="0">
      <alignment horizontal="left"/>
    </xf>
    <xf numFmtId="194" fontId="61" fillId="0" borderId="0"/>
    <xf numFmtId="194" fontId="61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8" fillId="0" borderId="0"/>
    <xf numFmtId="0" fontId="8" fillId="0" borderId="0"/>
    <xf numFmtId="0" fontId="8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6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9" fillId="0" borderId="0" applyAlignment="0">
      <alignment vertical="top" wrapText="1"/>
      <protection locked="0"/>
    </xf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62" fillId="0" borderId="0"/>
    <xf numFmtId="0" fontId="8" fillId="0" borderId="0"/>
    <xf numFmtId="0" fontId="8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1" fillId="2" borderId="0" applyNumberFormat="0"/>
    <xf numFmtId="0" fontId="8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64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6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9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8" fillId="0" borderId="0"/>
    <xf numFmtId="0" fontId="62" fillId="0" borderId="0"/>
    <xf numFmtId="0" fontId="39" fillId="0" borderId="0"/>
    <xf numFmtId="0" fontId="66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8" fillId="26" borderId="12" applyNumberFormat="0" applyFont="0" applyAlignment="0" applyProtection="0"/>
    <xf numFmtId="0" fontId="67" fillId="22" borderId="13" applyNumberFormat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9" fillId="0" borderId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95" fontId="8" fillId="0" borderId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70" fillId="0" borderId="0"/>
    <xf numFmtId="0" fontId="71" fillId="0" borderId="0">
      <alignment horizontal="center"/>
    </xf>
    <xf numFmtId="0" fontId="72" fillId="0" borderId="1">
      <alignment horizontal="center" vertical="center"/>
    </xf>
    <xf numFmtId="0" fontId="73" fillId="0" borderId="8" applyAlignment="0">
      <alignment horizontal="center" vertical="center" wrapText="1"/>
    </xf>
    <xf numFmtId="0" fontId="74" fillId="0" borderId="8">
      <alignment horizontal="center" vertical="center" wrapText="1"/>
    </xf>
    <xf numFmtId="3" fontId="9" fillId="0" borderId="0"/>
    <xf numFmtId="0" fontId="75" fillId="0" borderId="14"/>
    <xf numFmtId="0" fontId="58" fillId="0" borderId="0"/>
    <xf numFmtId="0" fontId="76" fillId="0" borderId="0" applyFont="0">
      <alignment horizontal="centerContinuous"/>
    </xf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77" fillId="0" borderId="0" applyNumberFormat="0" applyFill="0" applyBorder="0" applyAlignment="0" applyProtection="0"/>
    <xf numFmtId="0" fontId="66" fillId="0" borderId="5">
      <alignment horizontal="right"/>
    </xf>
    <xf numFmtId="0" fontId="78" fillId="0" borderId="0" applyNumberFormat="0" applyFill="0" applyBorder="0" applyAlignment="0" applyProtection="0"/>
    <xf numFmtId="0" fontId="79" fillId="0" borderId="0"/>
    <xf numFmtId="0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69" fillId="0" borderId="0">
      <alignment vertical="center"/>
    </xf>
    <xf numFmtId="40" fontId="81" fillId="0" borderId="0" applyFont="0" applyFill="0" applyBorder="0" applyAlignment="0" applyProtection="0"/>
    <xf numFmtId="38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96" fontId="8" fillId="0" borderId="0" applyFont="0" applyFill="0" applyBorder="0" applyAlignment="0" applyProtection="0"/>
    <xf numFmtId="185" fontId="8" fillId="0" borderId="0" applyFont="0" applyFill="0" applyBorder="0" applyAlignment="0" applyProtection="0"/>
    <xf numFmtId="197" fontId="84" fillId="0" borderId="0" applyFont="0" applyFill="0" applyBorder="0" applyAlignment="0" applyProtection="0"/>
    <xf numFmtId="182" fontId="84" fillId="0" borderId="0" applyFont="0" applyFill="0" applyBorder="0" applyAlignment="0" applyProtection="0"/>
    <xf numFmtId="0" fontId="85" fillId="0" borderId="0"/>
    <xf numFmtId="0" fontId="7" fillId="0" borderId="0"/>
    <xf numFmtId="166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0" fontId="5" fillId="0" borderId="0"/>
    <xf numFmtId="168" fontId="86" fillId="0" borderId="0" applyFont="0" applyFill="0" applyBorder="0" applyAlignment="0" applyProtection="0"/>
    <xf numFmtId="198" fontId="87" fillId="0" borderId="0" applyFont="0" applyFill="0" applyBorder="0" applyAlignment="0" applyProtection="0"/>
    <xf numFmtId="184" fontId="86" fillId="0" borderId="0" applyFont="0" applyFill="0" applyBorder="0" applyAlignment="0" applyProtection="0"/>
    <xf numFmtId="0" fontId="5" fillId="0" borderId="0"/>
    <xf numFmtId="0" fontId="24" fillId="0" borderId="0"/>
    <xf numFmtId="0" fontId="42" fillId="0" borderId="0"/>
    <xf numFmtId="0" fontId="43" fillId="0" borderId="0"/>
    <xf numFmtId="0" fontId="5" fillId="0" borderId="0"/>
    <xf numFmtId="0" fontId="4" fillId="0" borderId="0"/>
    <xf numFmtId="0" fontId="4" fillId="0" borderId="0"/>
    <xf numFmtId="0" fontId="18" fillId="0" borderId="0"/>
    <xf numFmtId="0" fontId="5" fillId="0" borderId="0"/>
    <xf numFmtId="0" fontId="5" fillId="0" borderId="0"/>
    <xf numFmtId="0" fontId="88" fillId="0" borderId="0"/>
    <xf numFmtId="0" fontId="43" fillId="0" borderId="0"/>
    <xf numFmtId="0" fontId="24" fillId="0" borderId="0"/>
    <xf numFmtId="0" fontId="8" fillId="0" borderId="0"/>
    <xf numFmtId="0" fontId="5" fillId="0" borderId="0"/>
    <xf numFmtId="0" fontId="8" fillId="0" borderId="0"/>
    <xf numFmtId="0" fontId="4" fillId="0" borderId="0"/>
    <xf numFmtId="0" fontId="4" fillId="0" borderId="0"/>
    <xf numFmtId="41" fontId="9" fillId="0" borderId="0"/>
    <xf numFmtId="41" fontId="9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0" fontId="8" fillId="0" borderId="0"/>
    <xf numFmtId="41" fontId="9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9" fillId="0" borderId="0"/>
    <xf numFmtId="41" fontId="9" fillId="0" borderId="0"/>
    <xf numFmtId="0" fontId="8" fillId="0" borderId="0"/>
    <xf numFmtId="0" fontId="8" fillId="0" borderId="0"/>
    <xf numFmtId="41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89" fillId="0" borderId="0" applyFont="0" applyFill="0" applyBorder="0" applyAlignment="0" applyProtection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07" fillId="0" borderId="0"/>
    <xf numFmtId="43" fontId="107" fillId="0" borderId="0" applyFont="0" applyFill="0" applyBorder="0" applyAlignment="0" applyProtection="0"/>
    <xf numFmtId="0" fontId="1" fillId="0" borderId="0"/>
    <xf numFmtId="0" fontId="1" fillId="0" borderId="0"/>
  </cellStyleXfs>
  <cellXfs count="271">
    <xf numFmtId="0" fontId="0" fillId="0" borderId="0" xfId="0"/>
    <xf numFmtId="0" fontId="90" fillId="0" borderId="0" xfId="2662" applyNumberFormat="1" applyFont="1" applyFill="1" applyBorder="1" applyAlignment="1"/>
    <xf numFmtId="0" fontId="31" fillId="0" borderId="0" xfId="2663" applyFont="1" applyFill="1"/>
    <xf numFmtId="0" fontId="31" fillId="0" borderId="0" xfId="2664" applyFont="1" applyFill="1" applyBorder="1"/>
    <xf numFmtId="0" fontId="31" fillId="0" borderId="0" xfId="2665" applyFont="1" applyFill="1" applyBorder="1" applyAlignment="1">
      <alignment horizontal="centerContinuous"/>
    </xf>
    <xf numFmtId="0" fontId="31" fillId="0" borderId="0" xfId="2670" applyFont="1" applyBorder="1"/>
    <xf numFmtId="0" fontId="69" fillId="0" borderId="0" xfId="2409" applyFont="1" applyFill="1"/>
    <xf numFmtId="0" fontId="69" fillId="0" borderId="0" xfId="2662" applyFont="1" applyFill="1" applyBorder="1"/>
    <xf numFmtId="0" fontId="93" fillId="0" borderId="0" xfId="2662" applyFont="1" applyFill="1" applyBorder="1" applyAlignment="1">
      <alignment horizontal="right"/>
    </xf>
    <xf numFmtId="183" fontId="69" fillId="0" borderId="0" xfId="2409" applyNumberFormat="1" applyFont="1" applyFill="1"/>
    <xf numFmtId="0" fontId="31" fillId="0" borderId="0" xfId="2676" applyFont="1" applyBorder="1"/>
    <xf numFmtId="2" fontId="91" fillId="0" borderId="0" xfId="0" applyNumberFormat="1" applyFont="1" applyBorder="1" applyAlignment="1">
      <alignment horizontal="right" wrapText="1"/>
    </xf>
    <xf numFmtId="0" fontId="31" fillId="0" borderId="0" xfId="2674" applyFont="1" applyFill="1" applyBorder="1"/>
    <xf numFmtId="0" fontId="92" fillId="0" borderId="0" xfId="2436" applyFont="1" applyFill="1"/>
    <xf numFmtId="0" fontId="31" fillId="0" borderId="0" xfId="2325" applyFont="1" applyFill="1" applyBorder="1"/>
    <xf numFmtId="0" fontId="31" fillId="0" borderId="0" xfId="2325" applyFont="1" applyFill="1"/>
    <xf numFmtId="0" fontId="69" fillId="0" borderId="0" xfId="2669" applyFont="1" applyBorder="1"/>
    <xf numFmtId="0" fontId="31" fillId="0" borderId="0" xfId="2675" applyFont="1"/>
    <xf numFmtId="0" fontId="31" fillId="0" borderId="0" xfId="2669" applyFont="1" applyBorder="1"/>
    <xf numFmtId="0" fontId="69" fillId="0" borderId="0" xfId="2675" applyFont="1"/>
    <xf numFmtId="2" fontId="31" fillId="0" borderId="0" xfId="2675" applyNumberFormat="1" applyFont="1"/>
    <xf numFmtId="2" fontId="98" fillId="0" borderId="0" xfId="2671" applyNumberFormat="1" applyFont="1" applyBorder="1" applyAlignment="1">
      <alignment horizontal="right"/>
    </xf>
    <xf numFmtId="0" fontId="91" fillId="0" borderId="0" xfId="2670" applyFont="1" applyBorder="1" applyAlignment="1"/>
    <xf numFmtId="0" fontId="31" fillId="0" borderId="0" xfId="2670" applyFont="1" applyBorder="1" applyAlignment="1"/>
    <xf numFmtId="0" fontId="96" fillId="0" borderId="0" xfId="2670" applyFont="1" applyBorder="1" applyAlignment="1"/>
    <xf numFmtId="0" fontId="31" fillId="0" borderId="0" xfId="2676" applyFont="1"/>
    <xf numFmtId="183" fontId="31" fillId="0" borderId="0" xfId="2676" applyNumberFormat="1" applyFont="1" applyBorder="1"/>
    <xf numFmtId="0" fontId="31" fillId="0" borderId="0" xfId="2666" applyFont="1" applyBorder="1" applyAlignment="1">
      <alignment horizontal="left" indent="1"/>
    </xf>
    <xf numFmtId="1" fontId="31" fillId="0" borderId="0" xfId="2676" applyNumberFormat="1" applyFont="1" applyFill="1" applyBorder="1" applyAlignment="1">
      <alignment horizontal="right" indent="1"/>
    </xf>
    <xf numFmtId="0" fontId="31" fillId="0" borderId="0" xfId="2666" applyFont="1" applyFill="1" applyBorder="1" applyAlignment="1">
      <alignment horizontal="left" indent="1"/>
    </xf>
    <xf numFmtId="0" fontId="31" fillId="0" borderId="0" xfId="2672" applyFont="1" applyBorder="1" applyAlignment="1">
      <alignment horizontal="left"/>
    </xf>
    <xf numFmtId="183" fontId="31" fillId="0" borderId="0" xfId="2676" applyNumberFormat="1" applyFont="1" applyBorder="1" applyAlignment="1">
      <alignment horizontal="right" indent="2"/>
    </xf>
    <xf numFmtId="1" fontId="31" fillId="0" borderId="0" xfId="2676" applyNumberFormat="1" applyFont="1" applyFill="1" applyAlignment="1">
      <alignment horizontal="right" indent="1"/>
    </xf>
    <xf numFmtId="183" fontId="31" fillId="0" borderId="0" xfId="2676" applyNumberFormat="1" applyFont="1" applyAlignment="1">
      <alignment horizontal="right" indent="2"/>
    </xf>
    <xf numFmtId="0" fontId="31" fillId="0" borderId="0" xfId="2676" applyFont="1" applyFill="1"/>
    <xf numFmtId="0" fontId="91" fillId="0" borderId="0" xfId="2663" applyNumberFormat="1" applyFont="1" applyFill="1" applyAlignment="1">
      <alignment horizontal="left"/>
    </xf>
    <xf numFmtId="0" fontId="31" fillId="0" borderId="0" xfId="2663" applyFont="1" applyFill="1" applyAlignment="1">
      <alignment horizontal="right"/>
    </xf>
    <xf numFmtId="0" fontId="31" fillId="0" borderId="0" xfId="2663" applyFont="1" applyFill="1" applyAlignment="1">
      <alignment horizontal="center" vertical="center" wrapText="1"/>
    </xf>
    <xf numFmtId="0" fontId="91" fillId="0" borderId="0" xfId="2663" applyFont="1" applyFill="1" applyAlignment="1">
      <alignment horizontal="center" vertical="center" wrapText="1"/>
    </xf>
    <xf numFmtId="0" fontId="96" fillId="0" borderId="0" xfId="2663" applyFont="1" applyFill="1" applyAlignment="1">
      <alignment horizontal="center" vertical="center" wrapText="1"/>
    </xf>
    <xf numFmtId="0" fontId="91" fillId="0" borderId="0" xfId="2663" applyFont="1" applyFill="1"/>
    <xf numFmtId="0" fontId="100" fillId="0" borderId="0" xfId="2674" applyFont="1" applyFill="1" applyBorder="1" applyAlignment="1">
      <alignment horizontal="center"/>
    </xf>
    <xf numFmtId="0" fontId="102" fillId="0" borderId="0" xfId="2674" applyNumberFormat="1" applyFont="1" applyFill="1" applyBorder="1" applyAlignment="1">
      <alignment horizontal="right"/>
    </xf>
    <xf numFmtId="2" fontId="99" fillId="0" borderId="0" xfId="0" applyNumberFormat="1" applyFont="1" applyBorder="1" applyAlignment="1">
      <alignment horizontal="right" wrapText="1"/>
    </xf>
    <xf numFmtId="0" fontId="100" fillId="0" borderId="0" xfId="2674" applyFont="1" applyFill="1" applyBorder="1"/>
    <xf numFmtId="0" fontId="99" fillId="0" borderId="0" xfId="2670" applyFont="1" applyFill="1" applyBorder="1" applyAlignment="1"/>
    <xf numFmtId="0" fontId="100" fillId="0" borderId="0" xfId="2670" applyFont="1" applyBorder="1" applyAlignment="1"/>
    <xf numFmtId="0" fontId="99" fillId="0" borderId="0" xfId="2670" applyFont="1" applyBorder="1" applyAlignment="1"/>
    <xf numFmtId="3" fontId="99" fillId="0" borderId="0" xfId="2670" applyNumberFormat="1" applyFont="1" applyBorder="1" applyAlignment="1"/>
    <xf numFmtId="0" fontId="100" fillId="0" borderId="0" xfId="2670" applyFont="1" applyBorder="1"/>
    <xf numFmtId="0" fontId="31" fillId="0" borderId="0" xfId="2670" applyFont="1" applyBorder="1" applyAlignment="1">
      <alignment vertical="center"/>
    </xf>
    <xf numFmtId="0" fontId="90" fillId="0" borderId="0" xfId="2662" applyNumberFormat="1" applyFont="1" applyFill="1" applyBorder="1" applyAlignment="1">
      <alignment vertical="center"/>
    </xf>
    <xf numFmtId="0" fontId="91" fillId="0" borderId="0" xfId="2325" applyFont="1" applyFill="1" applyBorder="1"/>
    <xf numFmtId="37" fontId="31" fillId="0" borderId="0" xfId="2670" applyNumberFormat="1" applyFont="1" applyBorder="1" applyAlignment="1">
      <alignment vertical="center"/>
    </xf>
    <xf numFmtId="3" fontId="100" fillId="0" borderId="0" xfId="2670" applyNumberFormat="1" applyFont="1" applyBorder="1" applyAlignment="1"/>
    <xf numFmtId="3" fontId="31" fillId="0" borderId="0" xfId="2325" applyNumberFormat="1" applyFont="1" applyFill="1" applyBorder="1"/>
    <xf numFmtId="4" fontId="100" fillId="0" borderId="0" xfId="2670" applyNumberFormat="1" applyFont="1" applyBorder="1" applyAlignment="1"/>
    <xf numFmtId="2" fontId="100" fillId="0" borderId="0" xfId="2670" applyNumberFormat="1" applyFont="1" applyBorder="1" applyAlignment="1"/>
    <xf numFmtId="3" fontId="31" fillId="0" borderId="0" xfId="2676" applyNumberFormat="1" applyFont="1" applyBorder="1"/>
    <xf numFmtId="2" fontId="31" fillId="0" borderId="0" xfId="2676" applyNumberFormat="1" applyFont="1" applyBorder="1"/>
    <xf numFmtId="0" fontId="69" fillId="0" borderId="0" xfId="2409" applyFont="1" applyFill="1" applyBorder="1"/>
    <xf numFmtId="0" fontId="69" fillId="0" borderId="16" xfId="2662" applyFont="1" applyFill="1" applyBorder="1"/>
    <xf numFmtId="0" fontId="69" fillId="0" borderId="0" xfId="0" applyNumberFormat="1" applyFont="1" applyFill="1" applyBorder="1" applyAlignment="1"/>
    <xf numFmtId="0" fontId="90" fillId="0" borderId="0" xfId="0" applyNumberFormat="1" applyFont="1" applyFill="1" applyBorder="1" applyAlignment="1">
      <alignment horizontal="center"/>
    </xf>
    <xf numFmtId="49" fontId="94" fillId="0" borderId="0" xfId="0" applyNumberFormat="1" applyFont="1" applyBorder="1" applyAlignment="1">
      <alignment horizontal="left" wrapText="1"/>
    </xf>
    <xf numFmtId="49" fontId="104" fillId="0" borderId="0" xfId="0" applyNumberFormat="1" applyFont="1" applyBorder="1" applyAlignment="1">
      <alignment horizontal="left" wrapText="1"/>
    </xf>
    <xf numFmtId="0" fontId="31" fillId="0" borderId="0" xfId="2663" applyFont="1" applyFill="1" applyBorder="1"/>
    <xf numFmtId="0" fontId="99" fillId="0" borderId="16" xfId="2663" applyNumberFormat="1" applyFont="1" applyFill="1" applyBorder="1" applyAlignment="1">
      <alignment vertical="center" wrapText="1"/>
    </xf>
    <xf numFmtId="49" fontId="104" fillId="0" borderId="0" xfId="0" applyNumberFormat="1" applyFont="1" applyFill="1" applyBorder="1" applyAlignment="1">
      <alignment horizontal="left" wrapText="1"/>
    </xf>
    <xf numFmtId="49" fontId="104" fillId="0" borderId="0" xfId="0" applyNumberFormat="1" applyFont="1" applyFill="1" applyBorder="1" applyAlignment="1">
      <alignment horizontal="center" wrapText="1"/>
    </xf>
    <xf numFmtId="0" fontId="99" fillId="0" borderId="16" xfId="2665" applyFont="1" applyFill="1" applyBorder="1" applyAlignment="1">
      <alignment horizontal="center" vertical="center"/>
    </xf>
    <xf numFmtId="0" fontId="90" fillId="0" borderId="0" xfId="0" applyFont="1" applyBorder="1" applyAlignment="1">
      <alignment horizontal="center" wrapText="1"/>
    </xf>
    <xf numFmtId="0" fontId="90" fillId="0" borderId="0" xfId="0" applyFont="1" applyBorder="1" applyAlignment="1">
      <alignment wrapText="1"/>
    </xf>
    <xf numFmtId="0" fontId="69" fillId="0" borderId="0" xfId="0" applyFont="1" applyBorder="1" applyAlignment="1">
      <alignment wrapText="1"/>
    </xf>
    <xf numFmtId="0" fontId="103" fillId="0" borderId="0" xfId="0" applyFont="1" applyBorder="1" applyAlignment="1">
      <alignment horizontal="justify" wrapText="1"/>
    </xf>
    <xf numFmtId="0" fontId="69" fillId="0" borderId="0" xfId="0" applyFont="1" applyBorder="1" applyAlignment="1">
      <alignment horizontal="justify" wrapText="1"/>
    </xf>
    <xf numFmtId="0" fontId="69" fillId="0" borderId="0" xfId="0" quotePrefix="1" applyFont="1" applyBorder="1" applyAlignment="1">
      <alignment horizontal="justify" wrapText="1"/>
    </xf>
    <xf numFmtId="0" fontId="31" fillId="0" borderId="0" xfId="2666" applyFont="1" applyBorder="1" applyAlignment="1">
      <alignment horizontal="left"/>
    </xf>
    <xf numFmtId="1" fontId="31" fillId="0" borderId="0" xfId="2676" applyNumberFormat="1" applyFont="1" applyFill="1" applyBorder="1" applyAlignment="1">
      <alignment horizontal="right"/>
    </xf>
    <xf numFmtId="183" fontId="31" fillId="0" borderId="0" xfId="2676" applyNumberFormat="1" applyFont="1" applyBorder="1" applyAlignment="1">
      <alignment horizontal="right"/>
    </xf>
    <xf numFmtId="0" fontId="99" fillId="0" borderId="16" xfId="2676" applyFont="1" applyBorder="1"/>
    <xf numFmtId="0" fontId="90" fillId="0" borderId="0" xfId="2670" applyFont="1" applyBorder="1" applyAlignment="1">
      <alignment horizontal="center"/>
    </xf>
    <xf numFmtId="0" fontId="90" fillId="0" borderId="0" xfId="2670" applyFont="1" applyBorder="1" applyAlignment="1"/>
    <xf numFmtId="0" fontId="91" fillId="0" borderId="0" xfId="2670" applyFont="1" applyBorder="1"/>
    <xf numFmtId="3" fontId="94" fillId="0" borderId="0" xfId="0" applyNumberFormat="1" applyFont="1" applyBorder="1" applyAlignment="1">
      <alignment horizontal="right" wrapText="1" indent="1"/>
    </xf>
    <xf numFmtId="3" fontId="104" fillId="0" borderId="0" xfId="0" applyNumberFormat="1" applyFont="1" applyBorder="1" applyAlignment="1">
      <alignment horizontal="right" wrapText="1" indent="1"/>
    </xf>
    <xf numFmtId="0" fontId="90" fillId="0" borderId="0" xfId="2669" applyFont="1" applyBorder="1" applyAlignment="1"/>
    <xf numFmtId="0" fontId="69" fillId="0" borderId="0" xfId="2669" applyFont="1" applyBorder="1" applyAlignment="1"/>
    <xf numFmtId="4" fontId="69" fillId="0" borderId="0" xfId="2671" applyNumberFormat="1" applyFont="1" applyBorder="1" applyAlignment="1">
      <alignment horizontal="right"/>
    </xf>
    <xf numFmtId="0" fontId="103" fillId="0" borderId="0" xfId="2669" applyFont="1" applyBorder="1" applyAlignment="1"/>
    <xf numFmtId="0" fontId="103" fillId="0" borderId="0" xfId="2669" applyFont="1" applyBorder="1" applyAlignment="1">
      <alignment horizontal="left" indent="4"/>
    </xf>
    <xf numFmtId="0" fontId="69" fillId="0" borderId="0" xfId="0" applyNumberFormat="1" applyFont="1" applyBorder="1" applyAlignment="1">
      <alignment horizontal="left"/>
    </xf>
    <xf numFmtId="0" fontId="103" fillId="0" borderId="0" xfId="2669" applyFont="1" applyBorder="1" applyAlignment="1">
      <alignment horizontal="left" indent="2"/>
    </xf>
    <xf numFmtId="0" fontId="31" fillId="0" borderId="0" xfId="2675" applyFont="1" applyBorder="1" applyAlignment="1">
      <alignment horizontal="center"/>
    </xf>
    <xf numFmtId="0" fontId="31" fillId="0" borderId="0" xfId="2675" applyFont="1" applyBorder="1"/>
    <xf numFmtId="0" fontId="90" fillId="0" borderId="0" xfId="2325" applyFont="1" applyFill="1" applyBorder="1" applyAlignment="1">
      <alignment horizontal="center"/>
    </xf>
    <xf numFmtId="0" fontId="90" fillId="0" borderId="0" xfId="2325" applyFont="1" applyFill="1" applyBorder="1" applyAlignment="1">
      <alignment horizontal="left"/>
    </xf>
    <xf numFmtId="0" fontId="69" fillId="0" borderId="0" xfId="2325" applyNumberFormat="1" applyFont="1" applyFill="1" applyBorder="1" applyAlignment="1">
      <alignment horizontal="left" indent="1"/>
    </xf>
    <xf numFmtId="199" fontId="31" fillId="0" borderId="0" xfId="4274" applyNumberFormat="1" applyFont="1" applyFill="1" applyBorder="1"/>
    <xf numFmtId="0" fontId="90" fillId="0" borderId="0" xfId="2673" applyNumberFormat="1" applyFont="1" applyFill="1" applyBorder="1" applyAlignment="1">
      <alignment wrapText="1"/>
    </xf>
    <xf numFmtId="0" fontId="90" fillId="0" borderId="0" xfId="2673" applyNumberFormat="1" applyFont="1" applyFill="1" applyBorder="1" applyAlignment="1">
      <alignment horizontal="left"/>
    </xf>
    <xf numFmtId="0" fontId="69" fillId="0" borderId="0" xfId="2673" applyNumberFormat="1" applyFont="1" applyFill="1" applyBorder="1" applyAlignment="1">
      <alignment horizontal="left" indent="1"/>
    </xf>
    <xf numFmtId="0" fontId="99" fillId="0" borderId="16" xfId="2674" applyFont="1" applyFill="1" applyBorder="1" applyAlignment="1">
      <alignment vertical="center" wrapText="1"/>
    </xf>
    <xf numFmtId="3" fontId="94" fillId="0" borderId="0" xfId="0" applyNumberFormat="1" applyFont="1" applyBorder="1" applyAlignment="1">
      <alignment horizontal="right" indent="1"/>
    </xf>
    <xf numFmtId="4" fontId="94" fillId="0" borderId="0" xfId="0" applyNumberFormat="1" applyFont="1" applyBorder="1" applyAlignment="1">
      <alignment horizontal="right" wrapText="1" indent="2"/>
    </xf>
    <xf numFmtId="4" fontId="104" fillId="0" borderId="0" xfId="0" applyNumberFormat="1" applyFont="1" applyBorder="1" applyAlignment="1">
      <alignment horizontal="right" wrapText="1" indent="2"/>
    </xf>
    <xf numFmtId="3" fontId="90" fillId="0" borderId="0" xfId="0" applyNumberFormat="1" applyFont="1" applyBorder="1" applyAlignment="1">
      <alignment horizontal="right" wrapText="1" indent="1"/>
    </xf>
    <xf numFmtId="0" fontId="104" fillId="0" borderId="0" xfId="0" applyFont="1" applyBorder="1" applyAlignment="1">
      <alignment horizontal="right" wrapText="1"/>
    </xf>
    <xf numFmtId="3" fontId="104" fillId="0" borderId="0" xfId="0" applyNumberFormat="1" applyFont="1" applyFill="1" applyBorder="1" applyAlignment="1">
      <alignment horizontal="right" wrapText="1" indent="1"/>
    </xf>
    <xf numFmtId="4" fontId="94" fillId="27" borderId="0" xfId="0" applyNumberFormat="1" applyFont="1" applyFill="1" applyBorder="1" applyAlignment="1">
      <alignment horizontal="right" wrapText="1" indent="2"/>
    </xf>
    <xf numFmtId="183" fontId="90" fillId="0" borderId="0" xfId="2663" applyNumberFormat="1" applyFont="1" applyFill="1" applyBorder="1" applyAlignment="1">
      <alignment horizontal="right" indent="2"/>
    </xf>
    <xf numFmtId="3" fontId="69" fillId="0" borderId="0" xfId="2409" applyNumberFormat="1" applyFont="1" applyFill="1" applyBorder="1" applyAlignment="1">
      <alignment horizontal="right" indent="2"/>
    </xf>
    <xf numFmtId="4" fontId="90" fillId="0" borderId="0" xfId="2662" applyNumberFormat="1" applyFont="1" applyFill="1" applyBorder="1" applyAlignment="1">
      <alignment horizontal="right" indent="3"/>
    </xf>
    <xf numFmtId="4" fontId="69" fillId="0" borderId="0" xfId="2662" applyNumberFormat="1" applyFont="1" applyFill="1" applyBorder="1" applyAlignment="1">
      <alignment horizontal="right" indent="3"/>
    </xf>
    <xf numFmtId="0" fontId="94" fillId="0" borderId="0" xfId="4275" applyFont="1" applyBorder="1"/>
    <xf numFmtId="0" fontId="104" fillId="0" borderId="0" xfId="4275" applyFont="1" applyBorder="1"/>
    <xf numFmtId="0" fontId="69" fillId="0" borderId="2" xfId="2662" applyNumberFormat="1" applyFont="1" applyFill="1" applyBorder="1" applyAlignment="1">
      <alignment horizontal="center" vertical="top" wrapText="1"/>
    </xf>
    <xf numFmtId="0" fontId="100" fillId="0" borderId="2" xfId="2663" applyNumberFormat="1" applyFont="1" applyFill="1" applyBorder="1" applyAlignment="1">
      <alignment horizontal="center" vertical="top" wrapText="1"/>
    </xf>
    <xf numFmtId="0" fontId="69" fillId="0" borderId="2" xfId="2676" applyNumberFormat="1" applyFont="1" applyBorder="1" applyAlignment="1">
      <alignment horizontal="center" vertical="top" wrapText="1"/>
    </xf>
    <xf numFmtId="0" fontId="100" fillId="0" borderId="0" xfId="2663" applyNumberFormat="1" applyFont="1" applyFill="1" applyBorder="1" applyAlignment="1">
      <alignment horizontal="center" vertical="center" wrapText="1"/>
    </xf>
    <xf numFmtId="0" fontId="69" fillId="0" borderId="0" xfId="2663" applyFont="1" applyFill="1"/>
    <xf numFmtId="0" fontId="69" fillId="0" borderId="0" xfId="2663" applyNumberFormat="1" applyFont="1" applyFill="1" applyBorder="1" applyAlignment="1">
      <alignment horizontal="center" vertical="center" wrapText="1"/>
    </xf>
    <xf numFmtId="0" fontId="69" fillId="0" borderId="0" xfId="2663" applyFont="1" applyFill="1" applyAlignment="1">
      <alignment horizontal="center" vertical="center" wrapText="1"/>
    </xf>
    <xf numFmtId="0" fontId="90" fillId="0" borderId="0" xfId="2663" applyFont="1" applyFill="1"/>
    <xf numFmtId="0" fontId="90" fillId="0" borderId="0" xfId="2663" applyFont="1" applyFill="1" applyAlignment="1">
      <alignment horizontal="right" wrapText="1"/>
    </xf>
    <xf numFmtId="2" fontId="90" fillId="0" borderId="0" xfId="2663" applyNumberFormat="1" applyFont="1" applyFill="1" applyAlignment="1">
      <alignment horizontal="right" wrapText="1"/>
    </xf>
    <xf numFmtId="2" fontId="90" fillId="0" borderId="0" xfId="2663" applyNumberFormat="1" applyFont="1" applyFill="1"/>
    <xf numFmtId="2" fontId="69" fillId="0" borderId="0" xfId="2663" applyNumberFormat="1" applyFont="1" applyFill="1"/>
    <xf numFmtId="0" fontId="90" fillId="0" borderId="0" xfId="2663" applyFont="1" applyFill="1" applyBorder="1" applyAlignment="1">
      <alignment horizontal="right" wrapText="1"/>
    </xf>
    <xf numFmtId="0" fontId="69" fillId="0" borderId="0" xfId="2663" applyFont="1" applyFill="1" applyBorder="1" applyAlignment="1">
      <alignment horizontal="center" vertical="center" wrapText="1"/>
    </xf>
    <xf numFmtId="0" fontId="90" fillId="0" borderId="0" xfId="2663" applyFont="1" applyFill="1" applyBorder="1"/>
    <xf numFmtId="0" fontId="69" fillId="0" borderId="0" xfId="2663" applyFont="1" applyFill="1" applyBorder="1"/>
    <xf numFmtId="2" fontId="90" fillId="0" borderId="0" xfId="2663" applyNumberFormat="1" applyFont="1" applyFill="1" applyBorder="1"/>
    <xf numFmtId="2" fontId="69" fillId="0" borderId="0" xfId="2663" applyNumberFormat="1" applyFont="1" applyFill="1" applyBorder="1"/>
    <xf numFmtId="4" fontId="90" fillId="0" borderId="0" xfId="2675" applyNumberFormat="1" applyFont="1"/>
    <xf numFmtId="4" fontId="69" fillId="0" borderId="0" xfId="2675" applyNumberFormat="1" applyFont="1"/>
    <xf numFmtId="3" fontId="91" fillId="0" borderId="0" xfId="2670" applyNumberFormat="1" applyFont="1" applyBorder="1" applyAlignment="1"/>
    <xf numFmtId="43" fontId="31" fillId="0" borderId="0" xfId="2670" applyNumberFormat="1" applyFont="1" applyBorder="1" applyAlignment="1"/>
    <xf numFmtId="3" fontId="31" fillId="0" borderId="0" xfId="2670" applyNumberFormat="1" applyFont="1" applyBorder="1" applyAlignment="1"/>
    <xf numFmtId="0" fontId="90" fillId="0" borderId="0" xfId="2675" applyFont="1"/>
    <xf numFmtId="4" fontId="90" fillId="0" borderId="0" xfId="2675" applyNumberFormat="1" applyFont="1" applyBorder="1" applyAlignment="1">
      <alignment horizontal="right" indent="1"/>
    </xf>
    <xf numFmtId="4" fontId="69" fillId="0" borderId="0" xfId="2671" applyNumberFormat="1" applyFont="1" applyBorder="1" applyAlignment="1">
      <alignment horizontal="right" indent="1"/>
    </xf>
    <xf numFmtId="4" fontId="69" fillId="0" borderId="0" xfId="2675" applyNumberFormat="1" applyFont="1" applyBorder="1" applyAlignment="1">
      <alignment horizontal="right" indent="1"/>
    </xf>
    <xf numFmtId="4" fontId="103" fillId="0" borderId="0" xfId="2671" applyNumberFormat="1" applyFont="1" applyBorder="1" applyAlignment="1">
      <alignment horizontal="right" indent="1"/>
    </xf>
    <xf numFmtId="4" fontId="103" fillId="0" borderId="0" xfId="2675" applyNumberFormat="1" applyFont="1" applyBorder="1" applyAlignment="1">
      <alignment horizontal="right" indent="1"/>
    </xf>
    <xf numFmtId="4" fontId="90" fillId="0" borderId="0" xfId="2671" applyNumberFormat="1" applyFont="1" applyBorder="1" applyAlignment="1">
      <alignment horizontal="right" indent="3"/>
    </xf>
    <xf numFmtId="4" fontId="69" fillId="0" borderId="0" xfId="2671" applyNumberFormat="1" applyFont="1" applyBorder="1" applyAlignment="1">
      <alignment horizontal="right" indent="3"/>
    </xf>
    <xf numFmtId="4" fontId="103" fillId="0" borderId="0" xfId="2671" applyNumberFormat="1" applyFont="1" applyBorder="1" applyAlignment="1">
      <alignment horizontal="right" indent="3"/>
    </xf>
    <xf numFmtId="4" fontId="69" fillId="0" borderId="0" xfId="2675" applyNumberFormat="1" applyFont="1" applyBorder="1" applyAlignment="1">
      <alignment horizontal="right" indent="3"/>
    </xf>
    <xf numFmtId="4" fontId="103" fillId="0" borderId="0" xfId="2675" applyNumberFormat="1" applyFont="1" applyBorder="1" applyAlignment="1">
      <alignment horizontal="right" indent="3"/>
    </xf>
    <xf numFmtId="4" fontId="90" fillId="0" borderId="0" xfId="2675" applyNumberFormat="1" applyFont="1" applyBorder="1" applyAlignment="1">
      <alignment horizontal="right" indent="3"/>
    </xf>
    <xf numFmtId="0" fontId="94" fillId="0" borderId="0" xfId="4275" applyFont="1"/>
    <xf numFmtId="0" fontId="95" fillId="0" borderId="16" xfId="4275" applyFont="1" applyBorder="1"/>
    <xf numFmtId="0" fontId="95" fillId="0" borderId="0" xfId="4275" applyFont="1"/>
    <xf numFmtId="0" fontId="104" fillId="0" borderId="0" xfId="4275" applyFont="1" applyBorder="1" applyAlignment="1"/>
    <xf numFmtId="0" fontId="104" fillId="0" borderId="0" xfId="4275" applyFont="1" applyBorder="1" applyAlignment="1">
      <alignment horizontal="center"/>
    </xf>
    <xf numFmtId="0" fontId="104" fillId="0" borderId="0" xfId="4275" applyFont="1" applyBorder="1" applyAlignment="1">
      <alignment horizontal="right" indent="3"/>
    </xf>
    <xf numFmtId="0" fontId="104" fillId="0" borderId="0" xfId="4275" applyFont="1" applyBorder="1" applyAlignment="1">
      <alignment horizontal="left" indent="2"/>
    </xf>
    <xf numFmtId="0" fontId="95" fillId="0" borderId="0" xfId="4275" applyFont="1" applyBorder="1"/>
    <xf numFmtId="0" fontId="93" fillId="0" borderId="0" xfId="2669" applyFont="1" applyBorder="1" applyAlignment="1">
      <alignment horizontal="right"/>
    </xf>
    <xf numFmtId="2" fontId="69" fillId="0" borderId="0" xfId="0" applyNumberFormat="1" applyFont="1" applyBorder="1" applyAlignment="1">
      <alignment horizontal="left" indent="1"/>
    </xf>
    <xf numFmtId="2" fontId="69" fillId="0" borderId="0" xfId="0" applyNumberFormat="1" applyFont="1" applyBorder="1" applyAlignment="1">
      <alignment horizontal="left" wrapText="1" indent="1"/>
    </xf>
    <xf numFmtId="0" fontId="69" fillId="0" borderId="0" xfId="0" applyFont="1" applyBorder="1" applyAlignment="1">
      <alignment horizontal="left" indent="1"/>
    </xf>
    <xf numFmtId="0" fontId="69" fillId="0" borderId="0" xfId="0" applyFont="1" applyBorder="1" applyAlignment="1">
      <alignment horizontal="left" wrapText="1" indent="1"/>
    </xf>
    <xf numFmtId="0" fontId="95" fillId="0" borderId="0" xfId="4280" applyFont="1" applyFill="1"/>
    <xf numFmtId="0" fontId="101" fillId="0" borderId="0" xfId="4280" applyFont="1" applyFill="1"/>
    <xf numFmtId="3" fontId="95" fillId="0" borderId="0" xfId="4280" applyNumberFormat="1" applyFont="1" applyFill="1"/>
    <xf numFmtId="4" fontId="95" fillId="0" borderId="0" xfId="4280" applyNumberFormat="1" applyFont="1" applyFill="1"/>
    <xf numFmtId="0" fontId="92" fillId="0" borderId="0" xfId="4280" applyFont="1" applyFill="1"/>
    <xf numFmtId="0" fontId="104" fillId="0" borderId="0" xfId="0" applyFont="1" applyBorder="1" applyAlignment="1">
      <alignment vertical="top" wrapText="1"/>
    </xf>
    <xf numFmtId="0" fontId="104" fillId="0" borderId="2" xfId="0" applyFont="1" applyBorder="1" applyAlignment="1">
      <alignment horizontal="center" vertical="top" wrapText="1"/>
    </xf>
    <xf numFmtId="0" fontId="103" fillId="0" borderId="0" xfId="2670" applyFont="1" applyBorder="1" applyAlignment="1">
      <alignment horizontal="left" indent="2"/>
    </xf>
    <xf numFmtId="0" fontId="106" fillId="0" borderId="2" xfId="0" applyFont="1" applyBorder="1" applyAlignment="1">
      <alignment horizontal="center" vertical="top" wrapText="1"/>
    </xf>
    <xf numFmtId="3" fontId="69" fillId="0" borderId="0" xfId="2409" applyNumberFormat="1" applyFont="1" applyFill="1"/>
    <xf numFmtId="3" fontId="69" fillId="0" borderId="0" xfId="2409" applyNumberFormat="1" applyFont="1" applyFill="1" applyBorder="1" applyAlignment="1">
      <alignment horizontal="right" indent="1"/>
    </xf>
    <xf numFmtId="0" fontId="90" fillId="0" borderId="0" xfId="2670" applyFont="1" applyBorder="1" applyAlignment="1">
      <alignment horizontal="left" indent="1"/>
    </xf>
    <xf numFmtId="3" fontId="108" fillId="0" borderId="0" xfId="0" applyNumberFormat="1" applyFont="1" applyBorder="1" applyAlignment="1">
      <alignment horizontal="right" wrapText="1" indent="1"/>
    </xf>
    <xf numFmtId="3" fontId="104" fillId="0" borderId="0" xfId="4275" applyNumberFormat="1" applyFont="1" applyBorder="1" applyAlignment="1">
      <alignment horizontal="right" indent="3"/>
    </xf>
    <xf numFmtId="0" fontId="100" fillId="0" borderId="2" xfId="2665" applyFont="1" applyFill="1" applyBorder="1" applyAlignment="1">
      <alignment horizontal="center" vertical="top" wrapText="1"/>
    </xf>
    <xf numFmtId="0" fontId="100" fillId="0" borderId="2" xfId="2664" applyFont="1" applyFill="1" applyBorder="1" applyAlignment="1">
      <alignment horizontal="center" vertical="top" wrapText="1"/>
    </xf>
    <xf numFmtId="0" fontId="104" fillId="0" borderId="2" xfId="4280" applyFont="1" applyFill="1" applyBorder="1" applyAlignment="1">
      <alignment horizontal="center" vertical="top" wrapText="1"/>
    </xf>
    <xf numFmtId="2" fontId="90" fillId="0" borderId="0" xfId="0" applyNumberFormat="1" applyFont="1" applyBorder="1" applyAlignment="1"/>
    <xf numFmtId="2" fontId="103" fillId="0" borderId="0" xfId="0" applyNumberFormat="1" applyFont="1" applyBorder="1" applyAlignment="1"/>
    <xf numFmtId="2" fontId="69" fillId="0" borderId="0" xfId="0" applyNumberFormat="1" applyFont="1" applyBorder="1" applyAlignment="1">
      <alignment horizontal="left" indent="2"/>
    </xf>
    <xf numFmtId="3" fontId="90" fillId="0" borderId="0" xfId="2409" applyNumberFormat="1" applyFont="1" applyFill="1" applyBorder="1" applyAlignment="1">
      <alignment horizontal="right" indent="1"/>
    </xf>
    <xf numFmtId="1" fontId="69" fillId="0" borderId="0" xfId="2409" applyNumberFormat="1" applyFont="1" applyFill="1" applyBorder="1" applyAlignment="1">
      <alignment horizontal="right" indent="1"/>
    </xf>
    <xf numFmtId="2" fontId="69" fillId="0" borderId="0" xfId="2409" applyNumberFormat="1" applyFont="1" applyFill="1" applyBorder="1" applyAlignment="1">
      <alignment horizontal="right" indent="3"/>
    </xf>
    <xf numFmtId="39" fontId="69" fillId="0" borderId="0" xfId="2680" applyNumberFormat="1" applyFont="1" applyBorder="1" applyAlignment="1">
      <alignment horizontal="right" wrapText="1" indent="1"/>
    </xf>
    <xf numFmtId="39" fontId="90" fillId="0" borderId="0" xfId="2680" applyNumberFormat="1" applyFont="1" applyBorder="1" applyAlignment="1">
      <alignment horizontal="right" wrapText="1" indent="1"/>
    </xf>
    <xf numFmtId="2" fontId="31" fillId="0" borderId="0" xfId="2670" applyNumberFormat="1" applyFont="1" applyBorder="1" applyAlignment="1">
      <alignment vertical="center"/>
    </xf>
    <xf numFmtId="37" fontId="90" fillId="0" borderId="0" xfId="2680" applyNumberFormat="1" applyFont="1" applyBorder="1" applyAlignment="1">
      <alignment horizontal="right" wrapText="1"/>
    </xf>
    <xf numFmtId="37" fontId="69" fillId="0" borderId="0" xfId="2680" applyNumberFormat="1" applyFont="1" applyBorder="1" applyAlignment="1">
      <alignment horizontal="right" wrapText="1"/>
    </xf>
    <xf numFmtId="37" fontId="104" fillId="0" borderId="0" xfId="0" applyNumberFormat="1" applyFont="1" applyBorder="1" applyAlignment="1">
      <alignment horizontal="right"/>
    </xf>
    <xf numFmtId="0" fontId="91" fillId="0" borderId="0" xfId="2670" applyFont="1" applyBorder="1" applyAlignment="1">
      <alignment horizontal="right" indent="2"/>
    </xf>
    <xf numFmtId="0" fontId="91" fillId="0" borderId="0" xfId="2670" applyFont="1" applyBorder="1" applyAlignment="1">
      <alignment horizontal="right" indent="1"/>
    </xf>
    <xf numFmtId="39" fontId="90" fillId="0" borderId="0" xfId="2680" applyNumberFormat="1" applyFont="1" applyBorder="1" applyAlignment="1">
      <alignment horizontal="right" wrapText="1" indent="2"/>
    </xf>
    <xf numFmtId="39" fontId="69" fillId="0" borderId="0" xfId="2680" applyNumberFormat="1" applyFont="1" applyBorder="1" applyAlignment="1">
      <alignment horizontal="right" wrapText="1" indent="2"/>
    </xf>
    <xf numFmtId="3" fontId="94" fillId="0" borderId="0" xfId="0" applyNumberFormat="1" applyFont="1" applyBorder="1" applyAlignment="1">
      <alignment wrapText="1"/>
    </xf>
    <xf numFmtId="3" fontId="94" fillId="0" borderId="0" xfId="0" applyNumberFormat="1" applyFont="1" applyBorder="1" applyAlignment="1"/>
    <xf numFmtId="3" fontId="108" fillId="0" borderId="0" xfId="0" applyNumberFormat="1" applyFont="1" applyBorder="1" applyAlignment="1">
      <alignment wrapText="1"/>
    </xf>
    <xf numFmtId="4" fontId="90" fillId="0" borderId="0" xfId="2670" applyNumberFormat="1" applyFont="1" applyBorder="1" applyAlignment="1">
      <alignment horizontal="right" indent="1"/>
    </xf>
    <xf numFmtId="4" fontId="69" fillId="0" borderId="0" xfId="2670" applyNumberFormat="1" applyFont="1" applyBorder="1" applyAlignment="1">
      <alignment horizontal="right" indent="1"/>
    </xf>
    <xf numFmtId="4" fontId="90" fillId="0" borderId="0" xfId="2670" applyNumberFormat="1" applyFont="1" applyBorder="1" applyAlignment="1">
      <alignment horizontal="right" indent="2"/>
    </xf>
    <xf numFmtId="4" fontId="104" fillId="0" borderId="0" xfId="0" applyNumberFormat="1" applyFont="1" applyFill="1" applyBorder="1" applyAlignment="1">
      <alignment horizontal="right" wrapText="1" indent="1"/>
    </xf>
    <xf numFmtId="4" fontId="90" fillId="0" borderId="0" xfId="2677" applyNumberFormat="1" applyFont="1" applyBorder="1" applyAlignment="1">
      <alignment horizontal="right" indent="2"/>
    </xf>
    <xf numFmtId="4" fontId="69" fillId="0" borderId="0" xfId="2677" applyNumberFormat="1" applyFont="1" applyBorder="1" applyAlignment="1">
      <alignment horizontal="right" indent="2"/>
    </xf>
    <xf numFmtId="3" fontId="90" fillId="0" borderId="0" xfId="2677" applyNumberFormat="1" applyFont="1" applyBorder="1" applyAlignment="1">
      <alignment horizontal="right" indent="1"/>
    </xf>
    <xf numFmtId="3" fontId="69" fillId="0" borderId="0" xfId="2677" applyNumberFormat="1" applyFont="1" applyBorder="1" applyAlignment="1">
      <alignment horizontal="right" indent="1"/>
    </xf>
    <xf numFmtId="3" fontId="105" fillId="0" borderId="0" xfId="2677" applyNumberFormat="1" applyFont="1" applyBorder="1" applyAlignment="1">
      <alignment horizontal="right" indent="1"/>
    </xf>
    <xf numFmtId="3" fontId="90" fillId="0" borderId="0" xfId="2325" applyNumberFormat="1" applyFont="1" applyFill="1" applyBorder="1"/>
    <xf numFmtId="4" fontId="69" fillId="0" borderId="0" xfId="2325" applyNumberFormat="1" applyFont="1" applyFill="1" applyBorder="1"/>
    <xf numFmtId="3" fontId="69" fillId="0" borderId="0" xfId="2325" applyNumberFormat="1" applyFont="1" applyFill="1" applyBorder="1"/>
    <xf numFmtId="4" fontId="90" fillId="0" borderId="0" xfId="2325" applyNumberFormat="1" applyFont="1" applyFill="1" applyBorder="1" applyAlignment="1">
      <alignment horizontal="right" indent="2"/>
    </xf>
    <xf numFmtId="4" fontId="69" fillId="0" borderId="0" xfId="2325" applyNumberFormat="1" applyFont="1" applyFill="1" applyBorder="1" applyAlignment="1">
      <alignment horizontal="right" indent="2"/>
    </xf>
    <xf numFmtId="4" fontId="104" fillId="0" borderId="0" xfId="4280" applyNumberFormat="1" applyFont="1" applyFill="1" applyAlignment="1">
      <alignment horizontal="right" indent="1"/>
    </xf>
    <xf numFmtId="4" fontId="94" fillId="0" borderId="0" xfId="4280" applyNumberFormat="1" applyFont="1" applyFill="1" applyAlignment="1">
      <alignment horizontal="right" indent="1"/>
    </xf>
    <xf numFmtId="3" fontId="69" fillId="0" borderId="0" xfId="0" applyNumberFormat="1" applyFont="1" applyBorder="1" applyAlignment="1">
      <alignment horizontal="right" wrapText="1" indent="1"/>
    </xf>
    <xf numFmtId="4" fontId="69" fillId="0" borderId="0" xfId="0" applyNumberFormat="1" applyFont="1" applyBorder="1" applyAlignment="1">
      <alignment horizontal="right" wrapText="1" indent="1"/>
    </xf>
    <xf numFmtId="2" fontId="95" fillId="0" borderId="0" xfId="4280" applyNumberFormat="1" applyFont="1" applyFill="1"/>
    <xf numFmtId="1" fontId="104" fillId="0" borderId="0" xfId="4275" applyNumberFormat="1" applyFont="1" applyBorder="1" applyAlignment="1">
      <alignment horizontal="right" indent="3"/>
    </xf>
    <xf numFmtId="0" fontId="93" fillId="0" borderId="0" xfId="2325" applyFont="1" applyFill="1" applyBorder="1" applyAlignment="1">
      <alignment horizontal="left"/>
    </xf>
    <xf numFmtId="2" fontId="100" fillId="0" borderId="0" xfId="2670" applyNumberFormat="1" applyFont="1" applyBorder="1"/>
    <xf numFmtId="2" fontId="99" fillId="0" borderId="0" xfId="2670" applyNumberFormat="1" applyFont="1" applyBorder="1" applyAlignment="1"/>
    <xf numFmtId="4" fontId="31" fillId="0" borderId="0" xfId="2676" applyNumberFormat="1" applyFont="1" applyBorder="1"/>
    <xf numFmtId="200" fontId="31" fillId="0" borderId="0" xfId="2670" applyNumberFormat="1" applyFont="1" applyBorder="1" applyAlignment="1">
      <alignment vertical="center"/>
    </xf>
    <xf numFmtId="4" fontId="69" fillId="0" borderId="0" xfId="2409" applyNumberFormat="1" applyFont="1" applyFill="1"/>
    <xf numFmtId="2" fontId="69" fillId="0" borderId="0" xfId="2409" applyNumberFormat="1" applyFont="1" applyFill="1"/>
    <xf numFmtId="2" fontId="69" fillId="0" borderId="0" xfId="0" applyNumberFormat="1" applyFont="1" applyFill="1" applyBorder="1" applyAlignment="1">
      <alignment horizontal="left" indent="2"/>
    </xf>
    <xf numFmtId="3" fontId="90" fillId="0" borderId="0" xfId="2677" applyNumberFormat="1" applyFont="1" applyBorder="1" applyAlignment="1">
      <alignment horizontal="right"/>
    </xf>
    <xf numFmtId="3" fontId="69" fillId="0" borderId="0" xfId="2677" applyNumberFormat="1" applyFont="1" applyBorder="1" applyAlignment="1">
      <alignment horizontal="right"/>
    </xf>
    <xf numFmtId="3" fontId="69" fillId="0" borderId="0" xfId="2677" applyNumberFormat="1" applyFont="1" applyBorder="1" applyAlignment="1">
      <alignment horizontal="right" indent="2"/>
    </xf>
    <xf numFmtId="0" fontId="69" fillId="0" borderId="0" xfId="2676" applyFont="1" applyBorder="1" applyAlignment="1">
      <alignment horizontal="right"/>
    </xf>
    <xf numFmtId="0" fontId="69" fillId="0" borderId="0" xfId="2676" applyFont="1" applyBorder="1" applyAlignment="1">
      <alignment horizontal="right" indent="1"/>
    </xf>
    <xf numFmtId="0" fontId="69" fillId="0" borderId="0" xfId="2676" applyFont="1" applyBorder="1" applyAlignment="1">
      <alignment horizontal="right" indent="2"/>
    </xf>
    <xf numFmtId="3" fontId="90" fillId="0" borderId="0" xfId="0" applyNumberFormat="1" applyFont="1" applyBorder="1" applyAlignment="1">
      <alignment horizontal="right" wrapText="1"/>
    </xf>
    <xf numFmtId="3" fontId="94" fillId="0" borderId="0" xfId="0" applyNumberFormat="1" applyFont="1" applyBorder="1" applyAlignment="1">
      <alignment horizontal="right" wrapText="1"/>
    </xf>
    <xf numFmtId="3" fontId="104" fillId="0" borderId="0" xfId="0" applyNumberFormat="1" applyFont="1" applyBorder="1" applyAlignment="1">
      <alignment horizontal="right" wrapText="1"/>
    </xf>
    <xf numFmtId="4" fontId="91" fillId="0" borderId="0" xfId="2663" applyNumberFormat="1" applyFont="1" applyFill="1" applyAlignment="1">
      <alignment horizontal="center" vertical="center" wrapText="1"/>
    </xf>
    <xf numFmtId="4" fontId="91" fillId="0" borderId="0" xfId="2663" applyNumberFormat="1" applyFont="1" applyFill="1" applyAlignment="1">
      <alignment horizontal="center" wrapText="1"/>
    </xf>
    <xf numFmtId="4" fontId="31" fillId="0" borderId="0" xfId="2663" applyNumberFormat="1" applyFont="1" applyFill="1" applyAlignment="1">
      <alignment horizontal="center" wrapText="1"/>
    </xf>
    <xf numFmtId="4" fontId="103" fillId="0" borderId="0" xfId="2670" applyNumberFormat="1" applyFont="1" applyBorder="1" applyAlignment="1">
      <alignment horizontal="right" indent="1"/>
    </xf>
    <xf numFmtId="4" fontId="103" fillId="0" borderId="0" xfId="2670" applyNumberFormat="1" applyFont="1" applyBorder="1" applyAlignment="1">
      <alignment horizontal="right" indent="2"/>
    </xf>
    <xf numFmtId="39" fontId="31" fillId="0" borderId="0" xfId="2670" applyNumberFormat="1" applyFont="1" applyBorder="1" applyAlignment="1">
      <alignment vertical="center"/>
    </xf>
    <xf numFmtId="4" fontId="100" fillId="0" borderId="0" xfId="2670" applyNumberFormat="1" applyFont="1" applyBorder="1"/>
    <xf numFmtId="0" fontId="97" fillId="0" borderId="0" xfId="2662" applyNumberFormat="1" applyFont="1" applyFill="1" applyBorder="1" applyAlignment="1">
      <alignment horizontal="center" vertical="center"/>
    </xf>
    <xf numFmtId="0" fontId="93" fillId="0" borderId="0" xfId="2663" applyFont="1" applyFill="1" applyBorder="1" applyAlignment="1">
      <alignment horizontal="right"/>
    </xf>
    <xf numFmtId="0" fontId="97" fillId="0" borderId="0" xfId="2663" applyNumberFormat="1" applyFont="1" applyFill="1" applyAlignment="1">
      <alignment horizontal="center" vertical="center" wrapText="1"/>
    </xf>
    <xf numFmtId="0" fontId="97" fillId="0" borderId="0" xfId="2662" applyNumberFormat="1" applyFont="1" applyFill="1" applyBorder="1" applyAlignment="1">
      <alignment horizontal="center" vertical="center" wrapText="1"/>
    </xf>
    <xf numFmtId="0" fontId="93" fillId="0" borderId="1" xfId="2676" applyFont="1" applyBorder="1" applyAlignment="1">
      <alignment horizontal="right"/>
    </xf>
    <xf numFmtId="0" fontId="69" fillId="0" borderId="16" xfId="2676" applyNumberFormat="1" applyFont="1" applyBorder="1" applyAlignment="1">
      <alignment horizontal="center" vertical="top" wrapText="1"/>
    </xf>
    <xf numFmtId="0" fontId="69" fillId="0" borderId="1" xfId="2676" applyNumberFormat="1" applyFont="1" applyBorder="1" applyAlignment="1">
      <alignment horizontal="center" vertical="top" wrapText="1"/>
    </xf>
    <xf numFmtId="0" fontId="93" fillId="0" borderId="1" xfId="2670" applyFont="1" applyBorder="1" applyAlignment="1">
      <alignment horizontal="right"/>
    </xf>
    <xf numFmtId="0" fontId="99" fillId="0" borderId="16" xfId="2670" applyFont="1" applyBorder="1" applyAlignment="1">
      <alignment horizontal="center"/>
    </xf>
    <xf numFmtId="0" fontId="99" fillId="0" borderId="0" xfId="2670" applyFont="1" applyBorder="1" applyAlignment="1">
      <alignment horizontal="center"/>
    </xf>
    <xf numFmtId="0" fontId="93" fillId="0" borderId="0" xfId="2670" applyFont="1" applyBorder="1" applyAlignment="1">
      <alignment horizontal="right"/>
    </xf>
    <xf numFmtId="0" fontId="90" fillId="0" borderId="0" xfId="2662" applyNumberFormat="1" applyFont="1" applyFill="1" applyBorder="1" applyAlignment="1">
      <alignment horizontal="center" vertical="center" wrapText="1"/>
    </xf>
    <xf numFmtId="0" fontId="93" fillId="0" borderId="1" xfId="2325" applyFont="1" applyFill="1" applyBorder="1" applyAlignment="1">
      <alignment horizontal="right"/>
    </xf>
    <xf numFmtId="0" fontId="99" fillId="0" borderId="16" xfId="2670" applyFont="1" applyFill="1" applyBorder="1" applyAlignment="1">
      <alignment horizontal="center"/>
    </xf>
    <xf numFmtId="0" fontId="99" fillId="0" borderId="0" xfId="2670" applyFont="1" applyFill="1" applyBorder="1" applyAlignment="1">
      <alignment horizontal="center"/>
    </xf>
    <xf numFmtId="0" fontId="97" fillId="0" borderId="0" xfId="2675" applyFont="1" applyAlignment="1">
      <alignment horizontal="center" vertical="center" wrapText="1"/>
    </xf>
    <xf numFmtId="0" fontId="69" fillId="0" borderId="2" xfId="2669" applyNumberFormat="1" applyFont="1" applyBorder="1" applyAlignment="1">
      <alignment horizontal="center" vertical="top"/>
    </xf>
    <xf numFmtId="0" fontId="90" fillId="0" borderId="16" xfId="2669" applyFont="1" applyBorder="1" applyAlignment="1">
      <alignment horizontal="center"/>
    </xf>
    <xf numFmtId="0" fontId="90" fillId="0" borderId="0" xfId="2669" applyFont="1" applyBorder="1" applyAlignment="1">
      <alignment horizontal="center"/>
    </xf>
    <xf numFmtId="0" fontId="104" fillId="0" borderId="16" xfId="0" applyFont="1" applyBorder="1" applyAlignment="1">
      <alignment horizontal="center" vertical="top" wrapText="1"/>
    </xf>
    <xf numFmtId="0" fontId="104" fillId="0" borderId="0" xfId="0" applyFont="1" applyBorder="1" applyAlignment="1">
      <alignment horizontal="center" vertical="top" wrapText="1"/>
    </xf>
    <xf numFmtId="0" fontId="104" fillId="0" borderId="1" xfId="0" applyFont="1" applyBorder="1" applyAlignment="1">
      <alignment horizontal="center" vertical="top" wrapText="1"/>
    </xf>
    <xf numFmtId="0" fontId="69" fillId="0" borderId="16" xfId="2669" applyNumberFormat="1" applyFont="1" applyBorder="1" applyAlignment="1">
      <alignment horizontal="center" vertical="center" wrapText="1"/>
    </xf>
    <xf numFmtId="0" fontId="69" fillId="0" borderId="0" xfId="2669" applyNumberFormat="1" applyFont="1" applyBorder="1" applyAlignment="1">
      <alignment horizontal="center" vertical="center"/>
    </xf>
    <xf numFmtId="0" fontId="69" fillId="0" borderId="1" xfId="2669" applyNumberFormat="1" applyFont="1" applyBorder="1" applyAlignment="1">
      <alignment horizontal="center" vertical="center"/>
    </xf>
    <xf numFmtId="0" fontId="69" fillId="0" borderId="0" xfId="2675" applyFont="1" applyAlignment="1">
      <alignment horizontal="center" wrapText="1"/>
    </xf>
    <xf numFmtId="0" fontId="94" fillId="0" borderId="0" xfId="4275" applyFont="1" applyAlignment="1">
      <alignment horizontal="center" vertical="center"/>
    </xf>
  </cellXfs>
  <cellStyles count="4282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4274" builtinId="3"/>
    <cellStyle name="Comma [0] 2" xfId="2202"/>
    <cellStyle name="Comma 10" xfId="2203"/>
    <cellStyle name="Comma 10 2" xfId="2204"/>
    <cellStyle name="Comma 10 2 2" xfId="2205"/>
    <cellStyle name="Comma 10 2 2 10" xfId="2683"/>
    <cellStyle name="Comma 10 2 2 11" xfId="2684"/>
    <cellStyle name="Comma 10 2 2 12" xfId="2685"/>
    <cellStyle name="Comma 10 2 2 13" xfId="2686"/>
    <cellStyle name="Comma 10 2 2 14" xfId="2687"/>
    <cellStyle name="Comma 10 2 2 15" xfId="2688"/>
    <cellStyle name="Comma 10 2 2 16" xfId="2689"/>
    <cellStyle name="Comma 10 2 2 17" xfId="2690"/>
    <cellStyle name="Comma 10 2 2 18" xfId="2691"/>
    <cellStyle name="Comma 10 2 2 2" xfId="2692"/>
    <cellStyle name="Comma 10 2 2 2 10" xfId="2693"/>
    <cellStyle name="Comma 10 2 2 2 11" xfId="2694"/>
    <cellStyle name="Comma 10 2 2 2 12" xfId="2695"/>
    <cellStyle name="Comma 10 2 2 2 13" xfId="2696"/>
    <cellStyle name="Comma 10 2 2 2 14" xfId="2697"/>
    <cellStyle name="Comma 10 2 2 2 15" xfId="2698"/>
    <cellStyle name="Comma 10 2 2 2 16" xfId="2699"/>
    <cellStyle name="Comma 10 2 2 2 2" xfId="2700"/>
    <cellStyle name="Comma 10 2 2 2 3" xfId="2701"/>
    <cellStyle name="Comma 10 2 2 2 4" xfId="2702"/>
    <cellStyle name="Comma 10 2 2 2 5" xfId="2703"/>
    <cellStyle name="Comma 10 2 2 2 6" xfId="2704"/>
    <cellStyle name="Comma 10 2 2 2 7" xfId="2705"/>
    <cellStyle name="Comma 10 2 2 2 8" xfId="2706"/>
    <cellStyle name="Comma 10 2 2 2 9" xfId="2707"/>
    <cellStyle name="Comma 10 2 2 3" xfId="2708"/>
    <cellStyle name="Comma 10 2 2 3 10" xfId="2709"/>
    <cellStyle name="Comma 10 2 2 3 11" xfId="2710"/>
    <cellStyle name="Comma 10 2 2 3 12" xfId="2711"/>
    <cellStyle name="Comma 10 2 2 3 13" xfId="2712"/>
    <cellStyle name="Comma 10 2 2 3 14" xfId="2713"/>
    <cellStyle name="Comma 10 2 2 3 15" xfId="2714"/>
    <cellStyle name="Comma 10 2 2 3 16" xfId="2715"/>
    <cellStyle name="Comma 10 2 2 3 2" xfId="2716"/>
    <cellStyle name="Comma 10 2 2 3 3" xfId="2717"/>
    <cellStyle name="Comma 10 2 2 3 4" xfId="2718"/>
    <cellStyle name="Comma 10 2 2 3 5" xfId="2719"/>
    <cellStyle name="Comma 10 2 2 3 6" xfId="2720"/>
    <cellStyle name="Comma 10 2 2 3 7" xfId="2721"/>
    <cellStyle name="Comma 10 2 2 3 8" xfId="2722"/>
    <cellStyle name="Comma 10 2 2 3 9" xfId="2723"/>
    <cellStyle name="Comma 10 2 2 4" xfId="2724"/>
    <cellStyle name="Comma 10 2 2 5" xfId="2725"/>
    <cellStyle name="Comma 10 2 2 6" xfId="2726"/>
    <cellStyle name="Comma 10 2 2 7" xfId="2727"/>
    <cellStyle name="Comma 10 2 2 8" xfId="2728"/>
    <cellStyle name="Comma 10 2 2 9" xfId="2729"/>
    <cellStyle name="Comma 10 3" xfId="2206"/>
    <cellStyle name="Comma 10 3 10" xfId="2730"/>
    <cellStyle name="Comma 10 3 11" xfId="2731"/>
    <cellStyle name="Comma 10 3 12" xfId="2732"/>
    <cellStyle name="Comma 10 3 13" xfId="2733"/>
    <cellStyle name="Comma 10 3 14" xfId="2734"/>
    <cellStyle name="Comma 10 3 15" xfId="2735"/>
    <cellStyle name="Comma 10 3 16" xfId="2736"/>
    <cellStyle name="Comma 10 3 17" xfId="2737"/>
    <cellStyle name="Comma 10 3 18" xfId="2738"/>
    <cellStyle name="Comma 10 3 2" xfId="2739"/>
    <cellStyle name="Comma 10 3 2 10" xfId="2740"/>
    <cellStyle name="Comma 10 3 2 11" xfId="2741"/>
    <cellStyle name="Comma 10 3 2 12" xfId="2742"/>
    <cellStyle name="Comma 10 3 2 13" xfId="2743"/>
    <cellStyle name="Comma 10 3 2 14" xfId="2744"/>
    <cellStyle name="Comma 10 3 2 15" xfId="2745"/>
    <cellStyle name="Comma 10 3 2 16" xfId="2746"/>
    <cellStyle name="Comma 10 3 2 2" xfId="2747"/>
    <cellStyle name="Comma 10 3 2 3" xfId="2748"/>
    <cellStyle name="Comma 10 3 2 4" xfId="2749"/>
    <cellStyle name="Comma 10 3 2 5" xfId="2750"/>
    <cellStyle name="Comma 10 3 2 6" xfId="2751"/>
    <cellStyle name="Comma 10 3 2 7" xfId="2752"/>
    <cellStyle name="Comma 10 3 2 8" xfId="2753"/>
    <cellStyle name="Comma 10 3 2 9" xfId="2754"/>
    <cellStyle name="Comma 10 3 3" xfId="2755"/>
    <cellStyle name="Comma 10 3 3 10" xfId="2756"/>
    <cellStyle name="Comma 10 3 3 11" xfId="2757"/>
    <cellStyle name="Comma 10 3 3 12" xfId="2758"/>
    <cellStyle name="Comma 10 3 3 13" xfId="2759"/>
    <cellStyle name="Comma 10 3 3 14" xfId="2760"/>
    <cellStyle name="Comma 10 3 3 15" xfId="2761"/>
    <cellStyle name="Comma 10 3 3 16" xfId="2762"/>
    <cellStyle name="Comma 10 3 3 2" xfId="2763"/>
    <cellStyle name="Comma 10 3 3 3" xfId="2764"/>
    <cellStyle name="Comma 10 3 3 4" xfId="2765"/>
    <cellStyle name="Comma 10 3 3 5" xfId="2766"/>
    <cellStyle name="Comma 10 3 3 6" xfId="2767"/>
    <cellStyle name="Comma 10 3 3 7" xfId="2768"/>
    <cellStyle name="Comma 10 3 3 8" xfId="2769"/>
    <cellStyle name="Comma 10 3 3 9" xfId="2770"/>
    <cellStyle name="Comma 10 3 4" xfId="2771"/>
    <cellStyle name="Comma 10 3 5" xfId="2772"/>
    <cellStyle name="Comma 10 3 6" xfId="2773"/>
    <cellStyle name="Comma 10 3 7" xfId="2774"/>
    <cellStyle name="Comma 10 3 8" xfId="2775"/>
    <cellStyle name="Comma 10 3 9" xfId="2776"/>
    <cellStyle name="Comma 10_Mau" xfId="2207"/>
    <cellStyle name="Comma 11" xfId="2208"/>
    <cellStyle name="Comma 11 2" xfId="2209"/>
    <cellStyle name="Comma 12" xfId="2210"/>
    <cellStyle name="Comma 13" xfId="2211"/>
    <cellStyle name="Comma 14" xfId="2212"/>
    <cellStyle name="Comma 15" xfId="2213"/>
    <cellStyle name="Comma 16" xfId="2214"/>
    <cellStyle name="Comma 16 10" xfId="2777"/>
    <cellStyle name="Comma 16 11" xfId="2778"/>
    <cellStyle name="Comma 16 12" xfId="2779"/>
    <cellStyle name="Comma 16 13" xfId="2780"/>
    <cellStyle name="Comma 16 14" xfId="2781"/>
    <cellStyle name="Comma 16 15" xfId="2782"/>
    <cellStyle name="Comma 16 16" xfId="2783"/>
    <cellStyle name="Comma 16 17" xfId="2784"/>
    <cellStyle name="Comma 16 18" xfId="2785"/>
    <cellStyle name="Comma 16 2" xfId="2786"/>
    <cellStyle name="Comma 16 2 10" xfId="2787"/>
    <cellStyle name="Comma 16 2 11" xfId="2788"/>
    <cellStyle name="Comma 16 2 12" xfId="2789"/>
    <cellStyle name="Comma 16 2 13" xfId="2790"/>
    <cellStyle name="Comma 16 2 14" xfId="2791"/>
    <cellStyle name="Comma 16 2 15" xfId="2792"/>
    <cellStyle name="Comma 16 2 16" xfId="2793"/>
    <cellStyle name="Comma 16 2 2" xfId="2794"/>
    <cellStyle name="Comma 16 2 3" xfId="2795"/>
    <cellStyle name="Comma 16 2 4" xfId="2796"/>
    <cellStyle name="Comma 16 2 5" xfId="2797"/>
    <cellStyle name="Comma 16 2 6" xfId="2798"/>
    <cellStyle name="Comma 16 2 7" xfId="2799"/>
    <cellStyle name="Comma 16 2 8" xfId="2800"/>
    <cellStyle name="Comma 16 2 9" xfId="2801"/>
    <cellStyle name="Comma 16 3" xfId="2802"/>
    <cellStyle name="Comma 16 3 10" xfId="2803"/>
    <cellStyle name="Comma 16 3 11" xfId="2804"/>
    <cellStyle name="Comma 16 3 12" xfId="2805"/>
    <cellStyle name="Comma 16 3 13" xfId="2806"/>
    <cellStyle name="Comma 16 3 14" xfId="2807"/>
    <cellStyle name="Comma 16 3 15" xfId="2808"/>
    <cellStyle name="Comma 16 3 16" xfId="2809"/>
    <cellStyle name="Comma 16 3 2" xfId="2810"/>
    <cellStyle name="Comma 16 3 3" xfId="2811"/>
    <cellStyle name="Comma 16 3 4" xfId="2812"/>
    <cellStyle name="Comma 16 3 5" xfId="2813"/>
    <cellStyle name="Comma 16 3 6" xfId="2814"/>
    <cellStyle name="Comma 16 3 7" xfId="2815"/>
    <cellStyle name="Comma 16 3 8" xfId="2816"/>
    <cellStyle name="Comma 16 3 9" xfId="2817"/>
    <cellStyle name="Comma 16 4" xfId="2818"/>
    <cellStyle name="Comma 16 5" xfId="2819"/>
    <cellStyle name="Comma 16 6" xfId="2820"/>
    <cellStyle name="Comma 16 7" xfId="2821"/>
    <cellStyle name="Comma 16 8" xfId="2822"/>
    <cellStyle name="Comma 16 9" xfId="2823"/>
    <cellStyle name="Comma 17" xfId="2215"/>
    <cellStyle name="Comma 18" xfId="4279"/>
    <cellStyle name="Comma 2" xfId="2216"/>
    <cellStyle name="Comma 2 2" xfId="2217"/>
    <cellStyle name="Comma 2 2 2" xfId="2218"/>
    <cellStyle name="Comma 2 2 3" xfId="2219"/>
    <cellStyle name="Comma 2 2 4" xfId="2220"/>
    <cellStyle name="Comma 2 2 5" xfId="2221"/>
    <cellStyle name="Comma 2 3" xfId="2222"/>
    <cellStyle name="Comma 2 4" xfId="2223"/>
    <cellStyle name="Comma 2 5" xfId="2224"/>
    <cellStyle name="Comma 2 6" xfId="2225"/>
    <cellStyle name="Comma 2_CS TT TK" xfId="2226"/>
    <cellStyle name="Comma 3" xfId="2227"/>
    <cellStyle name="Comma 3 2" xfId="2228"/>
    <cellStyle name="Comma 3 2 2" xfId="2229"/>
    <cellStyle name="Comma 3 2 3" xfId="2230"/>
    <cellStyle name="Comma 3 2 4" xfId="2231"/>
    <cellStyle name="Comma 3 2 5" xfId="2232"/>
    <cellStyle name="Comma 3 2 5 2" xfId="2233"/>
    <cellStyle name="Comma 3 2 5 3" xfId="2234"/>
    <cellStyle name="Comma 3 2 6" xfId="2235"/>
    <cellStyle name="Comma 3 2 7" xfId="2236"/>
    <cellStyle name="Comma 3 2 7 10" xfId="2824"/>
    <cellStyle name="Comma 3 2 7 11" xfId="2825"/>
    <cellStyle name="Comma 3 2 7 12" xfId="2826"/>
    <cellStyle name="Comma 3 2 7 13" xfId="2827"/>
    <cellStyle name="Comma 3 2 7 14" xfId="2828"/>
    <cellStyle name="Comma 3 2 7 15" xfId="2829"/>
    <cellStyle name="Comma 3 2 7 16" xfId="2830"/>
    <cellStyle name="Comma 3 2 7 17" xfId="2831"/>
    <cellStyle name="Comma 3 2 7 18" xfId="2832"/>
    <cellStyle name="Comma 3 2 7 2" xfId="2833"/>
    <cellStyle name="Comma 3 2 7 2 10" xfId="2834"/>
    <cellStyle name="Comma 3 2 7 2 11" xfId="2835"/>
    <cellStyle name="Comma 3 2 7 2 12" xfId="2836"/>
    <cellStyle name="Comma 3 2 7 2 13" xfId="2837"/>
    <cellStyle name="Comma 3 2 7 2 14" xfId="2838"/>
    <cellStyle name="Comma 3 2 7 2 15" xfId="2839"/>
    <cellStyle name="Comma 3 2 7 2 16" xfId="2840"/>
    <cellStyle name="Comma 3 2 7 2 2" xfId="2841"/>
    <cellStyle name="Comma 3 2 7 2 3" xfId="2842"/>
    <cellStyle name="Comma 3 2 7 2 4" xfId="2843"/>
    <cellStyle name="Comma 3 2 7 2 5" xfId="2844"/>
    <cellStyle name="Comma 3 2 7 2 6" xfId="2845"/>
    <cellStyle name="Comma 3 2 7 2 7" xfId="2846"/>
    <cellStyle name="Comma 3 2 7 2 8" xfId="2847"/>
    <cellStyle name="Comma 3 2 7 2 9" xfId="2848"/>
    <cellStyle name="Comma 3 2 7 3" xfId="2849"/>
    <cellStyle name="Comma 3 2 7 3 10" xfId="2850"/>
    <cellStyle name="Comma 3 2 7 3 11" xfId="2851"/>
    <cellStyle name="Comma 3 2 7 3 12" xfId="2852"/>
    <cellStyle name="Comma 3 2 7 3 13" xfId="2853"/>
    <cellStyle name="Comma 3 2 7 3 14" xfId="2854"/>
    <cellStyle name="Comma 3 2 7 3 15" xfId="2855"/>
    <cellStyle name="Comma 3 2 7 3 16" xfId="2856"/>
    <cellStyle name="Comma 3 2 7 3 2" xfId="2857"/>
    <cellStyle name="Comma 3 2 7 3 3" xfId="2858"/>
    <cellStyle name="Comma 3 2 7 3 4" xfId="2859"/>
    <cellStyle name="Comma 3 2 7 3 5" xfId="2860"/>
    <cellStyle name="Comma 3 2 7 3 6" xfId="2861"/>
    <cellStyle name="Comma 3 2 7 3 7" xfId="2862"/>
    <cellStyle name="Comma 3 2 7 3 8" xfId="2863"/>
    <cellStyle name="Comma 3 2 7 3 9" xfId="2864"/>
    <cellStyle name="Comma 3 2 7 4" xfId="2865"/>
    <cellStyle name="Comma 3 2 7 5" xfId="2866"/>
    <cellStyle name="Comma 3 2 7 6" xfId="2867"/>
    <cellStyle name="Comma 3 2 7 7" xfId="2868"/>
    <cellStyle name="Comma 3 2 7 8" xfId="2869"/>
    <cellStyle name="Comma 3 2 7 9" xfId="2870"/>
    <cellStyle name="Comma 3 3" xfId="2237"/>
    <cellStyle name="Comma 3 3 2" xfId="2238"/>
    <cellStyle name="Comma 3 3 3" xfId="2239"/>
    <cellStyle name="Comma 3 4" xfId="2240"/>
    <cellStyle name="Comma 3 5" xfId="2241"/>
    <cellStyle name="Comma 3 6" xfId="2242"/>
    <cellStyle name="Comma 3 6 10" xfId="2871"/>
    <cellStyle name="Comma 3 6 11" xfId="2872"/>
    <cellStyle name="Comma 3 6 12" xfId="2873"/>
    <cellStyle name="Comma 3 6 13" xfId="2874"/>
    <cellStyle name="Comma 3 6 14" xfId="2875"/>
    <cellStyle name="Comma 3 6 15" xfId="2876"/>
    <cellStyle name="Comma 3 6 16" xfId="2877"/>
    <cellStyle name="Comma 3 6 17" xfId="2878"/>
    <cellStyle name="Comma 3 6 18" xfId="2879"/>
    <cellStyle name="Comma 3 6 2" xfId="2880"/>
    <cellStyle name="Comma 3 6 2 10" xfId="2881"/>
    <cellStyle name="Comma 3 6 2 11" xfId="2882"/>
    <cellStyle name="Comma 3 6 2 12" xfId="2883"/>
    <cellStyle name="Comma 3 6 2 13" xfId="2884"/>
    <cellStyle name="Comma 3 6 2 14" xfId="2885"/>
    <cellStyle name="Comma 3 6 2 15" xfId="2886"/>
    <cellStyle name="Comma 3 6 2 16" xfId="2887"/>
    <cellStyle name="Comma 3 6 2 2" xfId="2888"/>
    <cellStyle name="Comma 3 6 2 3" xfId="2889"/>
    <cellStyle name="Comma 3 6 2 4" xfId="2890"/>
    <cellStyle name="Comma 3 6 2 5" xfId="2891"/>
    <cellStyle name="Comma 3 6 2 6" xfId="2892"/>
    <cellStyle name="Comma 3 6 2 7" xfId="2893"/>
    <cellStyle name="Comma 3 6 2 8" xfId="2894"/>
    <cellStyle name="Comma 3 6 2 9" xfId="2895"/>
    <cellStyle name="Comma 3 6 3" xfId="2896"/>
    <cellStyle name="Comma 3 6 3 10" xfId="2897"/>
    <cellStyle name="Comma 3 6 3 11" xfId="2898"/>
    <cellStyle name="Comma 3 6 3 12" xfId="2899"/>
    <cellStyle name="Comma 3 6 3 13" xfId="2900"/>
    <cellStyle name="Comma 3 6 3 14" xfId="2901"/>
    <cellStyle name="Comma 3 6 3 15" xfId="2902"/>
    <cellStyle name="Comma 3 6 3 16" xfId="2903"/>
    <cellStyle name="Comma 3 6 3 2" xfId="2904"/>
    <cellStyle name="Comma 3 6 3 3" xfId="2905"/>
    <cellStyle name="Comma 3 6 3 4" xfId="2906"/>
    <cellStyle name="Comma 3 6 3 5" xfId="2907"/>
    <cellStyle name="Comma 3 6 3 6" xfId="2908"/>
    <cellStyle name="Comma 3 6 3 7" xfId="2909"/>
    <cellStyle name="Comma 3 6 3 8" xfId="2910"/>
    <cellStyle name="Comma 3 6 3 9" xfId="2911"/>
    <cellStyle name="Comma 3 6 4" xfId="2912"/>
    <cellStyle name="Comma 3 6 5" xfId="2913"/>
    <cellStyle name="Comma 3 6 6" xfId="2914"/>
    <cellStyle name="Comma 3 6 7" xfId="2915"/>
    <cellStyle name="Comma 3 6 8" xfId="2916"/>
    <cellStyle name="Comma 3 6 9" xfId="2917"/>
    <cellStyle name="Comma 3_CS TT TK" xfId="2243"/>
    <cellStyle name="Comma 4" xfId="2244"/>
    <cellStyle name="Comma 4 2" xfId="2245"/>
    <cellStyle name="Comma 4 3" xfId="2246"/>
    <cellStyle name="Comma 4 4" xfId="2247"/>
    <cellStyle name="Comma 4 5" xfId="2248"/>
    <cellStyle name="Comma 4_Xl0000115" xfId="2249"/>
    <cellStyle name="Comma 5" xfId="2250"/>
    <cellStyle name="Comma 5 2" xfId="2251"/>
    <cellStyle name="Comma 5 2 2" xfId="2252"/>
    <cellStyle name="Comma 5 2 2 10" xfId="2918"/>
    <cellStyle name="Comma 5 2 2 11" xfId="2919"/>
    <cellStyle name="Comma 5 2 2 12" xfId="2920"/>
    <cellStyle name="Comma 5 2 2 13" xfId="2921"/>
    <cellStyle name="Comma 5 2 2 14" xfId="2922"/>
    <cellStyle name="Comma 5 2 2 15" xfId="2923"/>
    <cellStyle name="Comma 5 2 2 16" xfId="2924"/>
    <cellStyle name="Comma 5 2 2 17" xfId="2925"/>
    <cellStyle name="Comma 5 2 2 18" xfId="2926"/>
    <cellStyle name="Comma 5 2 2 2" xfId="2927"/>
    <cellStyle name="Comma 5 2 2 2 10" xfId="2928"/>
    <cellStyle name="Comma 5 2 2 2 11" xfId="2929"/>
    <cellStyle name="Comma 5 2 2 2 12" xfId="2930"/>
    <cellStyle name="Comma 5 2 2 2 13" xfId="2931"/>
    <cellStyle name="Comma 5 2 2 2 14" xfId="2932"/>
    <cellStyle name="Comma 5 2 2 2 15" xfId="2933"/>
    <cellStyle name="Comma 5 2 2 2 16" xfId="2934"/>
    <cellStyle name="Comma 5 2 2 2 2" xfId="2935"/>
    <cellStyle name="Comma 5 2 2 2 3" xfId="2936"/>
    <cellStyle name="Comma 5 2 2 2 4" xfId="2937"/>
    <cellStyle name="Comma 5 2 2 2 5" xfId="2938"/>
    <cellStyle name="Comma 5 2 2 2 6" xfId="2939"/>
    <cellStyle name="Comma 5 2 2 2 7" xfId="2940"/>
    <cellStyle name="Comma 5 2 2 2 8" xfId="2941"/>
    <cellStyle name="Comma 5 2 2 2 9" xfId="2942"/>
    <cellStyle name="Comma 5 2 2 3" xfId="2943"/>
    <cellStyle name="Comma 5 2 2 3 10" xfId="2944"/>
    <cellStyle name="Comma 5 2 2 3 11" xfId="2945"/>
    <cellStyle name="Comma 5 2 2 3 12" xfId="2946"/>
    <cellStyle name="Comma 5 2 2 3 13" xfId="2947"/>
    <cellStyle name="Comma 5 2 2 3 14" xfId="2948"/>
    <cellStyle name="Comma 5 2 2 3 15" xfId="2949"/>
    <cellStyle name="Comma 5 2 2 3 16" xfId="2950"/>
    <cellStyle name="Comma 5 2 2 3 2" xfId="2951"/>
    <cellStyle name="Comma 5 2 2 3 3" xfId="2952"/>
    <cellStyle name="Comma 5 2 2 3 4" xfId="2953"/>
    <cellStyle name="Comma 5 2 2 3 5" xfId="2954"/>
    <cellStyle name="Comma 5 2 2 3 6" xfId="2955"/>
    <cellStyle name="Comma 5 2 2 3 7" xfId="2956"/>
    <cellStyle name="Comma 5 2 2 3 8" xfId="2957"/>
    <cellStyle name="Comma 5 2 2 3 9" xfId="2958"/>
    <cellStyle name="Comma 5 2 2 4" xfId="2959"/>
    <cellStyle name="Comma 5 2 2 5" xfId="2960"/>
    <cellStyle name="Comma 5 2 2 6" xfId="2961"/>
    <cellStyle name="Comma 5 2 2 7" xfId="2962"/>
    <cellStyle name="Comma 5 2 2 8" xfId="2963"/>
    <cellStyle name="Comma 5 2 2 9" xfId="2964"/>
    <cellStyle name="Comma 5 3" xfId="2253"/>
    <cellStyle name="Comma 5 3 10" xfId="2965"/>
    <cellStyle name="Comma 5 3 11" xfId="2966"/>
    <cellStyle name="Comma 5 3 12" xfId="2967"/>
    <cellStyle name="Comma 5 3 13" xfId="2968"/>
    <cellStyle name="Comma 5 3 14" xfId="2969"/>
    <cellStyle name="Comma 5 3 15" xfId="2970"/>
    <cellStyle name="Comma 5 3 16" xfId="2971"/>
    <cellStyle name="Comma 5 3 17" xfId="2972"/>
    <cellStyle name="Comma 5 3 18" xfId="2973"/>
    <cellStyle name="Comma 5 3 2" xfId="2974"/>
    <cellStyle name="Comma 5 3 2 10" xfId="2975"/>
    <cellStyle name="Comma 5 3 2 11" xfId="2976"/>
    <cellStyle name="Comma 5 3 2 12" xfId="2977"/>
    <cellStyle name="Comma 5 3 2 13" xfId="2978"/>
    <cellStyle name="Comma 5 3 2 14" xfId="2979"/>
    <cellStyle name="Comma 5 3 2 15" xfId="2980"/>
    <cellStyle name="Comma 5 3 2 16" xfId="2981"/>
    <cellStyle name="Comma 5 3 2 2" xfId="2982"/>
    <cellStyle name="Comma 5 3 2 3" xfId="2983"/>
    <cellStyle name="Comma 5 3 2 4" xfId="2984"/>
    <cellStyle name="Comma 5 3 2 5" xfId="2985"/>
    <cellStyle name="Comma 5 3 2 6" xfId="2986"/>
    <cellStyle name="Comma 5 3 2 7" xfId="2987"/>
    <cellStyle name="Comma 5 3 2 8" xfId="2988"/>
    <cellStyle name="Comma 5 3 2 9" xfId="2989"/>
    <cellStyle name="Comma 5 3 3" xfId="2990"/>
    <cellStyle name="Comma 5 3 3 10" xfId="2991"/>
    <cellStyle name="Comma 5 3 3 11" xfId="2992"/>
    <cellStyle name="Comma 5 3 3 12" xfId="2993"/>
    <cellStyle name="Comma 5 3 3 13" xfId="2994"/>
    <cellStyle name="Comma 5 3 3 14" xfId="2995"/>
    <cellStyle name="Comma 5 3 3 15" xfId="2996"/>
    <cellStyle name="Comma 5 3 3 16" xfId="2997"/>
    <cellStyle name="Comma 5 3 3 2" xfId="2998"/>
    <cellStyle name="Comma 5 3 3 3" xfId="2999"/>
    <cellStyle name="Comma 5 3 3 4" xfId="3000"/>
    <cellStyle name="Comma 5 3 3 5" xfId="3001"/>
    <cellStyle name="Comma 5 3 3 6" xfId="3002"/>
    <cellStyle name="Comma 5 3 3 7" xfId="3003"/>
    <cellStyle name="Comma 5 3 3 8" xfId="3004"/>
    <cellStyle name="Comma 5 3 3 9" xfId="3005"/>
    <cellStyle name="Comma 5 3 4" xfId="3006"/>
    <cellStyle name="Comma 5 3 5" xfId="3007"/>
    <cellStyle name="Comma 5 3 6" xfId="3008"/>
    <cellStyle name="Comma 5 3 7" xfId="3009"/>
    <cellStyle name="Comma 5 3 8" xfId="3010"/>
    <cellStyle name="Comma 5 3 9" xfId="3011"/>
    <cellStyle name="Comma 5_Xl0000108" xfId="2254"/>
    <cellStyle name="Comma 6" xfId="2255"/>
    <cellStyle name="Comma 6 2" xfId="2256"/>
    <cellStyle name="Comma 6 3" xfId="2257"/>
    <cellStyle name="Comma 6_Xl0000115" xfId="2258"/>
    <cellStyle name="Comma 7" xfId="2259"/>
    <cellStyle name="Comma 7 2" xfId="2260"/>
    <cellStyle name="Comma 7 3" xfId="2261"/>
    <cellStyle name="Comma 7 3 10" xfId="3012"/>
    <cellStyle name="Comma 7 3 11" xfId="3013"/>
    <cellStyle name="Comma 7 3 12" xfId="3014"/>
    <cellStyle name="Comma 7 3 13" xfId="3015"/>
    <cellStyle name="Comma 7 3 14" xfId="3016"/>
    <cellStyle name="Comma 7 3 15" xfId="3017"/>
    <cellStyle name="Comma 7 3 16" xfId="3018"/>
    <cellStyle name="Comma 7 3 17" xfId="3019"/>
    <cellStyle name="Comma 7 3 18" xfId="3020"/>
    <cellStyle name="Comma 7 3 2" xfId="3021"/>
    <cellStyle name="Comma 7 3 2 10" xfId="3022"/>
    <cellStyle name="Comma 7 3 2 11" xfId="3023"/>
    <cellStyle name="Comma 7 3 2 12" xfId="3024"/>
    <cellStyle name="Comma 7 3 2 13" xfId="3025"/>
    <cellStyle name="Comma 7 3 2 14" xfId="3026"/>
    <cellStyle name="Comma 7 3 2 15" xfId="3027"/>
    <cellStyle name="Comma 7 3 2 16" xfId="3028"/>
    <cellStyle name="Comma 7 3 2 2" xfId="3029"/>
    <cellStyle name="Comma 7 3 2 3" xfId="3030"/>
    <cellStyle name="Comma 7 3 2 4" xfId="3031"/>
    <cellStyle name="Comma 7 3 2 5" xfId="3032"/>
    <cellStyle name="Comma 7 3 2 6" xfId="3033"/>
    <cellStyle name="Comma 7 3 2 7" xfId="3034"/>
    <cellStyle name="Comma 7 3 2 8" xfId="3035"/>
    <cellStyle name="Comma 7 3 2 9" xfId="3036"/>
    <cellStyle name="Comma 7 3 3" xfId="3037"/>
    <cellStyle name="Comma 7 3 3 10" xfId="3038"/>
    <cellStyle name="Comma 7 3 3 11" xfId="3039"/>
    <cellStyle name="Comma 7 3 3 12" xfId="3040"/>
    <cellStyle name="Comma 7 3 3 13" xfId="3041"/>
    <cellStyle name="Comma 7 3 3 14" xfId="3042"/>
    <cellStyle name="Comma 7 3 3 15" xfId="3043"/>
    <cellStyle name="Comma 7 3 3 16" xfId="3044"/>
    <cellStyle name="Comma 7 3 3 2" xfId="3045"/>
    <cellStyle name="Comma 7 3 3 3" xfId="3046"/>
    <cellStyle name="Comma 7 3 3 4" xfId="3047"/>
    <cellStyle name="Comma 7 3 3 5" xfId="3048"/>
    <cellStyle name="Comma 7 3 3 6" xfId="3049"/>
    <cellStyle name="Comma 7 3 3 7" xfId="3050"/>
    <cellStyle name="Comma 7 3 3 8" xfId="3051"/>
    <cellStyle name="Comma 7 3 3 9" xfId="3052"/>
    <cellStyle name="Comma 7 3 4" xfId="3053"/>
    <cellStyle name="Comma 7 3 5" xfId="3054"/>
    <cellStyle name="Comma 7 3 6" xfId="3055"/>
    <cellStyle name="Comma 7 3 7" xfId="3056"/>
    <cellStyle name="Comma 7 3 8" xfId="3057"/>
    <cellStyle name="Comma 7 3 9" xfId="3058"/>
    <cellStyle name="Comma 8" xfId="2262"/>
    <cellStyle name="Comma 8 2" xfId="2263"/>
    <cellStyle name="Comma 8 3" xfId="2264"/>
    <cellStyle name="Comma 8 3 10" xfId="3059"/>
    <cellStyle name="Comma 8 3 11" xfId="3060"/>
    <cellStyle name="Comma 8 3 12" xfId="3061"/>
    <cellStyle name="Comma 8 3 13" xfId="3062"/>
    <cellStyle name="Comma 8 3 14" xfId="3063"/>
    <cellStyle name="Comma 8 3 15" xfId="3064"/>
    <cellStyle name="Comma 8 3 16" xfId="3065"/>
    <cellStyle name="Comma 8 3 17" xfId="3066"/>
    <cellStyle name="Comma 8 3 18" xfId="3067"/>
    <cellStyle name="Comma 8 3 2" xfId="3068"/>
    <cellStyle name="Comma 8 3 2 10" xfId="3069"/>
    <cellStyle name="Comma 8 3 2 11" xfId="3070"/>
    <cellStyle name="Comma 8 3 2 12" xfId="3071"/>
    <cellStyle name="Comma 8 3 2 13" xfId="3072"/>
    <cellStyle name="Comma 8 3 2 14" xfId="3073"/>
    <cellStyle name="Comma 8 3 2 15" xfId="3074"/>
    <cellStyle name="Comma 8 3 2 16" xfId="3075"/>
    <cellStyle name="Comma 8 3 2 2" xfId="3076"/>
    <cellStyle name="Comma 8 3 2 3" xfId="3077"/>
    <cellStyle name="Comma 8 3 2 4" xfId="3078"/>
    <cellStyle name="Comma 8 3 2 5" xfId="3079"/>
    <cellStyle name="Comma 8 3 2 6" xfId="3080"/>
    <cellStyle name="Comma 8 3 2 7" xfId="3081"/>
    <cellStyle name="Comma 8 3 2 8" xfId="3082"/>
    <cellStyle name="Comma 8 3 2 9" xfId="3083"/>
    <cellStyle name="Comma 8 3 3" xfId="3084"/>
    <cellStyle name="Comma 8 3 3 10" xfId="3085"/>
    <cellStyle name="Comma 8 3 3 11" xfId="3086"/>
    <cellStyle name="Comma 8 3 3 12" xfId="3087"/>
    <cellStyle name="Comma 8 3 3 13" xfId="3088"/>
    <cellStyle name="Comma 8 3 3 14" xfId="3089"/>
    <cellStyle name="Comma 8 3 3 15" xfId="3090"/>
    <cellStyle name="Comma 8 3 3 16" xfId="3091"/>
    <cellStyle name="Comma 8 3 3 2" xfId="3092"/>
    <cellStyle name="Comma 8 3 3 3" xfId="3093"/>
    <cellStyle name="Comma 8 3 3 4" xfId="3094"/>
    <cellStyle name="Comma 8 3 3 5" xfId="3095"/>
    <cellStyle name="Comma 8 3 3 6" xfId="3096"/>
    <cellStyle name="Comma 8 3 3 7" xfId="3097"/>
    <cellStyle name="Comma 8 3 3 8" xfId="3098"/>
    <cellStyle name="Comma 8 3 3 9" xfId="3099"/>
    <cellStyle name="Comma 8 3 4" xfId="3100"/>
    <cellStyle name="Comma 8 3 5" xfId="3101"/>
    <cellStyle name="Comma 8 3 6" xfId="3102"/>
    <cellStyle name="Comma 8 3 7" xfId="3103"/>
    <cellStyle name="Comma 8 3 8" xfId="3104"/>
    <cellStyle name="Comma 8 3 9" xfId="3105"/>
    <cellStyle name="Comma 9" xfId="2265"/>
    <cellStyle name="Comma 9 2" xfId="2266"/>
    <cellStyle name="Comma 9 3" xfId="2267"/>
    <cellStyle name="comma zerodec" xfId="2268"/>
    <cellStyle name="Comma0" xfId="2269"/>
    <cellStyle name="cong" xfId="2270"/>
    <cellStyle name="Currency 2" xfId="2271"/>
    <cellStyle name="Currency 3" xfId="4276"/>
    <cellStyle name="Currency 4" xfId="4277"/>
    <cellStyle name="Currency0" xfId="2272"/>
    <cellStyle name="Currency1" xfId="2273"/>
    <cellStyle name="Date" xfId="2274"/>
    <cellStyle name="DAUDE" xfId="2275"/>
    <cellStyle name="Dollar (zero dec)" xfId="2276"/>
    <cellStyle name="Euro" xfId="2277"/>
    <cellStyle name="Explanatory Text 2" xfId="2278"/>
    <cellStyle name="Fixed" xfId="2279"/>
    <cellStyle name="gia" xfId="2280"/>
    <cellStyle name="Good 2" xfId="2281"/>
    <cellStyle name="Grey" xfId="2282"/>
    <cellStyle name="HEADER" xfId="2283"/>
    <cellStyle name="Header1" xfId="2284"/>
    <cellStyle name="Header2" xfId="2285"/>
    <cellStyle name="Heading 1 2" xfId="2286"/>
    <cellStyle name="Heading 1 3" xfId="2287"/>
    <cellStyle name="Heading 1 4" xfId="2288"/>
    <cellStyle name="Heading 1 5" xfId="2289"/>
    <cellStyle name="Heading 1 6" xfId="2290"/>
    <cellStyle name="Heading 1 7" xfId="2291"/>
    <cellStyle name="Heading 1 8" xfId="2292"/>
    <cellStyle name="Heading 1 9" xfId="2293"/>
    <cellStyle name="Heading 2 2" xfId="2294"/>
    <cellStyle name="Heading 2 3" xfId="2295"/>
    <cellStyle name="Heading 2 4" xfId="2296"/>
    <cellStyle name="Heading 2 5" xfId="2297"/>
    <cellStyle name="Heading 2 6" xfId="2298"/>
    <cellStyle name="Heading 2 7" xfId="2299"/>
    <cellStyle name="Heading 2 8" xfId="2300"/>
    <cellStyle name="Heading 2 9" xfId="2301"/>
    <cellStyle name="Heading 3 2" xfId="2302"/>
    <cellStyle name="Heading 4 2" xfId="2303"/>
    <cellStyle name="HEADING1" xfId="2304"/>
    <cellStyle name="HEADING2" xfId="2305"/>
    <cellStyle name="Hyperlink 2" xfId="2306"/>
    <cellStyle name="Input [yellow]" xfId="2307"/>
    <cellStyle name="Input 2" xfId="2308"/>
    <cellStyle name="Ledger 17 x 11 in" xfId="2309"/>
    <cellStyle name="Linked Cell 2" xfId="2310"/>
    <cellStyle name="Model" xfId="2311"/>
    <cellStyle name="moi" xfId="2312"/>
    <cellStyle name="moi 2" xfId="2313"/>
    <cellStyle name="moi 3" xfId="2314"/>
    <cellStyle name="Monétaire [0]_TARIFFS DB" xfId="2315"/>
    <cellStyle name="Monétaire_TARIFFS DB" xfId="2316"/>
    <cellStyle name="n" xfId="2317"/>
    <cellStyle name="Neutral 2" xfId="2318"/>
    <cellStyle name="New Times Roman" xfId="2319"/>
    <cellStyle name="No" xfId="2320"/>
    <cellStyle name="no dec" xfId="2321"/>
    <cellStyle name="No_01 Don vi HC" xfId="2322"/>
    <cellStyle name="Normal" xfId="0" builtinId="0"/>
    <cellStyle name="Normal - Style1" xfId="2323"/>
    <cellStyle name="Normal - Style1 2" xfId="2324"/>
    <cellStyle name="Normal - Style1 3" xfId="2325"/>
    <cellStyle name="Normal - Style1 3 2" xfId="2326"/>
    <cellStyle name="Normal - Style1_01 Don vi HC" xfId="1"/>
    <cellStyle name="Normal 10" xfId="2327"/>
    <cellStyle name="Normal 10 10" xfId="3106"/>
    <cellStyle name="Normal 10 11" xfId="3107"/>
    <cellStyle name="Normal 10 12" xfId="3108"/>
    <cellStyle name="Normal 10 13" xfId="3109"/>
    <cellStyle name="Normal 10 14" xfId="3110"/>
    <cellStyle name="Normal 10 15" xfId="3111"/>
    <cellStyle name="Normal 10 16" xfId="3112"/>
    <cellStyle name="Normal 10 17" xfId="3113"/>
    <cellStyle name="Normal 10 18" xfId="3114"/>
    <cellStyle name="Normal 10 19" xfId="3115"/>
    <cellStyle name="Normal 10 2" xfId="2328"/>
    <cellStyle name="Normal 10 2 2" xfId="2329"/>
    <cellStyle name="Normal 10 2 2 10" xfId="3116"/>
    <cellStyle name="Normal 10 2 2 11" xfId="3117"/>
    <cellStyle name="Normal 10 2 2 12" xfId="3118"/>
    <cellStyle name="Normal 10 2 2 13" xfId="3119"/>
    <cellStyle name="Normal 10 2 2 14" xfId="3120"/>
    <cellStyle name="Normal 10 2 2 15" xfId="3121"/>
    <cellStyle name="Normal 10 2 2 16" xfId="3122"/>
    <cellStyle name="Normal 10 2 2 17" xfId="3123"/>
    <cellStyle name="Normal 10 2 2 18" xfId="3124"/>
    <cellStyle name="Normal 10 2 2 19" xfId="3125"/>
    <cellStyle name="Normal 10 2 2 2" xfId="2667"/>
    <cellStyle name="Normal 10 2 2 2 10" xfId="3126"/>
    <cellStyle name="Normal 10 2 2 2 10 2" xfId="4281"/>
    <cellStyle name="Normal 10 2 2 2 11" xfId="3127"/>
    <cellStyle name="Normal 10 2 2 2 12" xfId="3128"/>
    <cellStyle name="Normal 10 2 2 2 13" xfId="3129"/>
    <cellStyle name="Normal 10 2 2 2 14" xfId="3130"/>
    <cellStyle name="Normal 10 2 2 2 15" xfId="3131"/>
    <cellStyle name="Normal 10 2 2 2 16" xfId="3132"/>
    <cellStyle name="Normal 10 2 2 2 17" xfId="3133"/>
    <cellStyle name="Normal 10 2 2 2 18" xfId="3134"/>
    <cellStyle name="Normal 10 2 2 2 19" xfId="4275"/>
    <cellStyle name="Normal 10 2 2 2 2" xfId="2682"/>
    <cellStyle name="Normal 10 2 2 2 2 10" xfId="3135"/>
    <cellStyle name="Normal 10 2 2 2 2 11" xfId="3136"/>
    <cellStyle name="Normal 10 2 2 2 2 12" xfId="3137"/>
    <cellStyle name="Normal 10 2 2 2 2 13" xfId="3138"/>
    <cellStyle name="Normal 10 2 2 2 2 14" xfId="3139"/>
    <cellStyle name="Normal 10 2 2 2 2 15" xfId="3140"/>
    <cellStyle name="Normal 10 2 2 2 2 16" xfId="3141"/>
    <cellStyle name="Normal 10 2 2 2 2 2" xfId="3142"/>
    <cellStyle name="Normal 10 2 2 2 2 3" xfId="3143"/>
    <cellStyle name="Normal 10 2 2 2 2 4" xfId="3144"/>
    <cellStyle name="Normal 10 2 2 2 2 5" xfId="3145"/>
    <cellStyle name="Normal 10 2 2 2 2 6" xfId="3146"/>
    <cellStyle name="Normal 10 2 2 2 2 7" xfId="3147"/>
    <cellStyle name="Normal 10 2 2 2 2 8" xfId="3148"/>
    <cellStyle name="Normal 10 2 2 2 2 9" xfId="3149"/>
    <cellStyle name="Normal 10 2 2 2 3" xfId="3150"/>
    <cellStyle name="Normal 10 2 2 2 3 10" xfId="3151"/>
    <cellStyle name="Normal 10 2 2 2 3 11" xfId="3152"/>
    <cellStyle name="Normal 10 2 2 2 3 12" xfId="3153"/>
    <cellStyle name="Normal 10 2 2 2 3 13" xfId="3154"/>
    <cellStyle name="Normal 10 2 2 2 3 14" xfId="3155"/>
    <cellStyle name="Normal 10 2 2 2 3 15" xfId="3156"/>
    <cellStyle name="Normal 10 2 2 2 3 16" xfId="3157"/>
    <cellStyle name="Normal 10 2 2 2 3 2" xfId="3158"/>
    <cellStyle name="Normal 10 2 2 2 3 3" xfId="3159"/>
    <cellStyle name="Normal 10 2 2 2 3 4" xfId="3160"/>
    <cellStyle name="Normal 10 2 2 2 3 5" xfId="3161"/>
    <cellStyle name="Normal 10 2 2 2 3 6" xfId="3162"/>
    <cellStyle name="Normal 10 2 2 2 3 7" xfId="3163"/>
    <cellStyle name="Normal 10 2 2 2 3 8" xfId="3164"/>
    <cellStyle name="Normal 10 2 2 2 3 9" xfId="3165"/>
    <cellStyle name="Normal 10 2 2 2 4" xfId="3166"/>
    <cellStyle name="Normal 10 2 2 2 5" xfId="3167"/>
    <cellStyle name="Normal 10 2 2 2 6" xfId="3168"/>
    <cellStyle name="Normal 10 2 2 2 7" xfId="3169"/>
    <cellStyle name="Normal 10 2 2 2 8" xfId="3170"/>
    <cellStyle name="Normal 10 2 2 2 9" xfId="3171"/>
    <cellStyle name="Normal 10 2 2 3" xfId="3172"/>
    <cellStyle name="Normal 10 2 2 3 10" xfId="3173"/>
    <cellStyle name="Normal 10 2 2 3 11" xfId="3174"/>
    <cellStyle name="Normal 10 2 2 3 12" xfId="3175"/>
    <cellStyle name="Normal 10 2 2 3 13" xfId="3176"/>
    <cellStyle name="Normal 10 2 2 3 14" xfId="3177"/>
    <cellStyle name="Normal 10 2 2 3 15" xfId="3178"/>
    <cellStyle name="Normal 10 2 2 3 16" xfId="3179"/>
    <cellStyle name="Normal 10 2 2 3 2" xfId="3180"/>
    <cellStyle name="Normal 10 2 2 3 3" xfId="3181"/>
    <cellStyle name="Normal 10 2 2 3 4" xfId="3182"/>
    <cellStyle name="Normal 10 2 2 3 5" xfId="3183"/>
    <cellStyle name="Normal 10 2 2 3 6" xfId="3184"/>
    <cellStyle name="Normal 10 2 2 3 7" xfId="3185"/>
    <cellStyle name="Normal 10 2 2 3 8" xfId="3186"/>
    <cellStyle name="Normal 10 2 2 3 9" xfId="3187"/>
    <cellStyle name="Normal 10 2 2 4" xfId="3188"/>
    <cellStyle name="Normal 10 2 2 4 10" xfId="3189"/>
    <cellStyle name="Normal 10 2 2 4 11" xfId="3190"/>
    <cellStyle name="Normal 10 2 2 4 12" xfId="3191"/>
    <cellStyle name="Normal 10 2 2 4 13" xfId="3192"/>
    <cellStyle name="Normal 10 2 2 4 14" xfId="3193"/>
    <cellStyle name="Normal 10 2 2 4 15" xfId="3194"/>
    <cellStyle name="Normal 10 2 2 4 16" xfId="3195"/>
    <cellStyle name="Normal 10 2 2 4 2" xfId="3196"/>
    <cellStyle name="Normal 10 2 2 4 3" xfId="3197"/>
    <cellStyle name="Normal 10 2 2 4 4" xfId="3198"/>
    <cellStyle name="Normal 10 2 2 4 5" xfId="3199"/>
    <cellStyle name="Normal 10 2 2 4 6" xfId="3200"/>
    <cellStyle name="Normal 10 2 2 4 7" xfId="3201"/>
    <cellStyle name="Normal 10 2 2 4 8" xfId="3202"/>
    <cellStyle name="Normal 10 2 2 4 9" xfId="3203"/>
    <cellStyle name="Normal 10 2 2 5" xfId="3204"/>
    <cellStyle name="Normal 10 2 2 6" xfId="3205"/>
    <cellStyle name="Normal 10 2 2 7" xfId="3206"/>
    <cellStyle name="Normal 10 2 2 8" xfId="3207"/>
    <cellStyle name="Normal 10 2 2 9" xfId="3208"/>
    <cellStyle name="Normal 10 20" xfId="3209"/>
    <cellStyle name="Normal 10 21" xfId="3210"/>
    <cellStyle name="Normal 10 22" xfId="3211"/>
    <cellStyle name="Normal 10 3" xfId="2330"/>
    <cellStyle name="Normal 10 4" xfId="2331"/>
    <cellStyle name="Normal 10 4 10" xfId="3212"/>
    <cellStyle name="Normal 10 4 11" xfId="3213"/>
    <cellStyle name="Normal 10 4 12" xfId="3214"/>
    <cellStyle name="Normal 10 4 13" xfId="3215"/>
    <cellStyle name="Normal 10 4 14" xfId="3216"/>
    <cellStyle name="Normal 10 4 15" xfId="3217"/>
    <cellStyle name="Normal 10 4 16" xfId="3218"/>
    <cellStyle name="Normal 10 4 17" xfId="3219"/>
    <cellStyle name="Normal 10 4 18" xfId="3220"/>
    <cellStyle name="Normal 10 4 19" xfId="3221"/>
    <cellStyle name="Normal 10 4 2" xfId="2668"/>
    <cellStyle name="Normal 10 4 2 10" xfId="3222"/>
    <cellStyle name="Normal 10 4 2 11" xfId="3223"/>
    <cellStyle name="Normal 10 4 2 12" xfId="3224"/>
    <cellStyle name="Normal 10 4 2 13" xfId="3225"/>
    <cellStyle name="Normal 10 4 2 14" xfId="3226"/>
    <cellStyle name="Normal 10 4 2 15" xfId="3227"/>
    <cellStyle name="Normal 10 4 2 16" xfId="3228"/>
    <cellStyle name="Normal 10 4 2 17" xfId="3229"/>
    <cellStyle name="Normal 10 4 2 18" xfId="3230"/>
    <cellStyle name="Normal 10 4 2 2" xfId="3231"/>
    <cellStyle name="Normal 10 4 2 2 10" xfId="3232"/>
    <cellStyle name="Normal 10 4 2 2 11" xfId="3233"/>
    <cellStyle name="Normal 10 4 2 2 12" xfId="3234"/>
    <cellStyle name="Normal 10 4 2 2 13" xfId="3235"/>
    <cellStyle name="Normal 10 4 2 2 14" xfId="3236"/>
    <cellStyle name="Normal 10 4 2 2 15" xfId="3237"/>
    <cellStyle name="Normal 10 4 2 2 16" xfId="3238"/>
    <cellStyle name="Normal 10 4 2 2 2" xfId="3239"/>
    <cellStyle name="Normal 10 4 2 2 3" xfId="3240"/>
    <cellStyle name="Normal 10 4 2 2 4" xfId="3241"/>
    <cellStyle name="Normal 10 4 2 2 5" xfId="3242"/>
    <cellStyle name="Normal 10 4 2 2 6" xfId="3243"/>
    <cellStyle name="Normal 10 4 2 2 7" xfId="3244"/>
    <cellStyle name="Normal 10 4 2 2 8" xfId="3245"/>
    <cellStyle name="Normal 10 4 2 2 9" xfId="3246"/>
    <cellStyle name="Normal 10 4 2 3" xfId="3247"/>
    <cellStyle name="Normal 10 4 2 3 10" xfId="3248"/>
    <cellStyle name="Normal 10 4 2 3 11" xfId="3249"/>
    <cellStyle name="Normal 10 4 2 3 12" xfId="3250"/>
    <cellStyle name="Normal 10 4 2 3 13" xfId="3251"/>
    <cellStyle name="Normal 10 4 2 3 14" xfId="3252"/>
    <cellStyle name="Normal 10 4 2 3 15" xfId="3253"/>
    <cellStyle name="Normal 10 4 2 3 16" xfId="3254"/>
    <cellStyle name="Normal 10 4 2 3 2" xfId="3255"/>
    <cellStyle name="Normal 10 4 2 3 3" xfId="3256"/>
    <cellStyle name="Normal 10 4 2 3 4" xfId="3257"/>
    <cellStyle name="Normal 10 4 2 3 5" xfId="3258"/>
    <cellStyle name="Normal 10 4 2 3 6" xfId="3259"/>
    <cellStyle name="Normal 10 4 2 3 7" xfId="3260"/>
    <cellStyle name="Normal 10 4 2 3 8" xfId="3261"/>
    <cellStyle name="Normal 10 4 2 3 9" xfId="3262"/>
    <cellStyle name="Normal 10 4 2 4" xfId="3263"/>
    <cellStyle name="Normal 10 4 2 5" xfId="3264"/>
    <cellStyle name="Normal 10 4 2 6" xfId="3265"/>
    <cellStyle name="Normal 10 4 2 7" xfId="3266"/>
    <cellStyle name="Normal 10 4 2 8" xfId="3267"/>
    <cellStyle name="Normal 10 4 2 9" xfId="3268"/>
    <cellStyle name="Normal 10 4 3" xfId="3269"/>
    <cellStyle name="Normal 10 4 3 10" xfId="3270"/>
    <cellStyle name="Normal 10 4 3 11" xfId="3271"/>
    <cellStyle name="Normal 10 4 3 12" xfId="3272"/>
    <cellStyle name="Normal 10 4 3 13" xfId="3273"/>
    <cellStyle name="Normal 10 4 3 14" xfId="3274"/>
    <cellStyle name="Normal 10 4 3 15" xfId="3275"/>
    <cellStyle name="Normal 10 4 3 16" xfId="3276"/>
    <cellStyle name="Normal 10 4 3 2" xfId="3277"/>
    <cellStyle name="Normal 10 4 3 3" xfId="3278"/>
    <cellStyle name="Normal 10 4 3 4" xfId="3279"/>
    <cellStyle name="Normal 10 4 3 5" xfId="3280"/>
    <cellStyle name="Normal 10 4 3 6" xfId="3281"/>
    <cellStyle name="Normal 10 4 3 7" xfId="3282"/>
    <cellStyle name="Normal 10 4 3 8" xfId="3283"/>
    <cellStyle name="Normal 10 4 3 9" xfId="3284"/>
    <cellStyle name="Normal 10 4 4" xfId="3285"/>
    <cellStyle name="Normal 10 4 4 10" xfId="3286"/>
    <cellStyle name="Normal 10 4 4 11" xfId="3287"/>
    <cellStyle name="Normal 10 4 4 12" xfId="3288"/>
    <cellStyle name="Normal 10 4 4 13" xfId="3289"/>
    <cellStyle name="Normal 10 4 4 14" xfId="3290"/>
    <cellStyle name="Normal 10 4 4 15" xfId="3291"/>
    <cellStyle name="Normal 10 4 4 16" xfId="3292"/>
    <cellStyle name="Normal 10 4 4 2" xfId="3293"/>
    <cellStyle name="Normal 10 4 4 3" xfId="3294"/>
    <cellStyle name="Normal 10 4 4 4" xfId="3295"/>
    <cellStyle name="Normal 10 4 4 5" xfId="3296"/>
    <cellStyle name="Normal 10 4 4 6" xfId="3297"/>
    <cellStyle name="Normal 10 4 4 7" xfId="3298"/>
    <cellStyle name="Normal 10 4 4 8" xfId="3299"/>
    <cellStyle name="Normal 10 4 4 9" xfId="3300"/>
    <cellStyle name="Normal 10 4 5" xfId="3301"/>
    <cellStyle name="Normal 10 4 6" xfId="3302"/>
    <cellStyle name="Normal 10 4 7" xfId="3303"/>
    <cellStyle name="Normal 10 4 8" xfId="3304"/>
    <cellStyle name="Normal 10 4 9" xfId="3305"/>
    <cellStyle name="Normal 10 5" xfId="2332"/>
    <cellStyle name="Normal 10 6" xfId="3306"/>
    <cellStyle name="Normal 10 6 10" xfId="3307"/>
    <cellStyle name="Normal 10 6 11" xfId="3308"/>
    <cellStyle name="Normal 10 6 12" xfId="3309"/>
    <cellStyle name="Normal 10 6 13" xfId="3310"/>
    <cellStyle name="Normal 10 6 14" xfId="3311"/>
    <cellStyle name="Normal 10 6 15" xfId="3312"/>
    <cellStyle name="Normal 10 6 16" xfId="3313"/>
    <cellStyle name="Normal 10 6 2" xfId="3314"/>
    <cellStyle name="Normal 10 6 3" xfId="3315"/>
    <cellStyle name="Normal 10 6 4" xfId="3316"/>
    <cellStyle name="Normal 10 6 5" xfId="3317"/>
    <cellStyle name="Normal 10 6 6" xfId="3318"/>
    <cellStyle name="Normal 10 6 7" xfId="3319"/>
    <cellStyle name="Normal 10 6 8" xfId="3320"/>
    <cellStyle name="Normal 10 6 9" xfId="3321"/>
    <cellStyle name="Normal 10 7" xfId="3322"/>
    <cellStyle name="Normal 10 7 10" xfId="3323"/>
    <cellStyle name="Normal 10 7 11" xfId="3324"/>
    <cellStyle name="Normal 10 7 12" xfId="3325"/>
    <cellStyle name="Normal 10 7 13" xfId="3326"/>
    <cellStyle name="Normal 10 7 14" xfId="3327"/>
    <cellStyle name="Normal 10 7 15" xfId="3328"/>
    <cellStyle name="Normal 10 7 16" xfId="3329"/>
    <cellStyle name="Normal 10 7 2" xfId="3330"/>
    <cellStyle name="Normal 10 7 3" xfId="3331"/>
    <cellStyle name="Normal 10 7 4" xfId="3332"/>
    <cellStyle name="Normal 10 7 5" xfId="3333"/>
    <cellStyle name="Normal 10 7 6" xfId="3334"/>
    <cellStyle name="Normal 10 7 7" xfId="3335"/>
    <cellStyle name="Normal 10 7 8" xfId="3336"/>
    <cellStyle name="Normal 10 7 9" xfId="3337"/>
    <cellStyle name="Normal 10 8" xfId="3338"/>
    <cellStyle name="Normal 10 9" xfId="3339"/>
    <cellStyle name="Normal 10_Xl0000115" xfId="2333"/>
    <cellStyle name="Normal 100" xfId="2334"/>
    <cellStyle name="Normal 101" xfId="2335"/>
    <cellStyle name="Normal 102" xfId="2336"/>
    <cellStyle name="Normal 103" xfId="2337"/>
    <cellStyle name="Normal 104" xfId="2338"/>
    <cellStyle name="Normal 105" xfId="2339"/>
    <cellStyle name="Normal 106" xfId="2340"/>
    <cellStyle name="Normal 107" xfId="2341"/>
    <cellStyle name="Normal 108" xfId="2342"/>
    <cellStyle name="Normal 109" xfId="2343"/>
    <cellStyle name="Normal 11" xfId="2344"/>
    <cellStyle name="Normal 11 2" xfId="2345"/>
    <cellStyle name="Normal 11 3" xfId="2346"/>
    <cellStyle name="Normal 11 4" xfId="2347"/>
    <cellStyle name="Normal 11 5" xfId="2348"/>
    <cellStyle name="Normal 11 5 10" xfId="3340"/>
    <cellStyle name="Normal 11 5 11" xfId="3341"/>
    <cellStyle name="Normal 11 5 12" xfId="3342"/>
    <cellStyle name="Normal 11 5 13" xfId="3343"/>
    <cellStyle name="Normal 11 5 14" xfId="3344"/>
    <cellStyle name="Normal 11 5 15" xfId="3345"/>
    <cellStyle name="Normal 11 5 16" xfId="3346"/>
    <cellStyle name="Normal 11 5 17" xfId="3347"/>
    <cellStyle name="Normal 11 5 18" xfId="3348"/>
    <cellStyle name="Normal 11 5 2" xfId="3349"/>
    <cellStyle name="Normal 11 5 2 10" xfId="3350"/>
    <cellStyle name="Normal 11 5 2 11" xfId="3351"/>
    <cellStyle name="Normal 11 5 2 12" xfId="3352"/>
    <cellStyle name="Normal 11 5 2 13" xfId="3353"/>
    <cellStyle name="Normal 11 5 2 14" xfId="3354"/>
    <cellStyle name="Normal 11 5 2 15" xfId="3355"/>
    <cellStyle name="Normal 11 5 2 16" xfId="3356"/>
    <cellStyle name="Normal 11 5 2 2" xfId="3357"/>
    <cellStyle name="Normal 11 5 2 3" xfId="3358"/>
    <cellStyle name="Normal 11 5 2 4" xfId="3359"/>
    <cellStyle name="Normal 11 5 2 5" xfId="3360"/>
    <cellStyle name="Normal 11 5 2 6" xfId="3361"/>
    <cellStyle name="Normal 11 5 2 7" xfId="3362"/>
    <cellStyle name="Normal 11 5 2 8" xfId="3363"/>
    <cellStyle name="Normal 11 5 2 9" xfId="3364"/>
    <cellStyle name="Normal 11 5 3" xfId="3365"/>
    <cellStyle name="Normal 11 5 3 10" xfId="3366"/>
    <cellStyle name="Normal 11 5 3 11" xfId="3367"/>
    <cellStyle name="Normal 11 5 3 12" xfId="3368"/>
    <cellStyle name="Normal 11 5 3 13" xfId="3369"/>
    <cellStyle name="Normal 11 5 3 14" xfId="3370"/>
    <cellStyle name="Normal 11 5 3 15" xfId="3371"/>
    <cellStyle name="Normal 11 5 3 16" xfId="3372"/>
    <cellStyle name="Normal 11 5 3 2" xfId="3373"/>
    <cellStyle name="Normal 11 5 3 3" xfId="3374"/>
    <cellStyle name="Normal 11 5 3 4" xfId="3375"/>
    <cellStyle name="Normal 11 5 3 5" xfId="3376"/>
    <cellStyle name="Normal 11 5 3 6" xfId="3377"/>
    <cellStyle name="Normal 11 5 3 7" xfId="3378"/>
    <cellStyle name="Normal 11 5 3 8" xfId="3379"/>
    <cellStyle name="Normal 11 5 3 9" xfId="3380"/>
    <cellStyle name="Normal 11 5 4" xfId="3381"/>
    <cellStyle name="Normal 11 5 5" xfId="3382"/>
    <cellStyle name="Normal 11 5 6" xfId="3383"/>
    <cellStyle name="Normal 11 5 7" xfId="3384"/>
    <cellStyle name="Normal 11 5 8" xfId="3385"/>
    <cellStyle name="Normal 11 5 9" xfId="3386"/>
    <cellStyle name="Normal 11_Mau" xfId="2349"/>
    <cellStyle name="Normal 110" xfId="2350"/>
    <cellStyle name="Normal 111" xfId="2351"/>
    <cellStyle name="Normal 112" xfId="2352"/>
    <cellStyle name="Normal 113" xfId="2353"/>
    <cellStyle name="Normal 114" xfId="2354"/>
    <cellStyle name="Normal 115" xfId="2355"/>
    <cellStyle name="Normal 116" xfId="2356"/>
    <cellStyle name="Normal 117" xfId="2357"/>
    <cellStyle name="Normal 118" xfId="2358"/>
    <cellStyle name="Normal 119" xfId="2359"/>
    <cellStyle name="Normal 12" xfId="2360"/>
    <cellStyle name="Normal 12 2" xfId="2361"/>
    <cellStyle name="Normal 120" xfId="2362"/>
    <cellStyle name="Normal 121" xfId="2363"/>
    <cellStyle name="Normal 122" xfId="2364"/>
    <cellStyle name="Normal 123" xfId="2365"/>
    <cellStyle name="Normal 124" xfId="2366"/>
    <cellStyle name="Normal 125" xfId="2367"/>
    <cellStyle name="Normal 126" xfId="2368"/>
    <cellStyle name="Normal 127" xfId="2369"/>
    <cellStyle name="Normal 128" xfId="2370"/>
    <cellStyle name="Normal 129" xfId="2371"/>
    <cellStyle name="Normal 13" xfId="2372"/>
    <cellStyle name="Normal 13 2" xfId="2373"/>
    <cellStyle name="Normal 13 2 10" xfId="3387"/>
    <cellStyle name="Normal 13 2 11" xfId="3388"/>
    <cellStyle name="Normal 13 2 12" xfId="3389"/>
    <cellStyle name="Normal 13 2 13" xfId="3390"/>
    <cellStyle name="Normal 13 2 14" xfId="3391"/>
    <cellStyle name="Normal 13 2 15" xfId="3392"/>
    <cellStyle name="Normal 13 2 16" xfId="3393"/>
    <cellStyle name="Normal 13 2 17" xfId="3394"/>
    <cellStyle name="Normal 13 2 18" xfId="3395"/>
    <cellStyle name="Normal 13 2 2" xfId="3396"/>
    <cellStyle name="Normal 13 2 2 10" xfId="3397"/>
    <cellStyle name="Normal 13 2 2 11" xfId="3398"/>
    <cellStyle name="Normal 13 2 2 12" xfId="3399"/>
    <cellStyle name="Normal 13 2 2 13" xfId="3400"/>
    <cellStyle name="Normal 13 2 2 14" xfId="3401"/>
    <cellStyle name="Normal 13 2 2 15" xfId="3402"/>
    <cellStyle name="Normal 13 2 2 16" xfId="3403"/>
    <cellStyle name="Normal 13 2 2 2" xfId="3404"/>
    <cellStyle name="Normal 13 2 2 3" xfId="3405"/>
    <cellStyle name="Normal 13 2 2 4" xfId="3406"/>
    <cellStyle name="Normal 13 2 2 5" xfId="3407"/>
    <cellStyle name="Normal 13 2 2 6" xfId="3408"/>
    <cellStyle name="Normal 13 2 2 7" xfId="3409"/>
    <cellStyle name="Normal 13 2 2 8" xfId="3410"/>
    <cellStyle name="Normal 13 2 2 9" xfId="3411"/>
    <cellStyle name="Normal 13 2 3" xfId="3412"/>
    <cellStyle name="Normal 13 2 3 10" xfId="3413"/>
    <cellStyle name="Normal 13 2 3 11" xfId="3414"/>
    <cellStyle name="Normal 13 2 3 12" xfId="3415"/>
    <cellStyle name="Normal 13 2 3 13" xfId="3416"/>
    <cellStyle name="Normal 13 2 3 14" xfId="3417"/>
    <cellStyle name="Normal 13 2 3 15" xfId="3418"/>
    <cellStyle name="Normal 13 2 3 16" xfId="3419"/>
    <cellStyle name="Normal 13 2 3 2" xfId="3420"/>
    <cellStyle name="Normal 13 2 3 3" xfId="3421"/>
    <cellStyle name="Normal 13 2 3 4" xfId="3422"/>
    <cellStyle name="Normal 13 2 3 5" xfId="3423"/>
    <cellStyle name="Normal 13 2 3 6" xfId="3424"/>
    <cellStyle name="Normal 13 2 3 7" xfId="3425"/>
    <cellStyle name="Normal 13 2 3 8" xfId="3426"/>
    <cellStyle name="Normal 13 2 3 9" xfId="3427"/>
    <cellStyle name="Normal 13 2 4" xfId="3428"/>
    <cellStyle name="Normal 13 2 5" xfId="3429"/>
    <cellStyle name="Normal 13 2 6" xfId="3430"/>
    <cellStyle name="Normal 13 2 7" xfId="3431"/>
    <cellStyle name="Normal 13 2 8" xfId="3432"/>
    <cellStyle name="Normal 13 2 9" xfId="3433"/>
    <cellStyle name="Normal 130" xfId="2374"/>
    <cellStyle name="Normal 131" xfId="2375"/>
    <cellStyle name="Normal 132" xfId="2376"/>
    <cellStyle name="Normal 133" xfId="2377"/>
    <cellStyle name="Normal 134" xfId="2378"/>
    <cellStyle name="Normal 135" xfId="2379"/>
    <cellStyle name="Normal 136" xfId="2380"/>
    <cellStyle name="Normal 137" xfId="2381"/>
    <cellStyle name="Normal 138" xfId="2382"/>
    <cellStyle name="Normal 139" xfId="2383"/>
    <cellStyle name="Normal 14" xfId="2384"/>
    <cellStyle name="Normal 14 2" xfId="2385"/>
    <cellStyle name="Normal 14 2 10" xfId="3434"/>
    <cellStyle name="Normal 14 2 11" xfId="3435"/>
    <cellStyle name="Normal 14 2 12" xfId="3436"/>
    <cellStyle name="Normal 14 2 13" xfId="3437"/>
    <cellStyle name="Normal 14 2 14" xfId="3438"/>
    <cellStyle name="Normal 14 2 15" xfId="3439"/>
    <cellStyle name="Normal 14 2 16" xfId="3440"/>
    <cellStyle name="Normal 14 2 17" xfId="3441"/>
    <cellStyle name="Normal 14 2 18" xfId="3442"/>
    <cellStyle name="Normal 14 2 2" xfId="3443"/>
    <cellStyle name="Normal 14 2 2 10" xfId="3444"/>
    <cellStyle name="Normal 14 2 2 11" xfId="3445"/>
    <cellStyle name="Normal 14 2 2 12" xfId="3446"/>
    <cellStyle name="Normal 14 2 2 13" xfId="3447"/>
    <cellStyle name="Normal 14 2 2 14" xfId="3448"/>
    <cellStyle name="Normal 14 2 2 15" xfId="3449"/>
    <cellStyle name="Normal 14 2 2 16" xfId="3450"/>
    <cellStyle name="Normal 14 2 2 2" xfId="3451"/>
    <cellStyle name="Normal 14 2 2 3" xfId="3452"/>
    <cellStyle name="Normal 14 2 2 4" xfId="3453"/>
    <cellStyle name="Normal 14 2 2 5" xfId="3454"/>
    <cellStyle name="Normal 14 2 2 6" xfId="3455"/>
    <cellStyle name="Normal 14 2 2 7" xfId="3456"/>
    <cellStyle name="Normal 14 2 2 8" xfId="3457"/>
    <cellStyle name="Normal 14 2 2 9" xfId="3458"/>
    <cellStyle name="Normal 14 2 3" xfId="3459"/>
    <cellStyle name="Normal 14 2 3 10" xfId="3460"/>
    <cellStyle name="Normal 14 2 3 11" xfId="3461"/>
    <cellStyle name="Normal 14 2 3 12" xfId="3462"/>
    <cellStyle name="Normal 14 2 3 13" xfId="3463"/>
    <cellStyle name="Normal 14 2 3 14" xfId="3464"/>
    <cellStyle name="Normal 14 2 3 15" xfId="3465"/>
    <cellStyle name="Normal 14 2 3 16" xfId="3466"/>
    <cellStyle name="Normal 14 2 3 2" xfId="3467"/>
    <cellStyle name="Normal 14 2 3 3" xfId="3468"/>
    <cellStyle name="Normal 14 2 3 4" xfId="3469"/>
    <cellStyle name="Normal 14 2 3 5" xfId="3470"/>
    <cellStyle name="Normal 14 2 3 6" xfId="3471"/>
    <cellStyle name="Normal 14 2 3 7" xfId="3472"/>
    <cellStyle name="Normal 14 2 3 8" xfId="3473"/>
    <cellStyle name="Normal 14 2 3 9" xfId="3474"/>
    <cellStyle name="Normal 14 2 4" xfId="3475"/>
    <cellStyle name="Normal 14 2 5" xfId="3476"/>
    <cellStyle name="Normal 14 2 6" xfId="3477"/>
    <cellStyle name="Normal 14 2 7" xfId="3478"/>
    <cellStyle name="Normal 14 2 8" xfId="3479"/>
    <cellStyle name="Normal 14 2 9" xfId="3480"/>
    <cellStyle name="Normal 140" xfId="2386"/>
    <cellStyle name="Normal 141" xfId="2387"/>
    <cellStyle name="Normal 142" xfId="2388"/>
    <cellStyle name="Normal 143" xfId="2389"/>
    <cellStyle name="Normal 144" xfId="2390"/>
    <cellStyle name="Normal 145" xfId="2391"/>
    <cellStyle name="Normal 146" xfId="2392"/>
    <cellStyle name="Normal 147" xfId="2393"/>
    <cellStyle name="Normal 148" xfId="2394"/>
    <cellStyle name="Normal 149" xfId="2395"/>
    <cellStyle name="Normal 15" xfId="2396"/>
    <cellStyle name="Normal 15 2" xfId="2397"/>
    <cellStyle name="Normal 150" xfId="2398"/>
    <cellStyle name="Normal 151" xfId="2399"/>
    <cellStyle name="Normal 152" xfId="2400"/>
    <cellStyle name="Normal 153" xfId="2401"/>
    <cellStyle name="Normal 153 10" xfId="3481"/>
    <cellStyle name="Normal 153 11" xfId="3482"/>
    <cellStyle name="Normal 153 12" xfId="3483"/>
    <cellStyle name="Normal 153 13" xfId="3484"/>
    <cellStyle name="Normal 153 14" xfId="3485"/>
    <cellStyle name="Normal 153 15" xfId="3486"/>
    <cellStyle name="Normal 153 16" xfId="3487"/>
    <cellStyle name="Normal 153 17" xfId="3488"/>
    <cellStyle name="Normal 153 18" xfId="3489"/>
    <cellStyle name="Normal 153 19" xfId="3490"/>
    <cellStyle name="Normal 153 2" xfId="2679"/>
    <cellStyle name="Normal 153 2 10" xfId="3491"/>
    <cellStyle name="Normal 153 2 11" xfId="3492"/>
    <cellStyle name="Normal 153 2 12" xfId="3493"/>
    <cellStyle name="Normal 153 2 13" xfId="3494"/>
    <cellStyle name="Normal 153 2 14" xfId="3495"/>
    <cellStyle name="Normal 153 2 15" xfId="3496"/>
    <cellStyle name="Normal 153 2 16" xfId="3497"/>
    <cellStyle name="Normal 153 2 17" xfId="3498"/>
    <cellStyle name="Normal 153 2 18" xfId="3499"/>
    <cellStyle name="Normal 153 2 2" xfId="3500"/>
    <cellStyle name="Normal 153 2 2 10" xfId="3501"/>
    <cellStyle name="Normal 153 2 2 11" xfId="3502"/>
    <cellStyle name="Normal 153 2 2 12" xfId="3503"/>
    <cellStyle name="Normal 153 2 2 13" xfId="3504"/>
    <cellStyle name="Normal 153 2 2 14" xfId="3505"/>
    <cellStyle name="Normal 153 2 2 15" xfId="3506"/>
    <cellStyle name="Normal 153 2 2 16" xfId="3507"/>
    <cellStyle name="Normal 153 2 2 2" xfId="3508"/>
    <cellStyle name="Normal 153 2 2 3" xfId="3509"/>
    <cellStyle name="Normal 153 2 2 4" xfId="3510"/>
    <cellStyle name="Normal 153 2 2 5" xfId="3511"/>
    <cellStyle name="Normal 153 2 2 6" xfId="3512"/>
    <cellStyle name="Normal 153 2 2 7" xfId="3513"/>
    <cellStyle name="Normal 153 2 2 8" xfId="3514"/>
    <cellStyle name="Normal 153 2 2 9" xfId="3515"/>
    <cellStyle name="Normal 153 2 3" xfId="3516"/>
    <cellStyle name="Normal 153 2 3 10" xfId="3517"/>
    <cellStyle name="Normal 153 2 3 11" xfId="3518"/>
    <cellStyle name="Normal 153 2 3 12" xfId="3519"/>
    <cellStyle name="Normal 153 2 3 13" xfId="3520"/>
    <cellStyle name="Normal 153 2 3 14" xfId="3521"/>
    <cellStyle name="Normal 153 2 3 15" xfId="3522"/>
    <cellStyle name="Normal 153 2 3 16" xfId="3523"/>
    <cellStyle name="Normal 153 2 3 2" xfId="3524"/>
    <cellStyle name="Normal 153 2 3 3" xfId="3525"/>
    <cellStyle name="Normal 153 2 3 4" xfId="3526"/>
    <cellStyle name="Normal 153 2 3 5" xfId="3527"/>
    <cellStyle name="Normal 153 2 3 6" xfId="3528"/>
    <cellStyle name="Normal 153 2 3 7" xfId="3529"/>
    <cellStyle name="Normal 153 2 3 8" xfId="3530"/>
    <cellStyle name="Normal 153 2 3 9" xfId="3531"/>
    <cellStyle name="Normal 153 2 4" xfId="3532"/>
    <cellStyle name="Normal 153 2 5" xfId="3533"/>
    <cellStyle name="Normal 153 2 6" xfId="3534"/>
    <cellStyle name="Normal 153 2 7" xfId="3535"/>
    <cellStyle name="Normal 153 2 8" xfId="3536"/>
    <cellStyle name="Normal 153 2 9" xfId="3537"/>
    <cellStyle name="Normal 153 3" xfId="3538"/>
    <cellStyle name="Normal 153 3 10" xfId="3539"/>
    <cellStyle name="Normal 153 3 11" xfId="3540"/>
    <cellStyle name="Normal 153 3 12" xfId="3541"/>
    <cellStyle name="Normal 153 3 13" xfId="3542"/>
    <cellStyle name="Normal 153 3 14" xfId="3543"/>
    <cellStyle name="Normal 153 3 15" xfId="3544"/>
    <cellStyle name="Normal 153 3 16" xfId="3545"/>
    <cellStyle name="Normal 153 3 2" xfId="3546"/>
    <cellStyle name="Normal 153 3 3" xfId="3547"/>
    <cellStyle name="Normal 153 3 4" xfId="3548"/>
    <cellStyle name="Normal 153 3 5" xfId="3549"/>
    <cellStyle name="Normal 153 3 6" xfId="3550"/>
    <cellStyle name="Normal 153 3 7" xfId="3551"/>
    <cellStyle name="Normal 153 3 8" xfId="3552"/>
    <cellStyle name="Normal 153 3 9" xfId="3553"/>
    <cellStyle name="Normal 153 4" xfId="3554"/>
    <cellStyle name="Normal 153 4 10" xfId="3555"/>
    <cellStyle name="Normal 153 4 11" xfId="3556"/>
    <cellStyle name="Normal 153 4 12" xfId="3557"/>
    <cellStyle name="Normal 153 4 13" xfId="3558"/>
    <cellStyle name="Normal 153 4 14" xfId="3559"/>
    <cellStyle name="Normal 153 4 15" xfId="3560"/>
    <cellStyle name="Normal 153 4 16" xfId="3561"/>
    <cellStyle name="Normal 153 4 2" xfId="3562"/>
    <cellStyle name="Normal 153 4 3" xfId="3563"/>
    <cellStyle name="Normal 153 4 4" xfId="3564"/>
    <cellStyle name="Normal 153 4 5" xfId="3565"/>
    <cellStyle name="Normal 153 4 6" xfId="3566"/>
    <cellStyle name="Normal 153 4 7" xfId="3567"/>
    <cellStyle name="Normal 153 4 8" xfId="3568"/>
    <cellStyle name="Normal 153 4 9" xfId="3569"/>
    <cellStyle name="Normal 153 5" xfId="3570"/>
    <cellStyle name="Normal 153 6" xfId="3571"/>
    <cellStyle name="Normal 153 7" xfId="3572"/>
    <cellStyle name="Normal 153 8" xfId="3573"/>
    <cellStyle name="Normal 153 9" xfId="3574"/>
    <cellStyle name="Normal 154" xfId="2402"/>
    <cellStyle name="Normal 154 2" xfId="2403"/>
    <cellStyle name="Normal 155" xfId="2404"/>
    <cellStyle name="Normal 156" xfId="2681"/>
    <cellStyle name="Normal 156 10" xfId="3575"/>
    <cellStyle name="Normal 156 11" xfId="3576"/>
    <cellStyle name="Normal 156 12" xfId="3577"/>
    <cellStyle name="Normal 156 13" xfId="3578"/>
    <cellStyle name="Normal 156 14" xfId="3579"/>
    <cellStyle name="Normal 156 15" xfId="3580"/>
    <cellStyle name="Normal 156 16" xfId="3581"/>
    <cellStyle name="Normal 156 17" xfId="3582"/>
    <cellStyle name="Normal 156 18" xfId="3583"/>
    <cellStyle name="Normal 156 2" xfId="3584"/>
    <cellStyle name="Normal 156 3" xfId="3585"/>
    <cellStyle name="Normal 156 4" xfId="3586"/>
    <cellStyle name="Normal 156 5" xfId="3587"/>
    <cellStyle name="Normal 156 6" xfId="3588"/>
    <cellStyle name="Normal 156 7" xfId="3589"/>
    <cellStyle name="Normal 156 8" xfId="3590"/>
    <cellStyle name="Normal 156 9" xfId="3591"/>
    <cellStyle name="Normal 157" xfId="2680"/>
    <cellStyle name="Normal 157 10" xfId="3592"/>
    <cellStyle name="Normal 157 11" xfId="3593"/>
    <cellStyle name="Normal 157 12" xfId="3594"/>
    <cellStyle name="Normal 157 13" xfId="3595"/>
    <cellStyle name="Normal 157 14" xfId="3596"/>
    <cellStyle name="Normal 157 15" xfId="3597"/>
    <cellStyle name="Normal 157 16" xfId="3598"/>
    <cellStyle name="Normal 157 17" xfId="3599"/>
    <cellStyle name="Normal 157 18" xfId="3600"/>
    <cellStyle name="Normal 157 2" xfId="3601"/>
    <cellStyle name="Normal 157 3" xfId="3602"/>
    <cellStyle name="Normal 157 4" xfId="3603"/>
    <cellStyle name="Normal 157 5" xfId="3604"/>
    <cellStyle name="Normal 157 6" xfId="3605"/>
    <cellStyle name="Normal 157 7" xfId="3606"/>
    <cellStyle name="Normal 157 8" xfId="3607"/>
    <cellStyle name="Normal 157 9" xfId="3608"/>
    <cellStyle name="Normal 158" xfId="4278"/>
    <cellStyle name="Normal 158 2" xfId="3609"/>
    <cellStyle name="Normal 158 3" xfId="3610"/>
    <cellStyle name="Normal 159" xfId="3611"/>
    <cellStyle name="Normal 159 2" xfId="3612"/>
    <cellStyle name="Normal 159 3" xfId="3613"/>
    <cellStyle name="Normal 16" xfId="2405"/>
    <cellStyle name="Normal 160" xfId="3614"/>
    <cellStyle name="Normal 160 2" xfId="3615"/>
    <cellStyle name="Normal 160 3" xfId="3616"/>
    <cellStyle name="Normal 161" xfId="3617"/>
    <cellStyle name="Normal 161 2" xfId="3618"/>
    <cellStyle name="Normal 161 3" xfId="3619"/>
    <cellStyle name="Normal 162" xfId="3620"/>
    <cellStyle name="Normal 162 2" xfId="3621"/>
    <cellStyle name="Normal 162 3" xfId="3622"/>
    <cellStyle name="Normal 163" xfId="3623"/>
    <cellStyle name="Normal 163 2" xfId="3624"/>
    <cellStyle name="Normal 163 3" xfId="3625"/>
    <cellStyle name="Normal 164" xfId="3626"/>
    <cellStyle name="Normal 164 2" xfId="3627"/>
    <cellStyle name="Normal 164 3" xfId="3628"/>
    <cellStyle name="Normal 165" xfId="3629"/>
    <cellStyle name="Normal 165 2" xfId="3630"/>
    <cellStyle name="Normal 165 3" xfId="3631"/>
    <cellStyle name="Normal 17" xfId="2406"/>
    <cellStyle name="Normal 170" xfId="3632"/>
    <cellStyle name="Normal 170 10" xfId="3633"/>
    <cellStyle name="Normal 170 11" xfId="3634"/>
    <cellStyle name="Normal 170 12" xfId="3635"/>
    <cellStyle name="Normal 170 2" xfId="3636"/>
    <cellStyle name="Normal 170 3" xfId="3637"/>
    <cellStyle name="Normal 170 4" xfId="3638"/>
    <cellStyle name="Normal 170 5" xfId="3639"/>
    <cellStyle name="Normal 170 6" xfId="3640"/>
    <cellStyle name="Normal 170 7" xfId="3641"/>
    <cellStyle name="Normal 170 8" xfId="3642"/>
    <cellStyle name="Normal 170 9" xfId="3643"/>
    <cellStyle name="Normal 171" xfId="3644"/>
    <cellStyle name="Normal 171 2" xfId="3645"/>
    <cellStyle name="Normal 171 3" xfId="3646"/>
    <cellStyle name="Normal 171 4" xfId="3647"/>
    <cellStyle name="Normal 171 5" xfId="3648"/>
    <cellStyle name="Normal 171 6" xfId="3649"/>
    <cellStyle name="Normal 171 7" xfId="3650"/>
    <cellStyle name="Normal 171 8" xfId="3651"/>
    <cellStyle name="Normal 172 2" xfId="3652"/>
    <cellStyle name="Normal 176" xfId="3653"/>
    <cellStyle name="Normal 176 2" xfId="3654"/>
    <cellStyle name="Normal 176 3" xfId="3655"/>
    <cellStyle name="Normal 176 4" xfId="3656"/>
    <cellStyle name="Normal 176 5" xfId="3657"/>
    <cellStyle name="Normal 176 6" xfId="3658"/>
    <cellStyle name="Normal 176 7" xfId="3659"/>
    <cellStyle name="Normal 177" xfId="3660"/>
    <cellStyle name="Normal 177 2" xfId="3661"/>
    <cellStyle name="Normal 177 3" xfId="3662"/>
    <cellStyle name="Normal 177 4" xfId="3663"/>
    <cellStyle name="Normal 177 5" xfId="3664"/>
    <cellStyle name="Normal 177 6" xfId="3665"/>
    <cellStyle name="Normal 177 7" xfId="3666"/>
    <cellStyle name="Normal 178" xfId="3667"/>
    <cellStyle name="Normal 178 2" xfId="3668"/>
    <cellStyle name="Normal 178 3" xfId="3669"/>
    <cellStyle name="Normal 178 4" xfId="3670"/>
    <cellStyle name="Normal 178 5" xfId="3671"/>
    <cellStyle name="Normal 178 6" xfId="3672"/>
    <cellStyle name="Normal 179" xfId="3673"/>
    <cellStyle name="Normal 179 2" xfId="3674"/>
    <cellStyle name="Normal 179 3" xfId="3675"/>
    <cellStyle name="Normal 179 4" xfId="3676"/>
    <cellStyle name="Normal 179 5" xfId="3677"/>
    <cellStyle name="Normal 18" xfId="2407"/>
    <cellStyle name="Normal 180" xfId="3678"/>
    <cellStyle name="Normal 180 2" xfId="3679"/>
    <cellStyle name="Normal 180 3" xfId="3680"/>
    <cellStyle name="Normal 181" xfId="3681"/>
    <cellStyle name="Normal 183" xfId="3682"/>
    <cellStyle name="Normal 19" xfId="2408"/>
    <cellStyle name="Normal 2" xfId="2409"/>
    <cellStyle name="Normal 2 10" xfId="2410"/>
    <cellStyle name="Normal 2 11" xfId="2411"/>
    <cellStyle name="Normal 2 12" xfId="2412"/>
    <cellStyle name="Normal 2 13" xfId="2413"/>
    <cellStyle name="Normal 2 13 2" xfId="2414"/>
    <cellStyle name="Normal 2 13 3" xfId="2415"/>
    <cellStyle name="Normal 2 14" xfId="2416"/>
    <cellStyle name="Normal 2 15" xfId="3683"/>
    <cellStyle name="Normal 2 16" xfId="3684"/>
    <cellStyle name="Normal 2 17" xfId="3685"/>
    <cellStyle name="Normal 2 18" xfId="3686"/>
    <cellStyle name="Normal 2 19" xfId="3687"/>
    <cellStyle name="Normal 2 2" xfId="2417"/>
    <cellStyle name="Normal 2 2 10" xfId="3688"/>
    <cellStyle name="Normal 2 2 11" xfId="3689"/>
    <cellStyle name="Normal 2 2 11 2" xfId="3690"/>
    <cellStyle name="Normal 2 2 11 2 2" xfId="3691"/>
    <cellStyle name="Normal 2 2 12" xfId="3692"/>
    <cellStyle name="Normal 2 2 13" xfId="3693"/>
    <cellStyle name="Normal 2 2 14" xfId="3694"/>
    <cellStyle name="Normal 2 2 15" xfId="3695"/>
    <cellStyle name="Normal 2 2 16" xfId="3696"/>
    <cellStyle name="Normal 2 2 17" xfId="3697"/>
    <cellStyle name="Normal 2 2 18" xfId="3698"/>
    <cellStyle name="Normal 2 2 19" xfId="3699"/>
    <cellStyle name="Normal 2 2 2" xfId="2418"/>
    <cellStyle name="Normal 2 2 2 2" xfId="2419"/>
    <cellStyle name="Normal 2 2 2 3" xfId="2420"/>
    <cellStyle name="Normal 2 2 20" xfId="3700"/>
    <cellStyle name="Normal 2 2 21" xfId="3701"/>
    <cellStyle name="Normal 2 2 22" xfId="3702"/>
    <cellStyle name="Normal 2 2 23" xfId="3703"/>
    <cellStyle name="Normal 2 2 24" xfId="3704"/>
    <cellStyle name="Normal 2 2 3" xfId="2421"/>
    <cellStyle name="Normal 2 2 3 2" xfId="2422"/>
    <cellStyle name="Normal 2 2 3 3" xfId="2423"/>
    <cellStyle name="Normal 2 2 4" xfId="2424"/>
    <cellStyle name="Normal 2 2 5" xfId="2425"/>
    <cellStyle name="Normal 2 2 6" xfId="3705"/>
    <cellStyle name="Normal 2 2 7" xfId="3706"/>
    <cellStyle name="Normal 2 2 8" xfId="3707"/>
    <cellStyle name="Normal 2 2 9" xfId="3708"/>
    <cellStyle name="Normal 2 2_CS TT TK" xfId="2426"/>
    <cellStyle name="Normal 2 20" xfId="3709"/>
    <cellStyle name="Normal 2 3" xfId="2427"/>
    <cellStyle name="Normal 2 3 2" xfId="2428"/>
    <cellStyle name="Normal 2 3 3" xfId="2429"/>
    <cellStyle name="Normal 2 4" xfId="2430"/>
    <cellStyle name="Normal 2 4 2" xfId="2431"/>
    <cellStyle name="Normal 2 4 3" xfId="2432"/>
    <cellStyle name="Normal 2 5" xfId="2433"/>
    <cellStyle name="Normal 2 6" xfId="2434"/>
    <cellStyle name="Normal 2 7" xfId="2435"/>
    <cellStyle name="Normal 2 7 2" xfId="2436"/>
    <cellStyle name="Normal 2 8" xfId="2437"/>
    <cellStyle name="Normal 2 9" xfId="2438"/>
    <cellStyle name="Normal 2_12 Chi so gia 2012(chuan) co so" xfId="2439"/>
    <cellStyle name="Normal 20" xfId="2440"/>
    <cellStyle name="Normal 21" xfId="2441"/>
    <cellStyle name="Normal 22" xfId="2442"/>
    <cellStyle name="Normal 23" xfId="2443"/>
    <cellStyle name="Normal 24" xfId="2444"/>
    <cellStyle name="Normal 24 2" xfId="2445"/>
    <cellStyle name="Normal 24 3" xfId="2446"/>
    <cellStyle name="Normal 24 4" xfId="2447"/>
    <cellStyle name="Normal 24 5" xfId="2448"/>
    <cellStyle name="Normal 25" xfId="2449"/>
    <cellStyle name="Normal 25 2" xfId="2450"/>
    <cellStyle name="Normal 25 3" xfId="2451"/>
    <cellStyle name="Normal 25 4" xfId="2452"/>
    <cellStyle name="Normal 25_CS TT TK" xfId="2453"/>
    <cellStyle name="Normal 26" xfId="2454"/>
    <cellStyle name="Normal 27" xfId="2455"/>
    <cellStyle name="Normal 28" xfId="2456"/>
    <cellStyle name="Normal 29" xfId="2457"/>
    <cellStyle name="Normal 3" xfId="2458"/>
    <cellStyle name="Normal 3 2" xfId="2459"/>
    <cellStyle name="Normal 3 2 2" xfId="2460"/>
    <cellStyle name="Normal 3 2 2 2" xfId="2461"/>
    <cellStyle name="Normal 3 2 2 2 10" xfId="3710"/>
    <cellStyle name="Normal 3 2 2 2 11" xfId="3711"/>
    <cellStyle name="Normal 3 2 2 2 12" xfId="3712"/>
    <cellStyle name="Normal 3 2 2 2 13" xfId="3713"/>
    <cellStyle name="Normal 3 2 2 2 14" xfId="3714"/>
    <cellStyle name="Normal 3 2 2 2 15" xfId="3715"/>
    <cellStyle name="Normal 3 2 2 2 16" xfId="3716"/>
    <cellStyle name="Normal 3 2 2 2 17" xfId="3717"/>
    <cellStyle name="Normal 3 2 2 2 18" xfId="3718"/>
    <cellStyle name="Normal 3 2 2 2 19" xfId="3719"/>
    <cellStyle name="Normal 3 2 2 2 2" xfId="2678"/>
    <cellStyle name="Normal 3 2 2 2 2 10" xfId="3720"/>
    <cellStyle name="Normal 3 2 2 2 2 10 2" xfId="4280"/>
    <cellStyle name="Normal 3 2 2 2 2 11" xfId="3721"/>
    <cellStyle name="Normal 3 2 2 2 2 12" xfId="3722"/>
    <cellStyle name="Normal 3 2 2 2 2 13" xfId="3723"/>
    <cellStyle name="Normal 3 2 2 2 2 14" xfId="3724"/>
    <cellStyle name="Normal 3 2 2 2 2 15" xfId="3725"/>
    <cellStyle name="Normal 3 2 2 2 2 16" xfId="3726"/>
    <cellStyle name="Normal 3 2 2 2 2 17" xfId="3727"/>
    <cellStyle name="Normal 3 2 2 2 2 18" xfId="3728"/>
    <cellStyle name="Normal 3 2 2 2 2 2" xfId="3729"/>
    <cellStyle name="Normal 3 2 2 2 2 2 10" xfId="3730"/>
    <cellStyle name="Normal 3 2 2 2 2 2 11" xfId="3731"/>
    <cellStyle name="Normal 3 2 2 2 2 2 12" xfId="3732"/>
    <cellStyle name="Normal 3 2 2 2 2 2 13" xfId="3733"/>
    <cellStyle name="Normal 3 2 2 2 2 2 14" xfId="3734"/>
    <cellStyle name="Normal 3 2 2 2 2 2 15" xfId="3735"/>
    <cellStyle name="Normal 3 2 2 2 2 2 16" xfId="3736"/>
    <cellStyle name="Normal 3 2 2 2 2 2 2" xfId="3737"/>
    <cellStyle name="Normal 3 2 2 2 2 2 3" xfId="3738"/>
    <cellStyle name="Normal 3 2 2 2 2 2 4" xfId="3739"/>
    <cellStyle name="Normal 3 2 2 2 2 2 5" xfId="3740"/>
    <cellStyle name="Normal 3 2 2 2 2 2 6" xfId="3741"/>
    <cellStyle name="Normal 3 2 2 2 2 2 7" xfId="3742"/>
    <cellStyle name="Normal 3 2 2 2 2 2 8" xfId="3743"/>
    <cellStyle name="Normal 3 2 2 2 2 2 9" xfId="3744"/>
    <cellStyle name="Normal 3 2 2 2 2 3" xfId="3745"/>
    <cellStyle name="Normal 3 2 2 2 2 3 10" xfId="3746"/>
    <cellStyle name="Normal 3 2 2 2 2 3 11" xfId="3747"/>
    <cellStyle name="Normal 3 2 2 2 2 3 12" xfId="3748"/>
    <cellStyle name="Normal 3 2 2 2 2 3 13" xfId="3749"/>
    <cellStyle name="Normal 3 2 2 2 2 3 14" xfId="3750"/>
    <cellStyle name="Normal 3 2 2 2 2 3 15" xfId="3751"/>
    <cellStyle name="Normal 3 2 2 2 2 3 16" xfId="3752"/>
    <cellStyle name="Normal 3 2 2 2 2 3 2" xfId="3753"/>
    <cellStyle name="Normal 3 2 2 2 2 3 3" xfId="3754"/>
    <cellStyle name="Normal 3 2 2 2 2 3 4" xfId="3755"/>
    <cellStyle name="Normal 3 2 2 2 2 3 5" xfId="3756"/>
    <cellStyle name="Normal 3 2 2 2 2 3 6" xfId="3757"/>
    <cellStyle name="Normal 3 2 2 2 2 3 7" xfId="3758"/>
    <cellStyle name="Normal 3 2 2 2 2 3 8" xfId="3759"/>
    <cellStyle name="Normal 3 2 2 2 2 3 9" xfId="3760"/>
    <cellStyle name="Normal 3 2 2 2 2 4" xfId="3761"/>
    <cellStyle name="Normal 3 2 2 2 2 5" xfId="3762"/>
    <cellStyle name="Normal 3 2 2 2 2 6" xfId="3763"/>
    <cellStyle name="Normal 3 2 2 2 2 7" xfId="3764"/>
    <cellStyle name="Normal 3 2 2 2 2 8" xfId="3765"/>
    <cellStyle name="Normal 3 2 2 2 2 9" xfId="3766"/>
    <cellStyle name="Normal 3 2 2 2 3" xfId="3767"/>
    <cellStyle name="Normal 3 2 2 2 3 10" xfId="3768"/>
    <cellStyle name="Normal 3 2 2 2 3 11" xfId="3769"/>
    <cellStyle name="Normal 3 2 2 2 3 12" xfId="3770"/>
    <cellStyle name="Normal 3 2 2 2 3 13" xfId="3771"/>
    <cellStyle name="Normal 3 2 2 2 3 14" xfId="3772"/>
    <cellStyle name="Normal 3 2 2 2 3 15" xfId="3773"/>
    <cellStyle name="Normal 3 2 2 2 3 16" xfId="3774"/>
    <cellStyle name="Normal 3 2 2 2 3 2" xfId="3775"/>
    <cellStyle name="Normal 3 2 2 2 3 3" xfId="3776"/>
    <cellStyle name="Normal 3 2 2 2 3 4" xfId="3777"/>
    <cellStyle name="Normal 3 2 2 2 3 5" xfId="3778"/>
    <cellStyle name="Normal 3 2 2 2 3 6" xfId="3779"/>
    <cellStyle name="Normal 3 2 2 2 3 7" xfId="3780"/>
    <cellStyle name="Normal 3 2 2 2 3 8" xfId="3781"/>
    <cellStyle name="Normal 3 2 2 2 3 9" xfId="3782"/>
    <cellStyle name="Normal 3 2 2 2 4" xfId="3783"/>
    <cellStyle name="Normal 3 2 2 2 4 10" xfId="3784"/>
    <cellStyle name="Normal 3 2 2 2 4 11" xfId="3785"/>
    <cellStyle name="Normal 3 2 2 2 4 12" xfId="3786"/>
    <cellStyle name="Normal 3 2 2 2 4 13" xfId="3787"/>
    <cellStyle name="Normal 3 2 2 2 4 14" xfId="3788"/>
    <cellStyle name="Normal 3 2 2 2 4 15" xfId="3789"/>
    <cellStyle name="Normal 3 2 2 2 4 16" xfId="3790"/>
    <cellStyle name="Normal 3 2 2 2 4 2" xfId="3791"/>
    <cellStyle name="Normal 3 2 2 2 4 3" xfId="3792"/>
    <cellStyle name="Normal 3 2 2 2 4 4" xfId="3793"/>
    <cellStyle name="Normal 3 2 2 2 4 5" xfId="3794"/>
    <cellStyle name="Normal 3 2 2 2 4 6" xfId="3795"/>
    <cellStyle name="Normal 3 2 2 2 4 7" xfId="3796"/>
    <cellStyle name="Normal 3 2 2 2 4 8" xfId="3797"/>
    <cellStyle name="Normal 3 2 2 2 4 9" xfId="3798"/>
    <cellStyle name="Normal 3 2 2 2 5" xfId="3799"/>
    <cellStyle name="Normal 3 2 2 2 6" xfId="3800"/>
    <cellStyle name="Normal 3 2 2 2 7" xfId="3801"/>
    <cellStyle name="Normal 3 2 2 2 8" xfId="3802"/>
    <cellStyle name="Normal 3 2 2 2 9" xfId="3803"/>
    <cellStyle name="Normal 3 2 3" xfId="2462"/>
    <cellStyle name="Normal 3 2 4" xfId="2463"/>
    <cellStyle name="Normal 3 2 4 10" xfId="3804"/>
    <cellStyle name="Normal 3 2 4 11" xfId="3805"/>
    <cellStyle name="Normal 3 2 4 12" xfId="3806"/>
    <cellStyle name="Normal 3 2 4 13" xfId="3807"/>
    <cellStyle name="Normal 3 2 4 14" xfId="3808"/>
    <cellStyle name="Normal 3 2 4 15" xfId="3809"/>
    <cellStyle name="Normal 3 2 4 16" xfId="3810"/>
    <cellStyle name="Normal 3 2 4 17" xfId="3811"/>
    <cellStyle name="Normal 3 2 4 18" xfId="3812"/>
    <cellStyle name="Normal 3 2 4 2" xfId="3813"/>
    <cellStyle name="Normal 3 2 4 2 10" xfId="3814"/>
    <cellStyle name="Normal 3 2 4 2 11" xfId="3815"/>
    <cellStyle name="Normal 3 2 4 2 12" xfId="3816"/>
    <cellStyle name="Normal 3 2 4 2 13" xfId="3817"/>
    <cellStyle name="Normal 3 2 4 2 14" xfId="3818"/>
    <cellStyle name="Normal 3 2 4 2 15" xfId="3819"/>
    <cellStyle name="Normal 3 2 4 2 16" xfId="3820"/>
    <cellStyle name="Normal 3 2 4 2 2" xfId="3821"/>
    <cellStyle name="Normal 3 2 4 2 3" xfId="3822"/>
    <cellStyle name="Normal 3 2 4 2 4" xfId="3823"/>
    <cellStyle name="Normal 3 2 4 2 5" xfId="3824"/>
    <cellStyle name="Normal 3 2 4 2 6" xfId="3825"/>
    <cellStyle name="Normal 3 2 4 2 7" xfId="3826"/>
    <cellStyle name="Normal 3 2 4 2 8" xfId="3827"/>
    <cellStyle name="Normal 3 2 4 2 9" xfId="3828"/>
    <cellStyle name="Normal 3 2 4 3" xfId="3829"/>
    <cellStyle name="Normal 3 2 4 3 10" xfId="3830"/>
    <cellStyle name="Normal 3 2 4 3 11" xfId="3831"/>
    <cellStyle name="Normal 3 2 4 3 12" xfId="3832"/>
    <cellStyle name="Normal 3 2 4 3 13" xfId="3833"/>
    <cellStyle name="Normal 3 2 4 3 14" xfId="3834"/>
    <cellStyle name="Normal 3 2 4 3 15" xfId="3835"/>
    <cellStyle name="Normal 3 2 4 3 16" xfId="3836"/>
    <cellStyle name="Normal 3 2 4 3 2" xfId="3837"/>
    <cellStyle name="Normal 3 2 4 3 3" xfId="3838"/>
    <cellStyle name="Normal 3 2 4 3 4" xfId="3839"/>
    <cellStyle name="Normal 3 2 4 3 5" xfId="3840"/>
    <cellStyle name="Normal 3 2 4 3 6" xfId="3841"/>
    <cellStyle name="Normal 3 2 4 3 7" xfId="3842"/>
    <cellStyle name="Normal 3 2 4 3 8" xfId="3843"/>
    <cellStyle name="Normal 3 2 4 3 9" xfId="3844"/>
    <cellStyle name="Normal 3 2 4 4" xfId="3845"/>
    <cellStyle name="Normal 3 2 4 5" xfId="3846"/>
    <cellStyle name="Normal 3 2 4 6" xfId="3847"/>
    <cellStyle name="Normal 3 2 4 7" xfId="3848"/>
    <cellStyle name="Normal 3 2 4 8" xfId="3849"/>
    <cellStyle name="Normal 3 2 4 9" xfId="3850"/>
    <cellStyle name="Normal 3 2_08 Thuong mai Tong muc - Diep" xfId="2464"/>
    <cellStyle name="Normal 3 3" xfId="2465"/>
    <cellStyle name="Normal 3 4" xfId="2466"/>
    <cellStyle name="Normal 3 5" xfId="2467"/>
    <cellStyle name="Normal 3 6" xfId="2468"/>
    <cellStyle name="Normal 3_01 Don vi HC" xfId="2469"/>
    <cellStyle name="Normal 30" xfId="2470"/>
    <cellStyle name="Normal 31" xfId="2471"/>
    <cellStyle name="Normal 32" xfId="2472"/>
    <cellStyle name="Normal 33" xfId="2473"/>
    <cellStyle name="Normal 34" xfId="2474"/>
    <cellStyle name="Normal 35" xfId="2475"/>
    <cellStyle name="Normal 36" xfId="2476"/>
    <cellStyle name="Normal 37" xfId="2477"/>
    <cellStyle name="Normal 38" xfId="2478"/>
    <cellStyle name="Normal 39" xfId="2479"/>
    <cellStyle name="Normal 4" xfId="2480"/>
    <cellStyle name="Normal 4 2" xfId="2481"/>
    <cellStyle name="Normal 4 2 2" xfId="2482"/>
    <cellStyle name="Normal 4 3" xfId="2483"/>
    <cellStyle name="Normal 4 4" xfId="2484"/>
    <cellStyle name="Normal 4 5" xfId="2485"/>
    <cellStyle name="Normal 4 6" xfId="2486"/>
    <cellStyle name="Normal 4_07 NGTT CN 2012" xfId="2487"/>
    <cellStyle name="Normal 40" xfId="2488"/>
    <cellStyle name="Normal 41" xfId="2489"/>
    <cellStyle name="Normal 42" xfId="2490"/>
    <cellStyle name="Normal 43" xfId="2491"/>
    <cellStyle name="Normal 44" xfId="2492"/>
    <cellStyle name="Normal 45" xfId="2493"/>
    <cellStyle name="Normal 46" xfId="2494"/>
    <cellStyle name="Normal 47" xfId="2495"/>
    <cellStyle name="Normal 48" xfId="2496"/>
    <cellStyle name="Normal 49" xfId="2497"/>
    <cellStyle name="Normal 5" xfId="2498"/>
    <cellStyle name="Normal 5 2" xfId="2499"/>
    <cellStyle name="Normal 5 3" xfId="2500"/>
    <cellStyle name="Normal 5 4" xfId="2501"/>
    <cellStyle name="Normal 5 5" xfId="2502"/>
    <cellStyle name="Normal 5 6" xfId="2503"/>
    <cellStyle name="Normal 5_Bieu GDP" xfId="2504"/>
    <cellStyle name="Normal 50" xfId="2505"/>
    <cellStyle name="Normal 51" xfId="2506"/>
    <cellStyle name="Normal 52" xfId="2507"/>
    <cellStyle name="Normal 53" xfId="2508"/>
    <cellStyle name="Normal 54" xfId="2509"/>
    <cellStyle name="Normal 55" xfId="2510"/>
    <cellStyle name="Normal 56" xfId="2511"/>
    <cellStyle name="Normal 57" xfId="2512"/>
    <cellStyle name="Normal 58" xfId="2513"/>
    <cellStyle name="Normal 59" xfId="2514"/>
    <cellStyle name="Normal 6" xfId="2515"/>
    <cellStyle name="Normal 6 10" xfId="3851"/>
    <cellStyle name="Normal 6 11" xfId="3852"/>
    <cellStyle name="Normal 6 12" xfId="3853"/>
    <cellStyle name="Normal 6 13" xfId="3854"/>
    <cellStyle name="Normal 6 14" xfId="3855"/>
    <cellStyle name="Normal 6 15" xfId="3856"/>
    <cellStyle name="Normal 6 16" xfId="3857"/>
    <cellStyle name="Normal 6 17" xfId="3858"/>
    <cellStyle name="Normal 6 18" xfId="3859"/>
    <cellStyle name="Normal 6 19" xfId="3860"/>
    <cellStyle name="Normal 6 2" xfId="2516"/>
    <cellStyle name="Normal 6 20" xfId="3861"/>
    <cellStyle name="Normal 6 21" xfId="3862"/>
    <cellStyle name="Normal 6 22" xfId="3863"/>
    <cellStyle name="Normal 6 23" xfId="3864"/>
    <cellStyle name="Normal 6 3" xfId="2517"/>
    <cellStyle name="Normal 6 4" xfId="2518"/>
    <cellStyle name="Normal 6 4 10" xfId="3865"/>
    <cellStyle name="Normal 6 4 11" xfId="3866"/>
    <cellStyle name="Normal 6 4 12" xfId="3867"/>
    <cellStyle name="Normal 6 4 13" xfId="3868"/>
    <cellStyle name="Normal 6 4 14" xfId="3869"/>
    <cellStyle name="Normal 6 4 15" xfId="3870"/>
    <cellStyle name="Normal 6 4 16" xfId="3871"/>
    <cellStyle name="Normal 6 4 17" xfId="3872"/>
    <cellStyle name="Normal 6 4 18" xfId="3873"/>
    <cellStyle name="Normal 6 4 2" xfId="3874"/>
    <cellStyle name="Normal 6 4 2 10" xfId="3875"/>
    <cellStyle name="Normal 6 4 2 11" xfId="3876"/>
    <cellStyle name="Normal 6 4 2 12" xfId="3877"/>
    <cellStyle name="Normal 6 4 2 13" xfId="3878"/>
    <cellStyle name="Normal 6 4 2 14" xfId="3879"/>
    <cellStyle name="Normal 6 4 2 15" xfId="3880"/>
    <cellStyle name="Normal 6 4 2 16" xfId="3881"/>
    <cellStyle name="Normal 6 4 2 2" xfId="3882"/>
    <cellStyle name="Normal 6 4 2 3" xfId="3883"/>
    <cellStyle name="Normal 6 4 2 4" xfId="3884"/>
    <cellStyle name="Normal 6 4 2 5" xfId="3885"/>
    <cellStyle name="Normal 6 4 2 6" xfId="3886"/>
    <cellStyle name="Normal 6 4 2 7" xfId="3887"/>
    <cellStyle name="Normal 6 4 2 8" xfId="3888"/>
    <cellStyle name="Normal 6 4 2 9" xfId="3889"/>
    <cellStyle name="Normal 6 4 3" xfId="3890"/>
    <cellStyle name="Normal 6 4 3 10" xfId="3891"/>
    <cellStyle name="Normal 6 4 3 11" xfId="3892"/>
    <cellStyle name="Normal 6 4 3 12" xfId="3893"/>
    <cellStyle name="Normal 6 4 3 13" xfId="3894"/>
    <cellStyle name="Normal 6 4 3 14" xfId="3895"/>
    <cellStyle name="Normal 6 4 3 15" xfId="3896"/>
    <cellStyle name="Normal 6 4 3 16" xfId="3897"/>
    <cellStyle name="Normal 6 4 3 2" xfId="3898"/>
    <cellStyle name="Normal 6 4 3 3" xfId="3899"/>
    <cellStyle name="Normal 6 4 3 4" xfId="3900"/>
    <cellStyle name="Normal 6 4 3 5" xfId="3901"/>
    <cellStyle name="Normal 6 4 3 6" xfId="3902"/>
    <cellStyle name="Normal 6 4 3 7" xfId="3903"/>
    <cellStyle name="Normal 6 4 3 8" xfId="3904"/>
    <cellStyle name="Normal 6 4 3 9" xfId="3905"/>
    <cellStyle name="Normal 6 4 4" xfId="3906"/>
    <cellStyle name="Normal 6 4 5" xfId="3907"/>
    <cellStyle name="Normal 6 4 6" xfId="3908"/>
    <cellStyle name="Normal 6 4 7" xfId="3909"/>
    <cellStyle name="Normal 6 4 8" xfId="3910"/>
    <cellStyle name="Normal 6 4 9" xfId="3911"/>
    <cellStyle name="Normal 6 5" xfId="2519"/>
    <cellStyle name="Normal 6 5 10" xfId="3912"/>
    <cellStyle name="Normal 6 5 11" xfId="3913"/>
    <cellStyle name="Normal 6 5 12" xfId="3914"/>
    <cellStyle name="Normal 6 5 13" xfId="3915"/>
    <cellStyle name="Normal 6 5 14" xfId="3916"/>
    <cellStyle name="Normal 6 5 15" xfId="3917"/>
    <cellStyle name="Normal 6 5 16" xfId="3918"/>
    <cellStyle name="Normal 6 5 17" xfId="3919"/>
    <cellStyle name="Normal 6 5 18" xfId="3920"/>
    <cellStyle name="Normal 6 5 2" xfId="3921"/>
    <cellStyle name="Normal 6 5 2 10" xfId="3922"/>
    <cellStyle name="Normal 6 5 2 11" xfId="3923"/>
    <cellStyle name="Normal 6 5 2 12" xfId="3924"/>
    <cellStyle name="Normal 6 5 2 13" xfId="3925"/>
    <cellStyle name="Normal 6 5 2 14" xfId="3926"/>
    <cellStyle name="Normal 6 5 2 15" xfId="3927"/>
    <cellStyle name="Normal 6 5 2 16" xfId="3928"/>
    <cellStyle name="Normal 6 5 2 2" xfId="3929"/>
    <cellStyle name="Normal 6 5 2 3" xfId="3930"/>
    <cellStyle name="Normal 6 5 2 4" xfId="3931"/>
    <cellStyle name="Normal 6 5 2 5" xfId="3932"/>
    <cellStyle name="Normal 6 5 2 6" xfId="3933"/>
    <cellStyle name="Normal 6 5 2 7" xfId="3934"/>
    <cellStyle name="Normal 6 5 2 8" xfId="3935"/>
    <cellStyle name="Normal 6 5 2 9" xfId="3936"/>
    <cellStyle name="Normal 6 5 3" xfId="3937"/>
    <cellStyle name="Normal 6 5 3 10" xfId="3938"/>
    <cellStyle name="Normal 6 5 3 11" xfId="3939"/>
    <cellStyle name="Normal 6 5 3 12" xfId="3940"/>
    <cellStyle name="Normal 6 5 3 13" xfId="3941"/>
    <cellStyle name="Normal 6 5 3 14" xfId="3942"/>
    <cellStyle name="Normal 6 5 3 15" xfId="3943"/>
    <cellStyle name="Normal 6 5 3 16" xfId="3944"/>
    <cellStyle name="Normal 6 5 3 2" xfId="3945"/>
    <cellStyle name="Normal 6 5 3 3" xfId="3946"/>
    <cellStyle name="Normal 6 5 3 4" xfId="3947"/>
    <cellStyle name="Normal 6 5 3 5" xfId="3948"/>
    <cellStyle name="Normal 6 5 3 6" xfId="3949"/>
    <cellStyle name="Normal 6 5 3 7" xfId="3950"/>
    <cellStyle name="Normal 6 5 3 8" xfId="3951"/>
    <cellStyle name="Normal 6 5 3 9" xfId="3952"/>
    <cellStyle name="Normal 6 5 4" xfId="3953"/>
    <cellStyle name="Normal 6 5 5" xfId="3954"/>
    <cellStyle name="Normal 6 5 6" xfId="3955"/>
    <cellStyle name="Normal 6 5 7" xfId="3956"/>
    <cellStyle name="Normal 6 5 8" xfId="3957"/>
    <cellStyle name="Normal 6 5 9" xfId="3958"/>
    <cellStyle name="Normal 6 6" xfId="2520"/>
    <cellStyle name="Normal 6 6 10" xfId="3959"/>
    <cellStyle name="Normal 6 6 11" xfId="3960"/>
    <cellStyle name="Normal 6 6 12" xfId="3961"/>
    <cellStyle name="Normal 6 6 13" xfId="3962"/>
    <cellStyle name="Normal 6 6 14" xfId="3963"/>
    <cellStyle name="Normal 6 6 15" xfId="3964"/>
    <cellStyle name="Normal 6 6 16" xfId="3965"/>
    <cellStyle name="Normal 6 6 17" xfId="3966"/>
    <cellStyle name="Normal 6 6 18" xfId="3967"/>
    <cellStyle name="Normal 6 6 2" xfId="3968"/>
    <cellStyle name="Normal 6 6 2 10" xfId="3969"/>
    <cellStyle name="Normal 6 6 2 11" xfId="3970"/>
    <cellStyle name="Normal 6 6 2 12" xfId="3971"/>
    <cellStyle name="Normal 6 6 2 13" xfId="3972"/>
    <cellStyle name="Normal 6 6 2 14" xfId="3973"/>
    <cellStyle name="Normal 6 6 2 15" xfId="3974"/>
    <cellStyle name="Normal 6 6 2 16" xfId="3975"/>
    <cellStyle name="Normal 6 6 2 2" xfId="3976"/>
    <cellStyle name="Normal 6 6 2 3" xfId="3977"/>
    <cellStyle name="Normal 6 6 2 4" xfId="3978"/>
    <cellStyle name="Normal 6 6 2 5" xfId="3979"/>
    <cellStyle name="Normal 6 6 2 6" xfId="3980"/>
    <cellStyle name="Normal 6 6 2 7" xfId="3981"/>
    <cellStyle name="Normal 6 6 2 8" xfId="3982"/>
    <cellStyle name="Normal 6 6 2 9" xfId="3983"/>
    <cellStyle name="Normal 6 6 3" xfId="3984"/>
    <cellStyle name="Normal 6 6 3 10" xfId="3985"/>
    <cellStyle name="Normal 6 6 3 11" xfId="3986"/>
    <cellStyle name="Normal 6 6 3 12" xfId="3987"/>
    <cellStyle name="Normal 6 6 3 13" xfId="3988"/>
    <cellStyle name="Normal 6 6 3 14" xfId="3989"/>
    <cellStyle name="Normal 6 6 3 15" xfId="3990"/>
    <cellStyle name="Normal 6 6 3 16" xfId="3991"/>
    <cellStyle name="Normal 6 6 3 2" xfId="3992"/>
    <cellStyle name="Normal 6 6 3 3" xfId="3993"/>
    <cellStyle name="Normal 6 6 3 4" xfId="3994"/>
    <cellStyle name="Normal 6 6 3 5" xfId="3995"/>
    <cellStyle name="Normal 6 6 3 6" xfId="3996"/>
    <cellStyle name="Normal 6 6 3 7" xfId="3997"/>
    <cellStyle name="Normal 6 6 3 8" xfId="3998"/>
    <cellStyle name="Normal 6 6 3 9" xfId="3999"/>
    <cellStyle name="Normal 6 6 4" xfId="4000"/>
    <cellStyle name="Normal 6 6 5" xfId="4001"/>
    <cellStyle name="Normal 6 6 6" xfId="4002"/>
    <cellStyle name="Normal 6 6 7" xfId="4003"/>
    <cellStyle name="Normal 6 6 8" xfId="4004"/>
    <cellStyle name="Normal 6 6 9" xfId="4005"/>
    <cellStyle name="Normal 6 7" xfId="4006"/>
    <cellStyle name="Normal 6 7 10" xfId="4007"/>
    <cellStyle name="Normal 6 7 11" xfId="4008"/>
    <cellStyle name="Normal 6 7 12" xfId="4009"/>
    <cellStyle name="Normal 6 7 13" xfId="4010"/>
    <cellStyle name="Normal 6 7 14" xfId="4011"/>
    <cellStyle name="Normal 6 7 15" xfId="4012"/>
    <cellStyle name="Normal 6 7 16" xfId="4013"/>
    <cellStyle name="Normal 6 7 2" xfId="4014"/>
    <cellStyle name="Normal 6 7 3" xfId="4015"/>
    <cellStyle name="Normal 6 7 4" xfId="4016"/>
    <cellStyle name="Normal 6 7 5" xfId="4017"/>
    <cellStyle name="Normal 6 7 6" xfId="4018"/>
    <cellStyle name="Normal 6 7 7" xfId="4019"/>
    <cellStyle name="Normal 6 7 8" xfId="4020"/>
    <cellStyle name="Normal 6 7 9" xfId="4021"/>
    <cellStyle name="Normal 6 8" xfId="4022"/>
    <cellStyle name="Normal 6 8 10" xfId="4023"/>
    <cellStyle name="Normal 6 8 11" xfId="4024"/>
    <cellStyle name="Normal 6 8 12" xfId="4025"/>
    <cellStyle name="Normal 6 8 13" xfId="4026"/>
    <cellStyle name="Normal 6 8 14" xfId="4027"/>
    <cellStyle name="Normal 6 8 15" xfId="4028"/>
    <cellStyle name="Normal 6 8 16" xfId="4029"/>
    <cellStyle name="Normal 6 8 2" xfId="4030"/>
    <cellStyle name="Normal 6 8 3" xfId="4031"/>
    <cellStyle name="Normal 6 8 4" xfId="4032"/>
    <cellStyle name="Normal 6 8 5" xfId="4033"/>
    <cellStyle name="Normal 6 8 6" xfId="4034"/>
    <cellStyle name="Normal 6 8 7" xfId="4035"/>
    <cellStyle name="Normal 6 8 8" xfId="4036"/>
    <cellStyle name="Normal 6 8 9" xfId="4037"/>
    <cellStyle name="Normal 6 9" xfId="4038"/>
    <cellStyle name="Normal 6_CS TT TK" xfId="2521"/>
    <cellStyle name="Normal 60" xfId="2522"/>
    <cellStyle name="Normal 61" xfId="2523"/>
    <cellStyle name="Normal 62" xfId="2524"/>
    <cellStyle name="Normal 63" xfId="2525"/>
    <cellStyle name="Normal 64" xfId="2526"/>
    <cellStyle name="Normal 65" xfId="2527"/>
    <cellStyle name="Normal 66" xfId="2528"/>
    <cellStyle name="Normal 67" xfId="2529"/>
    <cellStyle name="Normal 68" xfId="2530"/>
    <cellStyle name="Normal 69" xfId="2531"/>
    <cellStyle name="Normal 7" xfId="2532"/>
    <cellStyle name="Normal 7 2" xfId="2533"/>
    <cellStyle name="Normal 7 2 2" xfId="2534"/>
    <cellStyle name="Normal 7 2 3" xfId="2535"/>
    <cellStyle name="Normal 7 2 4" xfId="2536"/>
    <cellStyle name="Normal 7 3" xfId="2537"/>
    <cellStyle name="Normal 7 4" xfId="2538"/>
    <cellStyle name="Normal 7 5" xfId="2539"/>
    <cellStyle name="Normal 7 5 10" xfId="4039"/>
    <cellStyle name="Normal 7 5 11" xfId="4040"/>
    <cellStyle name="Normal 7 5 12" xfId="4041"/>
    <cellStyle name="Normal 7 5 13" xfId="4042"/>
    <cellStyle name="Normal 7 5 14" xfId="4043"/>
    <cellStyle name="Normal 7 5 15" xfId="4044"/>
    <cellStyle name="Normal 7 5 16" xfId="4045"/>
    <cellStyle name="Normal 7 5 17" xfId="4046"/>
    <cellStyle name="Normal 7 5 18" xfId="4047"/>
    <cellStyle name="Normal 7 5 2" xfId="4048"/>
    <cellStyle name="Normal 7 5 2 10" xfId="4049"/>
    <cellStyle name="Normal 7 5 2 11" xfId="4050"/>
    <cellStyle name="Normal 7 5 2 12" xfId="4051"/>
    <cellStyle name="Normal 7 5 2 13" xfId="4052"/>
    <cellStyle name="Normal 7 5 2 14" xfId="4053"/>
    <cellStyle name="Normal 7 5 2 15" xfId="4054"/>
    <cellStyle name="Normal 7 5 2 16" xfId="4055"/>
    <cellStyle name="Normal 7 5 2 2" xfId="4056"/>
    <cellStyle name="Normal 7 5 2 3" xfId="4057"/>
    <cellStyle name="Normal 7 5 2 4" xfId="4058"/>
    <cellStyle name="Normal 7 5 2 5" xfId="4059"/>
    <cellStyle name="Normal 7 5 2 6" xfId="4060"/>
    <cellStyle name="Normal 7 5 2 7" xfId="4061"/>
    <cellStyle name="Normal 7 5 2 8" xfId="4062"/>
    <cellStyle name="Normal 7 5 2 9" xfId="4063"/>
    <cellStyle name="Normal 7 5 3" xfId="4064"/>
    <cellStyle name="Normal 7 5 3 10" xfId="4065"/>
    <cellStyle name="Normal 7 5 3 11" xfId="4066"/>
    <cellStyle name="Normal 7 5 3 12" xfId="4067"/>
    <cellStyle name="Normal 7 5 3 13" xfId="4068"/>
    <cellStyle name="Normal 7 5 3 14" xfId="4069"/>
    <cellStyle name="Normal 7 5 3 15" xfId="4070"/>
    <cellStyle name="Normal 7 5 3 16" xfId="4071"/>
    <cellStyle name="Normal 7 5 3 2" xfId="4072"/>
    <cellStyle name="Normal 7 5 3 3" xfId="4073"/>
    <cellStyle name="Normal 7 5 3 4" xfId="4074"/>
    <cellStyle name="Normal 7 5 3 5" xfId="4075"/>
    <cellStyle name="Normal 7 5 3 6" xfId="4076"/>
    <cellStyle name="Normal 7 5 3 7" xfId="4077"/>
    <cellStyle name="Normal 7 5 3 8" xfId="4078"/>
    <cellStyle name="Normal 7 5 3 9" xfId="4079"/>
    <cellStyle name="Normal 7 5 4" xfId="4080"/>
    <cellStyle name="Normal 7 5 5" xfId="4081"/>
    <cellStyle name="Normal 7 5 6" xfId="4082"/>
    <cellStyle name="Normal 7 5 7" xfId="4083"/>
    <cellStyle name="Normal 7 5 8" xfId="4084"/>
    <cellStyle name="Normal 7 5 9" xfId="4085"/>
    <cellStyle name="Normal 7 6" xfId="2540"/>
    <cellStyle name="Normal 7 7" xfId="2541"/>
    <cellStyle name="Normal 7_Bieu GDP" xfId="2542"/>
    <cellStyle name="Normal 70" xfId="2543"/>
    <cellStyle name="Normal 71" xfId="2544"/>
    <cellStyle name="Normal 72" xfId="2545"/>
    <cellStyle name="Normal 73" xfId="2546"/>
    <cellStyle name="Normal 74" xfId="2547"/>
    <cellStyle name="Normal 75" xfId="2548"/>
    <cellStyle name="Normal 76" xfId="2549"/>
    <cellStyle name="Normal 77" xfId="2550"/>
    <cellStyle name="Normal 78" xfId="2551"/>
    <cellStyle name="Normal 79" xfId="2552"/>
    <cellStyle name="Normal 8" xfId="2553"/>
    <cellStyle name="Normal 8 2" xfId="2554"/>
    <cellStyle name="Normal 8 2 2" xfId="2555"/>
    <cellStyle name="Normal 8 2 3" xfId="2556"/>
    <cellStyle name="Normal 8 2 4" xfId="2557"/>
    <cellStyle name="Normal 8 2_CS TT TK" xfId="2558"/>
    <cellStyle name="Normal 8 3" xfId="2559"/>
    <cellStyle name="Normal 8 4" xfId="2560"/>
    <cellStyle name="Normal 8 5" xfId="2561"/>
    <cellStyle name="Normal 8 5 10" xfId="4086"/>
    <cellStyle name="Normal 8 5 11" xfId="4087"/>
    <cellStyle name="Normal 8 5 12" xfId="4088"/>
    <cellStyle name="Normal 8 5 13" xfId="4089"/>
    <cellStyle name="Normal 8 5 14" xfId="4090"/>
    <cellStyle name="Normal 8 5 15" xfId="4091"/>
    <cellStyle name="Normal 8 5 16" xfId="4092"/>
    <cellStyle name="Normal 8 5 17" xfId="4093"/>
    <cellStyle name="Normal 8 5 18" xfId="4094"/>
    <cellStyle name="Normal 8 5 2" xfId="4095"/>
    <cellStyle name="Normal 8 5 2 10" xfId="4096"/>
    <cellStyle name="Normal 8 5 2 11" xfId="4097"/>
    <cellStyle name="Normal 8 5 2 12" xfId="4098"/>
    <cellStyle name="Normal 8 5 2 13" xfId="4099"/>
    <cellStyle name="Normal 8 5 2 14" xfId="4100"/>
    <cellStyle name="Normal 8 5 2 15" xfId="4101"/>
    <cellStyle name="Normal 8 5 2 16" xfId="4102"/>
    <cellStyle name="Normal 8 5 2 2" xfId="4103"/>
    <cellStyle name="Normal 8 5 2 3" xfId="4104"/>
    <cellStyle name="Normal 8 5 2 4" xfId="4105"/>
    <cellStyle name="Normal 8 5 2 5" xfId="4106"/>
    <cellStyle name="Normal 8 5 2 6" xfId="4107"/>
    <cellStyle name="Normal 8 5 2 7" xfId="4108"/>
    <cellStyle name="Normal 8 5 2 8" xfId="4109"/>
    <cellStyle name="Normal 8 5 2 9" xfId="4110"/>
    <cellStyle name="Normal 8 5 3" xfId="4111"/>
    <cellStyle name="Normal 8 5 3 10" xfId="4112"/>
    <cellStyle name="Normal 8 5 3 11" xfId="4113"/>
    <cellStyle name="Normal 8 5 3 12" xfId="4114"/>
    <cellStyle name="Normal 8 5 3 13" xfId="4115"/>
    <cellStyle name="Normal 8 5 3 14" xfId="4116"/>
    <cellStyle name="Normal 8 5 3 15" xfId="4117"/>
    <cellStyle name="Normal 8 5 3 16" xfId="4118"/>
    <cellStyle name="Normal 8 5 3 2" xfId="4119"/>
    <cellStyle name="Normal 8 5 3 3" xfId="4120"/>
    <cellStyle name="Normal 8 5 3 4" xfId="4121"/>
    <cellStyle name="Normal 8 5 3 5" xfId="4122"/>
    <cellStyle name="Normal 8 5 3 6" xfId="4123"/>
    <cellStyle name="Normal 8 5 3 7" xfId="4124"/>
    <cellStyle name="Normal 8 5 3 8" xfId="4125"/>
    <cellStyle name="Normal 8 5 3 9" xfId="4126"/>
    <cellStyle name="Normal 8 5 4" xfId="4127"/>
    <cellStyle name="Normal 8 5 5" xfId="4128"/>
    <cellStyle name="Normal 8 5 6" xfId="4129"/>
    <cellStyle name="Normal 8 5 7" xfId="4130"/>
    <cellStyle name="Normal 8 5 8" xfId="4131"/>
    <cellStyle name="Normal 8 5 9" xfId="4132"/>
    <cellStyle name="Normal 8 6" xfId="2562"/>
    <cellStyle name="Normal 8 6 10" xfId="4133"/>
    <cellStyle name="Normal 8 6 11" xfId="4134"/>
    <cellStyle name="Normal 8 6 12" xfId="4135"/>
    <cellStyle name="Normal 8 6 13" xfId="4136"/>
    <cellStyle name="Normal 8 6 14" xfId="4137"/>
    <cellStyle name="Normal 8 6 15" xfId="4138"/>
    <cellStyle name="Normal 8 6 16" xfId="4139"/>
    <cellStyle name="Normal 8 6 17" xfId="4140"/>
    <cellStyle name="Normal 8 6 18" xfId="4141"/>
    <cellStyle name="Normal 8 6 2" xfId="4142"/>
    <cellStyle name="Normal 8 6 2 10" xfId="4143"/>
    <cellStyle name="Normal 8 6 2 11" xfId="4144"/>
    <cellStyle name="Normal 8 6 2 12" xfId="4145"/>
    <cellStyle name="Normal 8 6 2 13" xfId="4146"/>
    <cellStyle name="Normal 8 6 2 14" xfId="4147"/>
    <cellStyle name="Normal 8 6 2 15" xfId="4148"/>
    <cellStyle name="Normal 8 6 2 16" xfId="4149"/>
    <cellStyle name="Normal 8 6 2 2" xfId="4150"/>
    <cellStyle name="Normal 8 6 2 3" xfId="4151"/>
    <cellStyle name="Normal 8 6 2 4" xfId="4152"/>
    <cellStyle name="Normal 8 6 2 5" xfId="4153"/>
    <cellStyle name="Normal 8 6 2 6" xfId="4154"/>
    <cellStyle name="Normal 8 6 2 7" xfId="4155"/>
    <cellStyle name="Normal 8 6 2 8" xfId="4156"/>
    <cellStyle name="Normal 8 6 2 9" xfId="4157"/>
    <cellStyle name="Normal 8 6 3" xfId="4158"/>
    <cellStyle name="Normal 8 6 3 10" xfId="4159"/>
    <cellStyle name="Normal 8 6 3 11" xfId="4160"/>
    <cellStyle name="Normal 8 6 3 12" xfId="4161"/>
    <cellStyle name="Normal 8 6 3 13" xfId="4162"/>
    <cellStyle name="Normal 8 6 3 14" xfId="4163"/>
    <cellStyle name="Normal 8 6 3 15" xfId="4164"/>
    <cellStyle name="Normal 8 6 3 16" xfId="4165"/>
    <cellStyle name="Normal 8 6 3 2" xfId="4166"/>
    <cellStyle name="Normal 8 6 3 3" xfId="4167"/>
    <cellStyle name="Normal 8 6 3 4" xfId="4168"/>
    <cellStyle name="Normal 8 6 3 5" xfId="4169"/>
    <cellStyle name="Normal 8 6 3 6" xfId="4170"/>
    <cellStyle name="Normal 8 6 3 7" xfId="4171"/>
    <cellStyle name="Normal 8 6 3 8" xfId="4172"/>
    <cellStyle name="Normal 8 6 3 9" xfId="4173"/>
    <cellStyle name="Normal 8 6 4" xfId="4174"/>
    <cellStyle name="Normal 8 6 5" xfId="4175"/>
    <cellStyle name="Normal 8 6 6" xfId="4176"/>
    <cellStyle name="Normal 8 6 7" xfId="4177"/>
    <cellStyle name="Normal 8 6 8" xfId="4178"/>
    <cellStyle name="Normal 8 6 9" xfId="4179"/>
    <cellStyle name="Normal 8 7" xfId="2563"/>
    <cellStyle name="Normal 8 7 10" xfId="4180"/>
    <cellStyle name="Normal 8 7 11" xfId="4181"/>
    <cellStyle name="Normal 8 7 12" xfId="4182"/>
    <cellStyle name="Normal 8 7 13" xfId="4183"/>
    <cellStyle name="Normal 8 7 14" xfId="4184"/>
    <cellStyle name="Normal 8 7 15" xfId="4185"/>
    <cellStyle name="Normal 8 7 16" xfId="4186"/>
    <cellStyle name="Normal 8 7 17" xfId="4187"/>
    <cellStyle name="Normal 8 7 18" xfId="4188"/>
    <cellStyle name="Normal 8 7 2" xfId="4189"/>
    <cellStyle name="Normal 8 7 2 10" xfId="4190"/>
    <cellStyle name="Normal 8 7 2 11" xfId="4191"/>
    <cellStyle name="Normal 8 7 2 12" xfId="4192"/>
    <cellStyle name="Normal 8 7 2 13" xfId="4193"/>
    <cellStyle name="Normal 8 7 2 14" xfId="4194"/>
    <cellStyle name="Normal 8 7 2 15" xfId="4195"/>
    <cellStyle name="Normal 8 7 2 16" xfId="4196"/>
    <cellStyle name="Normal 8 7 2 2" xfId="4197"/>
    <cellStyle name="Normal 8 7 2 3" xfId="4198"/>
    <cellStyle name="Normal 8 7 2 4" xfId="4199"/>
    <cellStyle name="Normal 8 7 2 5" xfId="4200"/>
    <cellStyle name="Normal 8 7 2 6" xfId="4201"/>
    <cellStyle name="Normal 8 7 2 7" xfId="4202"/>
    <cellStyle name="Normal 8 7 2 8" xfId="4203"/>
    <cellStyle name="Normal 8 7 2 9" xfId="4204"/>
    <cellStyle name="Normal 8 7 3" xfId="4205"/>
    <cellStyle name="Normal 8 7 3 10" xfId="4206"/>
    <cellStyle name="Normal 8 7 3 11" xfId="4207"/>
    <cellStyle name="Normal 8 7 3 12" xfId="4208"/>
    <cellStyle name="Normal 8 7 3 13" xfId="4209"/>
    <cellStyle name="Normal 8 7 3 14" xfId="4210"/>
    <cellStyle name="Normal 8 7 3 15" xfId="4211"/>
    <cellStyle name="Normal 8 7 3 16" xfId="4212"/>
    <cellStyle name="Normal 8 7 3 2" xfId="4213"/>
    <cellStyle name="Normal 8 7 3 3" xfId="4214"/>
    <cellStyle name="Normal 8 7 3 4" xfId="4215"/>
    <cellStyle name="Normal 8 7 3 5" xfId="4216"/>
    <cellStyle name="Normal 8 7 3 6" xfId="4217"/>
    <cellStyle name="Normal 8 7 3 7" xfId="4218"/>
    <cellStyle name="Normal 8 7 3 8" xfId="4219"/>
    <cellStyle name="Normal 8 7 3 9" xfId="4220"/>
    <cellStyle name="Normal 8 7 4" xfId="4221"/>
    <cellStyle name="Normal 8 7 5" xfId="4222"/>
    <cellStyle name="Normal 8 7 6" xfId="4223"/>
    <cellStyle name="Normal 8 7 7" xfId="4224"/>
    <cellStyle name="Normal 8 7 8" xfId="4225"/>
    <cellStyle name="Normal 8 7 9" xfId="4226"/>
    <cellStyle name="Normal 8_Bieu GDP" xfId="2564"/>
    <cellStyle name="Normal 80" xfId="2565"/>
    <cellStyle name="Normal 81" xfId="2566"/>
    <cellStyle name="Normal 82" xfId="2567"/>
    <cellStyle name="Normal 83" xfId="2568"/>
    <cellStyle name="Normal 84" xfId="2569"/>
    <cellStyle name="Normal 85" xfId="2570"/>
    <cellStyle name="Normal 86" xfId="2571"/>
    <cellStyle name="Normal 87" xfId="2572"/>
    <cellStyle name="Normal 88" xfId="2573"/>
    <cellStyle name="Normal 89" xfId="2574"/>
    <cellStyle name="Normal 9" xfId="2575"/>
    <cellStyle name="Normal 9 2" xfId="2576"/>
    <cellStyle name="Normal 9 3" xfId="2577"/>
    <cellStyle name="Normal 9 4" xfId="2578"/>
    <cellStyle name="Normal 9 4 10" xfId="4227"/>
    <cellStyle name="Normal 9 4 11" xfId="4228"/>
    <cellStyle name="Normal 9 4 12" xfId="4229"/>
    <cellStyle name="Normal 9 4 13" xfId="4230"/>
    <cellStyle name="Normal 9 4 14" xfId="4231"/>
    <cellStyle name="Normal 9 4 15" xfId="4232"/>
    <cellStyle name="Normal 9 4 16" xfId="4233"/>
    <cellStyle name="Normal 9 4 17" xfId="4234"/>
    <cellStyle name="Normal 9 4 18" xfId="4235"/>
    <cellStyle name="Normal 9 4 2" xfId="4236"/>
    <cellStyle name="Normal 9 4 2 10" xfId="4237"/>
    <cellStyle name="Normal 9 4 2 11" xfId="4238"/>
    <cellStyle name="Normal 9 4 2 12" xfId="4239"/>
    <cellStyle name="Normal 9 4 2 13" xfId="4240"/>
    <cellStyle name="Normal 9 4 2 14" xfId="4241"/>
    <cellStyle name="Normal 9 4 2 15" xfId="4242"/>
    <cellStyle name="Normal 9 4 2 16" xfId="4243"/>
    <cellStyle name="Normal 9 4 2 2" xfId="4244"/>
    <cellStyle name="Normal 9 4 2 3" xfId="4245"/>
    <cellStyle name="Normal 9 4 2 4" xfId="4246"/>
    <cellStyle name="Normal 9 4 2 5" xfId="4247"/>
    <cellStyle name="Normal 9 4 2 6" xfId="4248"/>
    <cellStyle name="Normal 9 4 2 7" xfId="4249"/>
    <cellStyle name="Normal 9 4 2 8" xfId="4250"/>
    <cellStyle name="Normal 9 4 2 9" xfId="4251"/>
    <cellStyle name="Normal 9 4 3" xfId="4252"/>
    <cellStyle name="Normal 9 4 3 10" xfId="4253"/>
    <cellStyle name="Normal 9 4 3 11" xfId="4254"/>
    <cellStyle name="Normal 9 4 3 12" xfId="4255"/>
    <cellStyle name="Normal 9 4 3 13" xfId="4256"/>
    <cellStyle name="Normal 9 4 3 14" xfId="4257"/>
    <cellStyle name="Normal 9 4 3 15" xfId="4258"/>
    <cellStyle name="Normal 9 4 3 16" xfId="4259"/>
    <cellStyle name="Normal 9 4 3 2" xfId="4260"/>
    <cellStyle name="Normal 9 4 3 3" xfId="4261"/>
    <cellStyle name="Normal 9 4 3 4" xfId="4262"/>
    <cellStyle name="Normal 9 4 3 5" xfId="4263"/>
    <cellStyle name="Normal 9 4 3 6" xfId="4264"/>
    <cellStyle name="Normal 9 4 3 7" xfId="4265"/>
    <cellStyle name="Normal 9 4 3 8" xfId="4266"/>
    <cellStyle name="Normal 9 4 3 9" xfId="4267"/>
    <cellStyle name="Normal 9 4 4" xfId="4268"/>
    <cellStyle name="Normal 9 4 5" xfId="4269"/>
    <cellStyle name="Normal 9 4 6" xfId="4270"/>
    <cellStyle name="Normal 9 4 7" xfId="4271"/>
    <cellStyle name="Normal 9 4 8" xfId="4272"/>
    <cellStyle name="Normal 9 4 9" xfId="4273"/>
    <cellStyle name="Normal 9_FDI " xfId="2579"/>
    <cellStyle name="Normal 90" xfId="2580"/>
    <cellStyle name="Normal 91" xfId="2581"/>
    <cellStyle name="Normal 92" xfId="2582"/>
    <cellStyle name="Normal 93" xfId="2583"/>
    <cellStyle name="Normal 94" xfId="2584"/>
    <cellStyle name="Normal 95" xfId="2585"/>
    <cellStyle name="Normal 96" xfId="2586"/>
    <cellStyle name="Normal 97" xfId="2587"/>
    <cellStyle name="Normal 98" xfId="2588"/>
    <cellStyle name="Normal 99" xfId="2589"/>
    <cellStyle name="Normal_02NN" xfId="2662"/>
    <cellStyle name="Normal_03&amp;04CN" xfId="2664"/>
    <cellStyle name="Normal_05XD 2" xfId="2676"/>
    <cellStyle name="Normal_05XD_Dautu(6-2011)" xfId="2666"/>
    <cellStyle name="Normal_07gia" xfId="2669"/>
    <cellStyle name="Normal_08tmt3" xfId="2670"/>
    <cellStyle name="Normal_Book2" xfId="2671"/>
    <cellStyle name="Normal_Dau tu 2" xfId="2677"/>
    <cellStyle name="Normal_Gui Vu TH-Bao cao nhanh VDT 2006" xfId="2672"/>
    <cellStyle name="Normal_SPT3-96" xfId="2665"/>
    <cellStyle name="Normal_SPT3-96_Van tai12.2010" xfId="2673"/>
    <cellStyle name="Normal_Xl0000141" xfId="2663"/>
    <cellStyle name="Normal_Xl0000156" xfId="2674"/>
    <cellStyle name="Normal_Xl0000163" xfId="2675"/>
    <cellStyle name="Normal1" xfId="2590"/>
    <cellStyle name="Normal1 2" xfId="2591"/>
    <cellStyle name="Normal1 3" xfId="2592"/>
    <cellStyle name="Note 2" xfId="2593"/>
    <cellStyle name="Output 2" xfId="2594"/>
    <cellStyle name="Percent [2]" xfId="2595"/>
    <cellStyle name="Percent 2" xfId="2596"/>
    <cellStyle name="Percent 2 2" xfId="2597"/>
    <cellStyle name="Percent 2 3" xfId="2598"/>
    <cellStyle name="Percent 3" xfId="2599"/>
    <cellStyle name="Percent 3 2" xfId="2600"/>
    <cellStyle name="Percent 3 3" xfId="2601"/>
    <cellStyle name="Percent 4" xfId="2602"/>
    <cellStyle name="Percent 4 2" xfId="2603"/>
    <cellStyle name="Percent 4 3" xfId="2604"/>
    <cellStyle name="Percent 4 4" xfId="2605"/>
    <cellStyle name="Percent 5" xfId="2606"/>
    <cellStyle name="Percent 5 2" xfId="2607"/>
    <cellStyle name="Percent 5 3" xfId="2608"/>
    <cellStyle name="Style 1" xfId="2609"/>
    <cellStyle name="Style 10" xfId="2610"/>
    <cellStyle name="Style 11" xfId="2611"/>
    <cellStyle name="Style 2" xfId="2612"/>
    <cellStyle name="Style 3" xfId="2613"/>
    <cellStyle name="Style 4" xfId="2614"/>
    <cellStyle name="Style 5" xfId="2615"/>
    <cellStyle name="Style 6" xfId="2616"/>
    <cellStyle name="Style 7" xfId="2617"/>
    <cellStyle name="Style 8" xfId="2618"/>
    <cellStyle name="Style 9" xfId="2619"/>
    <cellStyle name="Style1" xfId="2620"/>
    <cellStyle name="Style2" xfId="2621"/>
    <cellStyle name="Style3" xfId="2622"/>
    <cellStyle name="Style4" xfId="2623"/>
    <cellStyle name="Style5" xfId="2624"/>
    <cellStyle name="Style6" xfId="2625"/>
    <cellStyle name="Style7" xfId="2626"/>
    <cellStyle name="subhead" xfId="2627"/>
    <cellStyle name="thvt" xfId="2628"/>
    <cellStyle name="Total 2" xfId="2629"/>
    <cellStyle name="Total 3" xfId="2630"/>
    <cellStyle name="Total 4" xfId="2631"/>
    <cellStyle name="Total 5" xfId="2632"/>
    <cellStyle name="Total 6" xfId="2633"/>
    <cellStyle name="Total 7" xfId="2634"/>
    <cellStyle name="Total 8" xfId="2635"/>
    <cellStyle name="Total 9" xfId="2636"/>
    <cellStyle name="Warning Text 2" xfId="2637"/>
    <cellStyle name="xanh" xfId="2638"/>
    <cellStyle name="xuan" xfId="2639"/>
    <cellStyle name="ปกติ_gdp2006q4" xfId="2640"/>
    <cellStyle name=" [0.00]_ Att. 1- Cover" xfId="2641"/>
    <cellStyle name="_ Att. 1- Cover" xfId="2642"/>
    <cellStyle name="?_ Att. 1- Cover" xfId="2643"/>
    <cellStyle name="똿뗦먛귟 [0.00]_PRODUCT DETAIL Q1" xfId="2644"/>
    <cellStyle name="똿뗦먛귟_PRODUCT DETAIL Q1" xfId="2645"/>
    <cellStyle name="믅됞 [0.00]_PRODUCT DETAIL Q1" xfId="2646"/>
    <cellStyle name="믅됞_PRODUCT DETAIL Q1" xfId="2647"/>
    <cellStyle name="백분율_95" xfId="2648"/>
    <cellStyle name="뷭?_BOOKSHIP" xfId="2649"/>
    <cellStyle name="콤마 [0]_1202" xfId="2650"/>
    <cellStyle name="콤마_1202" xfId="2651"/>
    <cellStyle name="통화 [0]_1202" xfId="2652"/>
    <cellStyle name="통화_1202" xfId="2653"/>
    <cellStyle name="표준_(정보부문)월별인원계획" xfId="2654"/>
    <cellStyle name="一般_00Q3902REV.1" xfId="2655"/>
    <cellStyle name="千分位[0]_00Q3902REV.1" xfId="2656"/>
    <cellStyle name="千分位_00Q3902REV.1" xfId="2657"/>
    <cellStyle name="標準_list of commodities" xfId="2658"/>
    <cellStyle name="貨幣 [0]_00Q3902REV.1" xfId="2659"/>
    <cellStyle name="貨幣[0]_BRE" xfId="2660"/>
    <cellStyle name="貨幣_00Q3902REV.1" xfId="266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hong%20ke%20Tong%20hop/Bao%20cao%20Tong%20hop/Bao%20cao%20Tong%20hop%20nam%202018/So%20lieu/Documents%20and%20Settings/tqvuong/Local%20Settings/Temporary%20Internet%20Files/Content.IE5/O5IZ0TU7/Hieu/Data/Nien%20giam/Hoan/Nien%20giam%2095-2002/NN95-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s%20and%20Settings/tqvuong/Local%20Settings/Temporary%20Internet%20Files/Content.IE5/O5IZ0TU7/Hieu/Data/Nien%20giam/Hoan/Nien%20giam%2095-2002/NN95-20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DG "/>
      <sheetName val="M pc_x0006__x0000_CamPh_x0000_"/>
      <sheetName val="_x000d_âO"/>
      <sheetName val="I"/>
      <sheetName val="PNT-P3"/>
      <sheetName val="GS11- tÝnh KH_x0014_SC§"/>
      <sheetName val="DŃ02"/>
      <sheetName val="QD cua "/>
      <sheetName val="_x000c__x0000__x0000__x0000__x0000__x0000__x0000__x0000__x000d__x0000__x0000__x0000_"/>
      <sheetName val="_x0000__x000f__x0000__x0000__x0000_‚ž½"/>
      <sheetName val="Tem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  <sheetData sheetId="710" refreshError="1"/>
      <sheetData sheetId="711" refreshError="1"/>
      <sheetData sheetId="712" refreshError="1"/>
      <sheetData sheetId="71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MTL$-INTER"/>
      <sheetName val="THKP"/>
      <sheetName val="DanhMuc"/>
      <sheetName val="I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DanhMuc"/>
      <sheetName val="ma-pt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 xml:space="preserve">  </v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PageLayoutView="90" workbookViewId="0">
      <selection activeCell="F5" sqref="F5"/>
    </sheetView>
  </sheetViews>
  <sheetFormatPr defaultColWidth="10" defaultRowHeight="15.75"/>
  <cols>
    <col min="1" max="1" width="39.875" style="6" customWidth="1"/>
    <col min="2" max="3" width="10.625" style="6" customWidth="1"/>
    <col min="4" max="4" width="15.625" style="6" customWidth="1"/>
    <col min="5" max="5" width="10.375" style="6" customWidth="1"/>
    <col min="6" max="16384" width="10" style="6"/>
  </cols>
  <sheetData>
    <row r="1" spans="1:7" ht="50.1" customHeight="1">
      <c r="A1" s="244" t="s">
        <v>187</v>
      </c>
      <c r="B1" s="244"/>
      <c r="C1" s="244"/>
      <c r="D1" s="244"/>
    </row>
    <row r="2" spans="1:7" ht="24.95" customHeight="1">
      <c r="A2" s="7"/>
      <c r="B2" s="7"/>
      <c r="C2" s="7"/>
      <c r="D2" s="8"/>
    </row>
    <row r="3" spans="1:7" ht="48.95" customHeight="1">
      <c r="A3" s="61"/>
      <c r="B3" s="116" t="s">
        <v>116</v>
      </c>
      <c r="C3" s="116" t="s">
        <v>115</v>
      </c>
      <c r="D3" s="116" t="s">
        <v>120</v>
      </c>
    </row>
    <row r="4" spans="1:7" ht="24.95" customHeight="1">
      <c r="A4" s="181" t="s">
        <v>162</v>
      </c>
      <c r="B4" s="184">
        <v>38783.69</v>
      </c>
      <c r="C4" s="184">
        <v>38347.300000000003</v>
      </c>
      <c r="D4" s="112">
        <v>98.874810519576656</v>
      </c>
      <c r="F4" s="225">
        <f>+D4-100</f>
        <v>-1.1251894804233444</v>
      </c>
      <c r="G4" s="9"/>
    </row>
    <row r="5" spans="1:7" ht="24.95" customHeight="1">
      <c r="A5" s="182" t="s">
        <v>164</v>
      </c>
      <c r="B5" s="111"/>
      <c r="C5" s="174"/>
      <c r="D5" s="113"/>
      <c r="G5" s="9"/>
    </row>
    <row r="6" spans="1:7" ht="24.95" customHeight="1">
      <c r="A6" s="183" t="s">
        <v>159</v>
      </c>
      <c r="B6" s="174">
        <v>30150.799999999999</v>
      </c>
      <c r="C6" s="174">
        <v>29837.5</v>
      </c>
      <c r="D6" s="186">
        <v>98.96088992663546</v>
      </c>
      <c r="F6" s="226"/>
      <c r="G6" s="173"/>
    </row>
    <row r="7" spans="1:7" ht="24.95" customHeight="1">
      <c r="A7" s="183" t="s">
        <v>155</v>
      </c>
      <c r="B7" s="174">
        <v>2348.6</v>
      </c>
      <c r="C7" s="174">
        <v>2154.9</v>
      </c>
      <c r="D7" s="186">
        <v>91.752533424167595</v>
      </c>
      <c r="F7" s="226"/>
    </row>
    <row r="8" spans="1:7" ht="24.95" customHeight="1">
      <c r="A8" s="183" t="s">
        <v>156</v>
      </c>
      <c r="B8" s="185">
        <v>313.60000000000002</v>
      </c>
      <c r="C8" s="174">
        <v>268.10000000000002</v>
      </c>
      <c r="D8" s="186">
        <v>85.491071428571431</v>
      </c>
      <c r="F8" s="226"/>
    </row>
    <row r="9" spans="1:7" ht="24.95" customHeight="1">
      <c r="A9" s="183" t="s">
        <v>163</v>
      </c>
      <c r="B9" s="185">
        <v>1722</v>
      </c>
      <c r="C9" s="174">
        <v>1593.2</v>
      </c>
      <c r="D9" s="186">
        <v>92.520325203252042</v>
      </c>
      <c r="F9" s="226"/>
    </row>
    <row r="10" spans="1:7" ht="24.95" customHeight="1">
      <c r="A10" s="227" t="s">
        <v>157</v>
      </c>
      <c r="B10" s="185">
        <v>68.5</v>
      </c>
      <c r="C10" s="174">
        <v>90.4</v>
      </c>
      <c r="D10" s="186">
        <v>131.97080291970804</v>
      </c>
      <c r="F10" s="226"/>
    </row>
    <row r="11" spans="1:7" ht="24.95" customHeight="1">
      <c r="A11" s="183" t="s">
        <v>158</v>
      </c>
      <c r="B11" s="174">
        <v>2494.5</v>
      </c>
      <c r="C11" s="174">
        <v>2453</v>
      </c>
      <c r="D11" s="186">
        <v>98.336339947885349</v>
      </c>
      <c r="F11" s="226"/>
    </row>
    <row r="12" spans="1:7" ht="24.95" customHeight="1">
      <c r="A12" s="60"/>
      <c r="B12" s="60"/>
      <c r="C12" s="60"/>
      <c r="D12" s="60"/>
    </row>
    <row r="13" spans="1:7" ht="24.95" customHeight="1">
      <c r="A13" s="60"/>
      <c r="B13" s="60"/>
      <c r="C13" s="60"/>
      <c r="D13" s="60"/>
    </row>
    <row r="14" spans="1:7">
      <c r="A14" s="60"/>
      <c r="B14" s="60"/>
      <c r="C14" s="60"/>
      <c r="D14" s="60"/>
    </row>
    <row r="15" spans="1:7">
      <c r="A15" s="60"/>
      <c r="B15" s="60"/>
      <c r="C15" s="60"/>
      <c r="D15" s="60"/>
    </row>
    <row r="16" spans="1:7">
      <c r="A16" s="60"/>
      <c r="B16" s="60"/>
      <c r="C16" s="60"/>
      <c r="D16" s="60"/>
    </row>
    <row r="17" spans="1:4">
      <c r="A17" s="60"/>
      <c r="B17" s="60"/>
      <c r="C17" s="60"/>
      <c r="D17" s="60"/>
    </row>
  </sheetData>
  <mergeCells count="1">
    <mergeCell ref="A1:D1"/>
  </mergeCells>
  <pageMargins left="1.25" right="0.5" top="0.5" bottom="0.5" header="0.43307086614173201" footer="0.31496062992126"/>
  <pageSetup paperSize="9" firstPageNumber="1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D17" sqref="D17"/>
    </sheetView>
  </sheetViews>
  <sheetFormatPr defaultColWidth="9" defaultRowHeight="15"/>
  <cols>
    <col min="1" max="1" width="28.625" style="153" customWidth="1"/>
    <col min="2" max="2" width="9.625" style="153" customWidth="1"/>
    <col min="3" max="3" width="15.625" style="153" customWidth="1"/>
    <col min="4" max="4" width="17.625" style="153" customWidth="1"/>
    <col min="5" max="16384" width="9" style="153"/>
  </cols>
  <sheetData>
    <row r="1" spans="1:4" s="151" customFormat="1" ht="50.1" customHeight="1">
      <c r="A1" s="270" t="s">
        <v>149</v>
      </c>
      <c r="B1" s="270"/>
      <c r="C1" s="270"/>
      <c r="D1" s="270"/>
    </row>
    <row r="2" spans="1:4" s="151" customFormat="1" ht="24.95" customHeight="1"/>
    <row r="3" spans="1:4" ht="32.1" customHeight="1">
      <c r="A3" s="152"/>
      <c r="B3" s="172" t="s">
        <v>117</v>
      </c>
      <c r="C3" s="172" t="s">
        <v>171</v>
      </c>
      <c r="D3" s="172" t="s">
        <v>172</v>
      </c>
    </row>
    <row r="4" spans="1:4" ht="24.95" customHeight="1">
      <c r="A4" s="114" t="s">
        <v>16</v>
      </c>
      <c r="B4" s="115"/>
      <c r="C4" s="115"/>
      <c r="D4" s="115"/>
    </row>
    <row r="5" spans="1:4" ht="24.95" customHeight="1">
      <c r="A5" s="154" t="s">
        <v>10</v>
      </c>
      <c r="B5" s="155" t="s">
        <v>11</v>
      </c>
      <c r="C5" s="156">
        <v>4</v>
      </c>
      <c r="D5" s="156">
        <v>12</v>
      </c>
    </row>
    <row r="6" spans="1:4" ht="24.95" customHeight="1">
      <c r="A6" s="157" t="s">
        <v>8</v>
      </c>
      <c r="B6" s="155" t="s">
        <v>2</v>
      </c>
      <c r="C6" s="156">
        <v>4</v>
      </c>
      <c r="D6" s="156">
        <v>12</v>
      </c>
    </row>
    <row r="7" spans="1:4" ht="24.95" customHeight="1">
      <c r="A7" s="157" t="s">
        <v>7</v>
      </c>
      <c r="B7" s="155" t="s">
        <v>2</v>
      </c>
      <c r="C7" s="156" t="s">
        <v>192</v>
      </c>
      <c r="D7" s="156" t="s">
        <v>192</v>
      </c>
    </row>
    <row r="8" spans="1:4" ht="24.95" customHeight="1">
      <c r="A8" s="157" t="s">
        <v>23</v>
      </c>
      <c r="B8" s="155" t="s">
        <v>2</v>
      </c>
      <c r="C8" s="156" t="s">
        <v>192</v>
      </c>
      <c r="D8" s="156" t="s">
        <v>192</v>
      </c>
    </row>
    <row r="9" spans="1:4" ht="24.95" customHeight="1">
      <c r="A9" s="154" t="s">
        <v>12</v>
      </c>
      <c r="B9" s="155" t="s">
        <v>13</v>
      </c>
      <c r="C9" s="156">
        <v>2</v>
      </c>
      <c r="D9" s="156">
        <v>7</v>
      </c>
    </row>
    <row r="10" spans="1:4" ht="24.95" customHeight="1">
      <c r="A10" s="157" t="s">
        <v>8</v>
      </c>
      <c r="B10" s="155" t="s">
        <v>2</v>
      </c>
      <c r="C10" s="156">
        <v>2</v>
      </c>
      <c r="D10" s="156">
        <v>7</v>
      </c>
    </row>
    <row r="11" spans="1:4" ht="24.95" customHeight="1">
      <c r="A11" s="157" t="s">
        <v>7</v>
      </c>
      <c r="B11" s="155" t="s">
        <v>2</v>
      </c>
      <c r="C11" s="156" t="s">
        <v>192</v>
      </c>
      <c r="D11" s="156" t="s">
        <v>192</v>
      </c>
    </row>
    <row r="12" spans="1:4" ht="24.95" customHeight="1">
      <c r="A12" s="157" t="s">
        <v>23</v>
      </c>
      <c r="B12" s="155" t="s">
        <v>2</v>
      </c>
      <c r="C12" s="156" t="s">
        <v>192</v>
      </c>
      <c r="D12" s="156" t="s">
        <v>192</v>
      </c>
    </row>
    <row r="13" spans="1:4" ht="24.95" customHeight="1">
      <c r="A13" s="154" t="s">
        <v>14</v>
      </c>
      <c r="B13" s="155" t="s">
        <v>13</v>
      </c>
      <c r="C13" s="156">
        <v>7</v>
      </c>
      <c r="D13" s="156">
        <v>13</v>
      </c>
    </row>
    <row r="14" spans="1:4" ht="24.95" customHeight="1">
      <c r="A14" s="157" t="s">
        <v>8</v>
      </c>
      <c r="B14" s="155" t="s">
        <v>2</v>
      </c>
      <c r="C14" s="156">
        <v>7</v>
      </c>
      <c r="D14" s="156">
        <v>13</v>
      </c>
    </row>
    <row r="15" spans="1:4" ht="24.95" customHeight="1">
      <c r="A15" s="157" t="s">
        <v>7</v>
      </c>
      <c r="B15" s="155" t="s">
        <v>2</v>
      </c>
      <c r="C15" s="156" t="s">
        <v>192</v>
      </c>
      <c r="D15" s="156" t="s">
        <v>192</v>
      </c>
    </row>
    <row r="16" spans="1:4" ht="24.95" customHeight="1">
      <c r="A16" s="157" t="s">
        <v>23</v>
      </c>
      <c r="B16" s="155" t="s">
        <v>2</v>
      </c>
      <c r="C16" s="156" t="s">
        <v>192</v>
      </c>
      <c r="D16" s="156" t="s">
        <v>192</v>
      </c>
    </row>
    <row r="17" spans="1:4" ht="24.95" customHeight="1">
      <c r="A17" s="114" t="s">
        <v>17</v>
      </c>
      <c r="B17" s="155"/>
      <c r="C17" s="156"/>
      <c r="D17" s="156"/>
    </row>
    <row r="18" spans="1:4" ht="24.95" customHeight="1">
      <c r="A18" s="154" t="s">
        <v>15</v>
      </c>
      <c r="B18" s="155" t="s">
        <v>11</v>
      </c>
      <c r="C18" s="156">
        <v>1</v>
      </c>
      <c r="D18" s="219">
        <v>3</v>
      </c>
    </row>
    <row r="19" spans="1:4" ht="24.95" customHeight="1">
      <c r="A19" s="154" t="s">
        <v>12</v>
      </c>
      <c r="B19" s="155" t="s">
        <v>13</v>
      </c>
      <c r="C19" s="156" t="s">
        <v>192</v>
      </c>
      <c r="D19" s="156" t="s">
        <v>192</v>
      </c>
    </row>
    <row r="20" spans="1:4" ht="24.95" customHeight="1">
      <c r="A20" s="154" t="s">
        <v>14</v>
      </c>
      <c r="B20" s="155" t="s">
        <v>2</v>
      </c>
      <c r="C20" s="156" t="s">
        <v>192</v>
      </c>
      <c r="D20" s="156" t="s">
        <v>192</v>
      </c>
    </row>
    <row r="21" spans="1:4" ht="24.95" customHeight="1">
      <c r="A21" s="154" t="s">
        <v>21</v>
      </c>
      <c r="B21" s="155" t="s">
        <v>24</v>
      </c>
      <c r="C21" s="177" t="s">
        <v>193</v>
      </c>
      <c r="D21" s="177">
        <v>90</v>
      </c>
    </row>
    <row r="22" spans="1:4" ht="24.95" customHeight="1">
      <c r="A22" s="158"/>
      <c r="B22" s="158"/>
      <c r="C22" s="158"/>
      <c r="D22" s="158"/>
    </row>
  </sheetData>
  <mergeCells count="1">
    <mergeCell ref="A1:D1"/>
  </mergeCells>
  <pageMargins left="1.25" right="0.75" top="0.5" bottom="0.5" header="0.43307086614173201" footer="0.31496062992126"/>
  <pageSetup paperSize="9" firstPageNumber="1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35"/>
  <sheetViews>
    <sheetView topLeftCell="A10" zoomScaleNormal="100" zoomScaleSheetLayoutView="100" workbookViewId="0">
      <selection activeCell="W4" sqref="W4"/>
    </sheetView>
  </sheetViews>
  <sheetFormatPr defaultColWidth="12.875" defaultRowHeight="16.5" customHeight="1"/>
  <cols>
    <col min="1" max="1" width="36.625" style="2" customWidth="1"/>
    <col min="2" max="4" width="11.375" style="2" customWidth="1"/>
    <col min="5" max="5" width="11.625" style="2" customWidth="1"/>
    <col min="6" max="6" width="12.875" style="2"/>
    <col min="7" max="7" width="0" style="66" hidden="1" customWidth="1"/>
    <col min="8" max="12" width="0" style="2" hidden="1" customWidth="1"/>
    <col min="13" max="16" width="0" style="120" hidden="1" customWidth="1"/>
    <col min="17" max="21" width="0" style="2" hidden="1" customWidth="1"/>
    <col min="22" max="16384" width="12.875" style="2"/>
  </cols>
  <sheetData>
    <row r="1" spans="1:118" ht="50.1" customHeight="1">
      <c r="A1" s="244" t="s">
        <v>144</v>
      </c>
      <c r="B1" s="244"/>
      <c r="C1" s="244"/>
      <c r="D1" s="244"/>
      <c r="E1" s="244"/>
    </row>
    <row r="2" spans="1:118" ht="24.95" customHeight="1">
      <c r="A2" s="35"/>
      <c r="C2" s="36"/>
      <c r="D2" s="245" t="s">
        <v>121</v>
      </c>
      <c r="E2" s="245"/>
    </row>
    <row r="3" spans="1:118" ht="74.099999999999994" customHeight="1">
      <c r="A3" s="67"/>
      <c r="B3" s="117" t="s">
        <v>188</v>
      </c>
      <c r="C3" s="117" t="s">
        <v>189</v>
      </c>
      <c r="D3" s="117" t="s">
        <v>190</v>
      </c>
      <c r="E3" s="117" t="s">
        <v>191</v>
      </c>
      <c r="G3" s="119" t="s">
        <v>123</v>
      </c>
      <c r="H3" s="119" t="s">
        <v>124</v>
      </c>
      <c r="I3" s="119" t="s">
        <v>125</v>
      </c>
      <c r="J3" s="119" t="s">
        <v>126</v>
      </c>
      <c r="K3" s="119" t="s">
        <v>127</v>
      </c>
      <c r="L3" s="119" t="s">
        <v>128</v>
      </c>
      <c r="M3" s="121" t="s">
        <v>129</v>
      </c>
      <c r="N3" s="121" t="s">
        <v>130</v>
      </c>
      <c r="O3" s="121" t="s">
        <v>131</v>
      </c>
      <c r="P3" s="121" t="s">
        <v>132</v>
      </c>
    </row>
    <row r="4" spans="1:118" s="37" customFormat="1" ht="24.95" customHeight="1">
      <c r="A4" s="63" t="s">
        <v>112</v>
      </c>
      <c r="B4" s="109">
        <v>102.88</v>
      </c>
      <c r="C4" s="109">
        <v>49.91</v>
      </c>
      <c r="D4" s="109">
        <v>51.5</v>
      </c>
      <c r="E4" s="109">
        <v>91.86</v>
      </c>
      <c r="F4" s="38"/>
      <c r="G4" s="128">
        <v>111.73</v>
      </c>
      <c r="H4" s="125">
        <v>111.4</v>
      </c>
      <c r="I4" s="124">
        <v>123.76</v>
      </c>
      <c r="J4" s="124">
        <v>121.51</v>
      </c>
      <c r="K4" s="125">
        <v>111.2</v>
      </c>
      <c r="L4" s="124">
        <v>108.77</v>
      </c>
      <c r="M4" s="124">
        <v>109.96</v>
      </c>
      <c r="N4" s="124">
        <v>113.69</v>
      </c>
      <c r="O4" s="124">
        <v>104.64</v>
      </c>
      <c r="P4" s="125">
        <v>120.8</v>
      </c>
      <c r="V4" s="238"/>
    </row>
    <row r="5" spans="1:118" s="39" customFormat="1" ht="24.95" customHeight="1">
      <c r="A5" s="62" t="s">
        <v>81</v>
      </c>
      <c r="B5" s="110"/>
      <c r="C5" s="110"/>
      <c r="D5" s="110"/>
      <c r="E5" s="110"/>
      <c r="F5" s="38"/>
      <c r="G5" s="129"/>
      <c r="H5" s="122"/>
      <c r="I5" s="122"/>
      <c r="J5" s="122"/>
      <c r="K5" s="122"/>
      <c r="L5" s="37"/>
      <c r="M5" s="122"/>
      <c r="N5" s="122"/>
      <c r="O5" s="122"/>
      <c r="P5" s="122"/>
      <c r="Q5" s="38"/>
      <c r="R5" s="38"/>
      <c r="S5" s="38"/>
      <c r="T5" s="38"/>
      <c r="U5" s="38"/>
      <c r="V5" s="239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</row>
    <row r="6" spans="1:118" ht="24.95" customHeight="1">
      <c r="A6" s="64" t="s">
        <v>0</v>
      </c>
      <c r="B6" s="109">
        <v>76.760000000000005</v>
      </c>
      <c r="C6" s="109">
        <v>76.790000000000006</v>
      </c>
      <c r="D6" s="109">
        <v>57.55</v>
      </c>
      <c r="E6" s="109">
        <v>80.400000000000006</v>
      </c>
      <c r="F6" s="40"/>
      <c r="G6" s="130">
        <v>135.9</v>
      </c>
      <c r="H6" s="123">
        <v>131.75</v>
      </c>
      <c r="I6" s="123">
        <v>131.87</v>
      </c>
      <c r="J6" s="123">
        <v>113.69</v>
      </c>
      <c r="K6" s="123">
        <v>91.89</v>
      </c>
      <c r="L6" s="123">
        <v>108.61</v>
      </c>
      <c r="M6" s="123">
        <v>90.21</v>
      </c>
      <c r="N6" s="123">
        <v>125.02</v>
      </c>
      <c r="O6" s="123">
        <v>90.71</v>
      </c>
      <c r="P6" s="123">
        <v>107.59</v>
      </c>
      <c r="V6" s="238"/>
    </row>
    <row r="7" spans="1:118" ht="24.95" customHeight="1">
      <c r="A7" s="65" t="s">
        <v>25</v>
      </c>
      <c r="B7" s="105">
        <v>76.760000000000005</v>
      </c>
      <c r="C7" s="105">
        <v>76.790000000000006</v>
      </c>
      <c r="D7" s="105">
        <v>57.55</v>
      </c>
      <c r="E7" s="105">
        <v>80.400000000000006</v>
      </c>
      <c r="G7" s="131">
        <v>135.9</v>
      </c>
      <c r="H7" s="120">
        <v>131.75</v>
      </c>
      <c r="I7" s="120">
        <v>131.87</v>
      </c>
      <c r="J7" s="120">
        <v>113.69</v>
      </c>
      <c r="K7" s="120">
        <v>91.89</v>
      </c>
      <c r="L7" s="120">
        <v>108.61</v>
      </c>
      <c r="M7" s="120">
        <v>90.21</v>
      </c>
      <c r="N7" s="120">
        <v>125.02</v>
      </c>
      <c r="O7" s="120">
        <v>90.71</v>
      </c>
      <c r="P7" s="120">
        <v>107.59</v>
      </c>
      <c r="V7" s="238"/>
    </row>
    <row r="8" spans="1:118" s="40" customFormat="1" ht="24.95" customHeight="1">
      <c r="A8" s="64" t="s">
        <v>26</v>
      </c>
      <c r="B8" s="104">
        <v>102.81</v>
      </c>
      <c r="C8" s="104">
        <v>49.1</v>
      </c>
      <c r="D8" s="104">
        <v>50.73</v>
      </c>
      <c r="E8" s="104">
        <v>91.64</v>
      </c>
      <c r="G8" s="130">
        <v>111.66</v>
      </c>
      <c r="H8" s="123">
        <v>111.33</v>
      </c>
      <c r="I8" s="123">
        <v>123.88</v>
      </c>
      <c r="J8" s="123">
        <v>121.04</v>
      </c>
      <c r="K8" s="123">
        <v>111.32</v>
      </c>
      <c r="L8" s="123">
        <v>108.84</v>
      </c>
      <c r="M8" s="123">
        <v>110.08</v>
      </c>
      <c r="N8" s="123">
        <v>113.86</v>
      </c>
      <c r="O8" s="123">
        <v>104.6</v>
      </c>
      <c r="P8" s="123">
        <v>121.19</v>
      </c>
      <c r="V8" s="238"/>
    </row>
    <row r="9" spans="1:118" s="40" customFormat="1" ht="24.95" customHeight="1">
      <c r="A9" s="65" t="s">
        <v>27</v>
      </c>
      <c r="B9" s="105">
        <v>114.52</v>
      </c>
      <c r="C9" s="105">
        <v>81.12</v>
      </c>
      <c r="D9" s="105">
        <v>91.08</v>
      </c>
      <c r="E9" s="105">
        <v>109.92</v>
      </c>
      <c r="G9" s="131">
        <v>127.82</v>
      </c>
      <c r="H9" s="120">
        <v>118.13</v>
      </c>
      <c r="I9" s="120">
        <v>124.19</v>
      </c>
      <c r="J9" s="120">
        <v>120.16</v>
      </c>
      <c r="K9" s="120">
        <v>123.38</v>
      </c>
      <c r="L9" s="120">
        <v>121.25</v>
      </c>
      <c r="M9" s="120">
        <v>119.45</v>
      </c>
      <c r="N9" s="120">
        <v>105.67</v>
      </c>
      <c r="O9" s="120">
        <v>101.14</v>
      </c>
      <c r="P9" s="120">
        <v>110.77</v>
      </c>
    </row>
    <row r="10" spans="1:118" ht="24.95" customHeight="1">
      <c r="A10" s="65" t="s">
        <v>28</v>
      </c>
      <c r="B10" s="105">
        <v>101.59</v>
      </c>
      <c r="C10" s="105">
        <v>84.64</v>
      </c>
      <c r="D10" s="105">
        <v>77.75</v>
      </c>
      <c r="E10" s="105">
        <v>106.68</v>
      </c>
      <c r="G10" s="131">
        <v>70.37</v>
      </c>
      <c r="H10" s="120">
        <v>60.46</v>
      </c>
      <c r="I10" s="120">
        <v>55.99</v>
      </c>
      <c r="J10" s="120">
        <v>50.88</v>
      </c>
      <c r="K10" s="120">
        <v>52.98</v>
      </c>
      <c r="L10" s="120">
        <v>40.4</v>
      </c>
      <c r="M10" s="120">
        <v>61.32</v>
      </c>
      <c r="N10" s="120">
        <v>37.54</v>
      </c>
      <c r="O10" s="120">
        <v>28.95</v>
      </c>
      <c r="P10" s="120">
        <v>54.48</v>
      </c>
    </row>
    <row r="11" spans="1:118" ht="24.95" customHeight="1">
      <c r="A11" s="65" t="s">
        <v>29</v>
      </c>
      <c r="B11" s="105">
        <v>82.91</v>
      </c>
      <c r="C11" s="105">
        <v>66.45</v>
      </c>
      <c r="D11" s="105">
        <v>70.58</v>
      </c>
      <c r="E11" s="105">
        <v>88.02</v>
      </c>
      <c r="F11" s="239"/>
      <c r="G11" s="239" t="e">
        <f t="shared" ref="G11" si="0">+#REF!-100</f>
        <v>#REF!</v>
      </c>
      <c r="H11" s="239" t="e">
        <f t="shared" ref="H11" si="1">+#REF!-100</f>
        <v>#REF!</v>
      </c>
      <c r="I11" s="239" t="e">
        <f t="shared" ref="I11" si="2">+#REF!-100</f>
        <v>#REF!</v>
      </c>
      <c r="J11" s="239" t="e">
        <f t="shared" ref="J11" si="3">+#REF!-100</f>
        <v>#REF!</v>
      </c>
      <c r="K11" s="239" t="e">
        <f t="shared" ref="K11" si="4">+#REF!-100</f>
        <v>#REF!</v>
      </c>
      <c r="L11" s="239" t="e">
        <f t="shared" ref="L11" si="5">+#REF!-100</f>
        <v>#REF!</v>
      </c>
      <c r="M11" s="239" t="e">
        <f t="shared" ref="M11" si="6">+#REF!-100</f>
        <v>#REF!</v>
      </c>
      <c r="N11" s="239" t="e">
        <f t="shared" ref="N11" si="7">+#REF!-100</f>
        <v>#REF!</v>
      </c>
      <c r="O11" s="239" t="e">
        <f t="shared" ref="O11" si="8">+#REF!-100</f>
        <v>#REF!</v>
      </c>
      <c r="P11" s="239" t="e">
        <f t="shared" ref="P11" si="9">+#REF!-100</f>
        <v>#REF!</v>
      </c>
      <c r="Q11" s="239" t="e">
        <f t="shared" ref="Q11:U11" si="10">+#REF!-100</f>
        <v>#REF!</v>
      </c>
      <c r="R11" s="239" t="e">
        <f t="shared" si="10"/>
        <v>#REF!</v>
      </c>
      <c r="S11" s="239" t="e">
        <f t="shared" si="10"/>
        <v>#REF!</v>
      </c>
      <c r="T11" s="239" t="e">
        <f t="shared" si="10"/>
        <v>#REF!</v>
      </c>
      <c r="U11" s="239" t="e">
        <f t="shared" si="10"/>
        <v>#REF!</v>
      </c>
    </row>
    <row r="12" spans="1:118" ht="24.95" customHeight="1">
      <c r="A12" s="65" t="s">
        <v>30</v>
      </c>
      <c r="B12" s="105">
        <v>114.18</v>
      </c>
      <c r="C12" s="105">
        <v>61.63</v>
      </c>
      <c r="D12" s="105">
        <v>67.88</v>
      </c>
      <c r="E12" s="105">
        <v>98.2</v>
      </c>
      <c r="G12" s="131">
        <v>132.38</v>
      </c>
      <c r="H12" s="120">
        <v>140.53</v>
      </c>
      <c r="I12" s="120">
        <v>109.38</v>
      </c>
      <c r="J12" s="120">
        <v>169.12</v>
      </c>
      <c r="K12" s="120">
        <v>88.56</v>
      </c>
      <c r="L12" s="120">
        <v>89.98</v>
      </c>
      <c r="M12" s="120">
        <v>98.17</v>
      </c>
      <c r="N12" s="120">
        <v>93.45</v>
      </c>
      <c r="O12" s="120">
        <v>102.77</v>
      </c>
      <c r="P12" s="120">
        <v>126.99</v>
      </c>
    </row>
    <row r="13" spans="1:118" ht="50.1" customHeight="1">
      <c r="A13" s="65" t="s">
        <v>31</v>
      </c>
      <c r="B13" s="105">
        <v>52.89</v>
      </c>
      <c r="C13" s="105">
        <v>56.08</v>
      </c>
      <c r="D13" s="105">
        <v>26.88</v>
      </c>
      <c r="E13" s="105">
        <v>62.05</v>
      </c>
      <c r="G13" s="131">
        <v>170.77</v>
      </c>
      <c r="H13" s="120">
        <v>161.41999999999999</v>
      </c>
      <c r="I13" s="120">
        <v>163.26</v>
      </c>
      <c r="J13" s="120">
        <v>121.02</v>
      </c>
      <c r="K13" s="120">
        <v>106.97</v>
      </c>
      <c r="L13" s="120">
        <v>113.38</v>
      </c>
      <c r="M13" s="120">
        <v>128.88999999999999</v>
      </c>
      <c r="N13" s="120">
        <v>109.49</v>
      </c>
      <c r="O13" s="120">
        <v>101.81</v>
      </c>
      <c r="P13" s="120">
        <v>121.04</v>
      </c>
    </row>
    <row r="14" spans="1:118" ht="24.95" customHeight="1">
      <c r="A14" s="65" t="s">
        <v>32</v>
      </c>
      <c r="B14" s="105">
        <v>152.18</v>
      </c>
      <c r="C14" s="105">
        <v>70.45</v>
      </c>
      <c r="D14" s="105">
        <v>103.4</v>
      </c>
      <c r="E14" s="105">
        <v>134.6</v>
      </c>
      <c r="G14" s="131">
        <v>90.25</v>
      </c>
      <c r="H14" s="120">
        <v>114.95</v>
      </c>
      <c r="I14" s="120">
        <v>120.51</v>
      </c>
      <c r="J14" s="120">
        <v>107.63</v>
      </c>
      <c r="K14" s="120">
        <v>103.06</v>
      </c>
      <c r="L14" s="120">
        <v>124.27</v>
      </c>
      <c r="M14" s="120">
        <v>158.13</v>
      </c>
      <c r="N14" s="120">
        <v>104.76</v>
      </c>
      <c r="O14" s="120">
        <v>109.28</v>
      </c>
      <c r="P14" s="120">
        <v>181.98</v>
      </c>
    </row>
    <row r="15" spans="1:118" ht="24.95" customHeight="1">
      <c r="A15" s="65" t="s">
        <v>33</v>
      </c>
      <c r="B15" s="105">
        <v>56.5</v>
      </c>
      <c r="C15" s="105">
        <v>81.42</v>
      </c>
      <c r="D15" s="105">
        <v>41.83</v>
      </c>
      <c r="E15" s="105">
        <v>63.58</v>
      </c>
      <c r="G15" s="131">
        <v>72.540000000000006</v>
      </c>
      <c r="H15" s="120">
        <v>80.150000000000006</v>
      </c>
      <c r="I15" s="120">
        <v>94.33</v>
      </c>
      <c r="J15" s="120">
        <v>94.86</v>
      </c>
      <c r="K15" s="120">
        <v>152.75</v>
      </c>
      <c r="L15" s="120">
        <v>119.82</v>
      </c>
      <c r="M15" s="120">
        <v>116.19</v>
      </c>
      <c r="N15" s="120">
        <v>100.32</v>
      </c>
      <c r="O15" s="120">
        <v>120.89</v>
      </c>
      <c r="P15" s="120">
        <v>186.86</v>
      </c>
    </row>
    <row r="16" spans="1:118" ht="24.95" customHeight="1">
      <c r="A16" s="65" t="s">
        <v>34</v>
      </c>
      <c r="B16" s="105">
        <v>97.01</v>
      </c>
      <c r="C16" s="105">
        <v>49.85</v>
      </c>
      <c r="D16" s="105">
        <v>55.82</v>
      </c>
      <c r="E16" s="105">
        <v>108.54</v>
      </c>
      <c r="G16" s="131">
        <v>174.73</v>
      </c>
      <c r="H16" s="120">
        <v>120.8</v>
      </c>
      <c r="I16" s="120">
        <v>131.88999999999999</v>
      </c>
      <c r="J16" s="120">
        <v>126.66</v>
      </c>
      <c r="K16" s="120">
        <v>174.71</v>
      </c>
      <c r="L16" s="120">
        <v>130.72</v>
      </c>
      <c r="M16" s="120">
        <v>177.63</v>
      </c>
      <c r="N16" s="120">
        <v>130.9</v>
      </c>
      <c r="O16" s="120">
        <v>84.48</v>
      </c>
      <c r="P16" s="120">
        <v>126.66</v>
      </c>
    </row>
    <row r="17" spans="1:22" ht="24.95" customHeight="1">
      <c r="A17" s="65" t="s">
        <v>35</v>
      </c>
      <c r="B17" s="105">
        <v>122.26</v>
      </c>
      <c r="C17" s="105">
        <v>105.61</v>
      </c>
      <c r="D17" s="105">
        <v>125.91</v>
      </c>
      <c r="E17" s="105">
        <v>126.3</v>
      </c>
      <c r="G17" s="131">
        <v>84.57</v>
      </c>
      <c r="H17" s="120">
        <v>88.4</v>
      </c>
      <c r="I17" s="120">
        <v>95.27</v>
      </c>
      <c r="J17" s="120">
        <v>87.81</v>
      </c>
      <c r="K17" s="120">
        <v>96.91</v>
      </c>
      <c r="L17" s="120">
        <v>97.22</v>
      </c>
      <c r="M17" s="120">
        <v>78.88</v>
      </c>
      <c r="N17" s="120">
        <v>74.400000000000006</v>
      </c>
      <c r="O17" s="120">
        <v>71.739999999999995</v>
      </c>
      <c r="P17" s="120">
        <v>69.510000000000005</v>
      </c>
    </row>
    <row r="18" spans="1:22" ht="24.95" customHeight="1">
      <c r="A18" s="65" t="s">
        <v>36</v>
      </c>
      <c r="B18" s="105">
        <v>127.42</v>
      </c>
      <c r="C18" s="105">
        <v>73.06</v>
      </c>
      <c r="D18" s="105">
        <v>85.09</v>
      </c>
      <c r="E18" s="105">
        <v>115.97</v>
      </c>
      <c r="G18" s="131">
        <v>93.23</v>
      </c>
      <c r="H18" s="120">
        <v>106.58</v>
      </c>
      <c r="I18" s="120">
        <v>78.790000000000006</v>
      </c>
      <c r="J18" s="120">
        <v>91.27</v>
      </c>
      <c r="K18" s="120">
        <v>108.21</v>
      </c>
      <c r="L18" s="120">
        <v>125.4</v>
      </c>
      <c r="M18" s="120">
        <v>129.63</v>
      </c>
      <c r="N18" s="120">
        <v>140.46</v>
      </c>
      <c r="O18" s="120">
        <v>102.79</v>
      </c>
      <c r="P18" s="120">
        <v>178.72</v>
      </c>
    </row>
    <row r="19" spans="1:22" ht="35.1" customHeight="1">
      <c r="A19" s="65" t="s">
        <v>37</v>
      </c>
      <c r="B19" s="105">
        <v>84.6</v>
      </c>
      <c r="C19" s="105">
        <v>84.95</v>
      </c>
      <c r="D19" s="105">
        <v>71.97</v>
      </c>
      <c r="E19" s="105">
        <v>81.22</v>
      </c>
      <c r="G19" s="131">
        <v>112.3</v>
      </c>
      <c r="H19" s="120">
        <v>100.56</v>
      </c>
      <c r="I19" s="120">
        <v>104.59</v>
      </c>
      <c r="J19" s="120">
        <v>100.68</v>
      </c>
      <c r="K19" s="120">
        <v>93.2</v>
      </c>
      <c r="L19" s="120">
        <v>105.04</v>
      </c>
      <c r="M19" s="120">
        <v>88.88</v>
      </c>
      <c r="N19" s="120">
        <v>93.9</v>
      </c>
      <c r="O19" s="120">
        <v>97.44</v>
      </c>
      <c r="P19" s="120">
        <v>101.33</v>
      </c>
    </row>
    <row r="20" spans="1:22" ht="24.95" customHeight="1">
      <c r="A20" s="65" t="s">
        <v>38</v>
      </c>
      <c r="B20" s="105">
        <v>108.9</v>
      </c>
      <c r="C20" s="105">
        <v>76.47</v>
      </c>
      <c r="D20" s="105">
        <v>83.07</v>
      </c>
      <c r="E20" s="105">
        <v>110.46</v>
      </c>
      <c r="G20" s="131">
        <v>110.14</v>
      </c>
      <c r="H20" s="120">
        <v>123.42</v>
      </c>
      <c r="I20" s="120">
        <v>110.9</v>
      </c>
      <c r="J20" s="120">
        <v>102.21</v>
      </c>
      <c r="K20" s="120">
        <v>106.52</v>
      </c>
      <c r="L20" s="120">
        <v>125.19</v>
      </c>
      <c r="M20" s="120">
        <v>120.76</v>
      </c>
      <c r="N20" s="120">
        <v>108.27</v>
      </c>
      <c r="O20" s="120">
        <v>104.57</v>
      </c>
      <c r="P20" s="120">
        <v>126.95</v>
      </c>
    </row>
    <row r="21" spans="1:22" ht="35.1" customHeight="1">
      <c r="A21" s="65" t="s">
        <v>39</v>
      </c>
      <c r="B21" s="105">
        <v>94.92</v>
      </c>
      <c r="C21" s="105">
        <v>77.989999999999995</v>
      </c>
      <c r="D21" s="105">
        <v>93.02</v>
      </c>
      <c r="E21" s="105">
        <v>93.97</v>
      </c>
      <c r="G21" s="131">
        <v>97.69</v>
      </c>
      <c r="H21" s="120">
        <v>99.48</v>
      </c>
      <c r="I21" s="120">
        <v>96.85</v>
      </c>
      <c r="J21" s="120">
        <v>98.59</v>
      </c>
      <c r="K21" s="120">
        <v>97.86</v>
      </c>
      <c r="L21" s="120">
        <v>113.49</v>
      </c>
      <c r="M21" s="120">
        <v>139</v>
      </c>
      <c r="N21" s="120">
        <v>137.63999999999999</v>
      </c>
      <c r="O21" s="120">
        <v>108.24</v>
      </c>
      <c r="P21" s="120">
        <v>127.82</v>
      </c>
    </row>
    <row r="22" spans="1:22" ht="35.1" customHeight="1">
      <c r="A22" s="65" t="s">
        <v>40</v>
      </c>
      <c r="B22" s="105">
        <v>110.55</v>
      </c>
      <c r="C22" s="105">
        <v>62.15</v>
      </c>
      <c r="D22" s="105">
        <v>68.06</v>
      </c>
      <c r="E22" s="105">
        <v>105.62</v>
      </c>
      <c r="G22" s="131">
        <v>116.75</v>
      </c>
      <c r="H22" s="120">
        <v>108.47</v>
      </c>
      <c r="I22" s="120">
        <v>152.05000000000001</v>
      </c>
      <c r="J22" s="120">
        <v>143.76</v>
      </c>
      <c r="K22" s="120">
        <v>116.32</v>
      </c>
      <c r="L22" s="120">
        <v>90.89</v>
      </c>
      <c r="M22" s="120">
        <v>106.6</v>
      </c>
      <c r="N22" s="120">
        <v>128.26</v>
      </c>
      <c r="O22" s="120">
        <v>115.01</v>
      </c>
      <c r="P22" s="120">
        <v>144.19999999999999</v>
      </c>
    </row>
    <row r="23" spans="1:22" ht="24.95" customHeight="1">
      <c r="A23" s="65" t="s">
        <v>41</v>
      </c>
      <c r="B23" s="105">
        <v>135.24</v>
      </c>
      <c r="C23" s="105">
        <v>77.59</v>
      </c>
      <c r="D23" s="105">
        <v>90.07</v>
      </c>
      <c r="E23" s="105">
        <v>123.28</v>
      </c>
      <c r="G23" s="131">
        <v>115.13</v>
      </c>
      <c r="H23" s="120">
        <v>99.28</v>
      </c>
      <c r="I23" s="120">
        <v>103.06</v>
      </c>
      <c r="J23" s="120">
        <v>77.98</v>
      </c>
      <c r="K23" s="120">
        <v>124.39</v>
      </c>
      <c r="L23" s="120">
        <v>95.43</v>
      </c>
      <c r="M23" s="120">
        <v>110.9</v>
      </c>
      <c r="N23" s="120">
        <v>108.39</v>
      </c>
      <c r="O23" s="120">
        <v>94.45</v>
      </c>
      <c r="P23" s="120">
        <v>93.86</v>
      </c>
    </row>
    <row r="24" spans="1:22" ht="35.1" customHeight="1">
      <c r="A24" s="65" t="s">
        <v>42</v>
      </c>
      <c r="B24" s="105">
        <v>29.91</v>
      </c>
      <c r="C24" s="105">
        <v>85.89</v>
      </c>
      <c r="D24" s="105">
        <v>19.600000000000001</v>
      </c>
      <c r="E24" s="105">
        <v>39.74</v>
      </c>
      <c r="G24" s="131">
        <v>85.93</v>
      </c>
      <c r="H24" s="120">
        <v>20.12</v>
      </c>
      <c r="I24" s="120">
        <v>82.64</v>
      </c>
      <c r="J24" s="120">
        <v>121.37</v>
      </c>
      <c r="K24" s="120">
        <v>127.54</v>
      </c>
      <c r="L24" s="120">
        <v>135.38</v>
      </c>
      <c r="M24" s="120">
        <v>139.88</v>
      </c>
      <c r="N24" s="120">
        <v>156.19999999999999</v>
      </c>
      <c r="O24" s="120">
        <v>52.06</v>
      </c>
      <c r="P24" s="120">
        <v>67.17</v>
      </c>
    </row>
    <row r="25" spans="1:22" ht="24.95" customHeight="1">
      <c r="A25" s="65" t="s">
        <v>43</v>
      </c>
      <c r="B25" s="105">
        <v>91.05</v>
      </c>
      <c r="C25" s="105">
        <v>15.03</v>
      </c>
      <c r="D25" s="105">
        <v>14.78</v>
      </c>
      <c r="E25" s="105">
        <v>77.680000000000007</v>
      </c>
      <c r="G25" s="131">
        <v>135.21</v>
      </c>
      <c r="H25" s="120">
        <v>145.09</v>
      </c>
      <c r="I25" s="120">
        <v>143.56</v>
      </c>
      <c r="J25" s="120">
        <v>126.3</v>
      </c>
      <c r="K25" s="120">
        <v>110.67</v>
      </c>
      <c r="L25" s="120">
        <v>130.86000000000001</v>
      </c>
      <c r="M25" s="120">
        <v>137.12</v>
      </c>
      <c r="N25" s="120">
        <v>115.81</v>
      </c>
      <c r="O25" s="120">
        <v>101.57</v>
      </c>
      <c r="P25" s="120">
        <v>111.14</v>
      </c>
    </row>
    <row r="26" spans="1:22" ht="24.95" customHeight="1">
      <c r="A26" s="65" t="s">
        <v>44</v>
      </c>
      <c r="B26" s="105">
        <v>106.16</v>
      </c>
      <c r="C26" s="105">
        <v>25.21</v>
      </c>
      <c r="D26" s="105">
        <v>25.94</v>
      </c>
      <c r="E26" s="105">
        <v>79.48</v>
      </c>
      <c r="G26" s="131">
        <v>101.16</v>
      </c>
      <c r="H26" s="120">
        <v>107.48</v>
      </c>
      <c r="I26" s="120">
        <v>106.66</v>
      </c>
      <c r="J26" s="120">
        <v>114.19</v>
      </c>
      <c r="K26" s="120">
        <v>114.12</v>
      </c>
      <c r="L26" s="120">
        <v>113.21</v>
      </c>
      <c r="M26" s="120">
        <v>104.2</v>
      </c>
      <c r="N26" s="120">
        <v>111.1</v>
      </c>
      <c r="O26" s="120">
        <v>104.24</v>
      </c>
      <c r="P26" s="120">
        <v>116.49</v>
      </c>
    </row>
    <row r="27" spans="1:22" ht="24.95" customHeight="1">
      <c r="A27" s="65" t="s">
        <v>45</v>
      </c>
      <c r="B27" s="105">
        <v>71.569999999999993</v>
      </c>
      <c r="C27" s="105">
        <v>88.73</v>
      </c>
      <c r="D27" s="105">
        <v>57.97</v>
      </c>
      <c r="E27" s="105">
        <v>56.91</v>
      </c>
      <c r="G27" s="131">
        <v>68.650000000000006</v>
      </c>
      <c r="H27" s="120">
        <v>64.290000000000006</v>
      </c>
      <c r="I27" s="120">
        <v>64.41</v>
      </c>
      <c r="J27" s="120">
        <v>89.75</v>
      </c>
      <c r="K27" s="120">
        <v>113.81</v>
      </c>
      <c r="L27" s="120">
        <v>115.2</v>
      </c>
      <c r="M27" s="120">
        <v>114.75</v>
      </c>
      <c r="N27" s="120">
        <v>94.43</v>
      </c>
      <c r="O27" s="120">
        <v>92.58</v>
      </c>
      <c r="P27" s="120">
        <v>207.56</v>
      </c>
    </row>
    <row r="28" spans="1:22" ht="24.95" customHeight="1">
      <c r="A28" s="65" t="s">
        <v>46</v>
      </c>
      <c r="B28" s="105">
        <v>77.349999999999994</v>
      </c>
      <c r="C28" s="105">
        <v>87.29</v>
      </c>
      <c r="D28" s="105">
        <v>65.900000000000006</v>
      </c>
      <c r="E28" s="105">
        <v>72.099999999999994</v>
      </c>
      <c r="G28" s="131">
        <v>98.29</v>
      </c>
      <c r="H28" s="120">
        <v>92.19</v>
      </c>
      <c r="I28" s="120">
        <v>98.28</v>
      </c>
      <c r="J28" s="120">
        <v>103.01</v>
      </c>
      <c r="K28" s="120">
        <v>105.79</v>
      </c>
      <c r="L28" s="120">
        <v>109.17</v>
      </c>
      <c r="M28" s="120">
        <v>120.81</v>
      </c>
      <c r="N28" s="120">
        <v>132.47999999999999</v>
      </c>
      <c r="O28" s="120">
        <v>104.26</v>
      </c>
      <c r="P28" s="120">
        <v>165.49</v>
      </c>
    </row>
    <row r="29" spans="1:22" ht="50.1" customHeight="1">
      <c r="A29" s="64" t="s">
        <v>47</v>
      </c>
      <c r="B29" s="104">
        <v>107.56</v>
      </c>
      <c r="C29" s="104">
        <v>97.05</v>
      </c>
      <c r="D29" s="104">
        <v>89.28</v>
      </c>
      <c r="E29" s="104">
        <v>102.14</v>
      </c>
      <c r="G29" s="132">
        <v>117.76</v>
      </c>
      <c r="H29" s="126">
        <v>118.12</v>
      </c>
      <c r="I29" s="126">
        <v>118.69</v>
      </c>
      <c r="J29" s="126">
        <v>175.18</v>
      </c>
      <c r="K29" s="126">
        <v>121.13</v>
      </c>
      <c r="L29" s="126">
        <v>115.29</v>
      </c>
      <c r="M29" s="126">
        <v>116</v>
      </c>
      <c r="N29" s="126">
        <v>111.48</v>
      </c>
      <c r="O29" s="126">
        <v>121</v>
      </c>
      <c r="P29" s="123">
        <v>102.17</v>
      </c>
      <c r="V29" s="237"/>
    </row>
    <row r="30" spans="1:22" ht="35.1" customHeight="1">
      <c r="A30" s="65" t="s">
        <v>47</v>
      </c>
      <c r="B30" s="105">
        <v>107.56</v>
      </c>
      <c r="C30" s="105">
        <v>97.05</v>
      </c>
      <c r="D30" s="105">
        <v>89.28</v>
      </c>
      <c r="E30" s="105">
        <v>102.14</v>
      </c>
      <c r="G30" s="133">
        <v>117.76</v>
      </c>
      <c r="H30" s="127">
        <v>118.12</v>
      </c>
      <c r="I30" s="127">
        <v>118.69</v>
      </c>
      <c r="J30" s="127">
        <v>175.18</v>
      </c>
      <c r="K30" s="127">
        <v>121.13</v>
      </c>
      <c r="L30" s="127">
        <v>115.29</v>
      </c>
      <c r="M30" s="127">
        <v>116</v>
      </c>
      <c r="N30" s="127">
        <v>111.48</v>
      </c>
      <c r="O30" s="127">
        <v>121</v>
      </c>
      <c r="P30" s="120">
        <v>102.17</v>
      </c>
      <c r="V30" s="237"/>
    </row>
    <row r="31" spans="1:22" ht="35.1" customHeight="1">
      <c r="A31" s="64" t="s">
        <v>48</v>
      </c>
      <c r="B31" s="104">
        <v>117.17</v>
      </c>
      <c r="C31" s="104">
        <v>100.45</v>
      </c>
      <c r="D31" s="104">
        <v>115.39</v>
      </c>
      <c r="E31" s="104">
        <v>115.15</v>
      </c>
      <c r="G31" s="130">
        <v>105.91</v>
      </c>
      <c r="H31" s="123">
        <v>106.37</v>
      </c>
      <c r="I31" s="123">
        <v>109.78</v>
      </c>
      <c r="J31" s="123">
        <v>106.38</v>
      </c>
      <c r="K31" s="123">
        <v>87.76</v>
      </c>
      <c r="L31" s="123">
        <v>90.3</v>
      </c>
      <c r="M31" s="123">
        <v>92.99</v>
      </c>
      <c r="N31" s="123">
        <v>90.02</v>
      </c>
      <c r="O31" s="123">
        <v>93.79</v>
      </c>
      <c r="P31" s="123">
        <v>98.1</v>
      </c>
      <c r="V31" s="237"/>
    </row>
    <row r="32" spans="1:22" ht="24.95" customHeight="1">
      <c r="A32" s="65" t="s">
        <v>49</v>
      </c>
      <c r="B32" s="105">
        <v>121.41</v>
      </c>
      <c r="C32" s="105">
        <v>100.36</v>
      </c>
      <c r="D32" s="105">
        <v>117.56</v>
      </c>
      <c r="E32" s="105">
        <v>119.84</v>
      </c>
      <c r="G32" s="131">
        <v>115.48</v>
      </c>
      <c r="H32" s="120">
        <v>115.57</v>
      </c>
      <c r="I32" s="120">
        <v>120.51</v>
      </c>
      <c r="J32" s="120">
        <v>115.77</v>
      </c>
      <c r="K32" s="120">
        <v>108.25</v>
      </c>
      <c r="L32" s="120">
        <v>115.93</v>
      </c>
      <c r="M32" s="120">
        <v>123.69</v>
      </c>
      <c r="N32" s="120">
        <v>110.89</v>
      </c>
      <c r="O32" s="120">
        <v>112.96</v>
      </c>
      <c r="P32" s="120">
        <v>117.07</v>
      </c>
    </row>
    <row r="33" spans="1:16" ht="35.1" customHeight="1">
      <c r="A33" s="65" t="s">
        <v>50</v>
      </c>
      <c r="B33" s="105">
        <v>111.85</v>
      </c>
      <c r="C33" s="105">
        <v>100.57</v>
      </c>
      <c r="D33" s="105">
        <v>112.57</v>
      </c>
      <c r="E33" s="105">
        <v>109.22</v>
      </c>
      <c r="G33" s="131">
        <v>95.56</v>
      </c>
      <c r="H33" s="120">
        <v>96.46</v>
      </c>
      <c r="I33" s="120">
        <v>98.28</v>
      </c>
      <c r="J33" s="120">
        <v>96.46</v>
      </c>
      <c r="K33" s="120">
        <v>71.89</v>
      </c>
      <c r="L33" s="120">
        <v>72.290000000000006</v>
      </c>
      <c r="M33" s="120">
        <v>72.66</v>
      </c>
      <c r="N33" s="120">
        <v>76.06</v>
      </c>
      <c r="O33" s="120">
        <v>80.180000000000007</v>
      </c>
      <c r="P33" s="120">
        <v>84.1</v>
      </c>
    </row>
    <row r="34" spans="1:16" ht="24.95" customHeight="1">
      <c r="A34" s="66"/>
      <c r="B34" s="66"/>
      <c r="C34" s="66"/>
      <c r="D34" s="66"/>
      <c r="E34" s="66"/>
      <c r="G34" s="131"/>
      <c r="H34" s="120"/>
      <c r="I34" s="120"/>
      <c r="J34" s="120"/>
      <c r="K34" s="120"/>
    </row>
    <row r="35" spans="1:16" ht="16.5" customHeight="1">
      <c r="G35" s="131"/>
      <c r="H35" s="120"/>
      <c r="I35" s="120"/>
      <c r="J35" s="120"/>
      <c r="K35" s="120"/>
    </row>
  </sheetData>
  <mergeCells count="2">
    <mergeCell ref="A1:E1"/>
    <mergeCell ref="D2:E2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L3" sqref="L3"/>
    </sheetView>
  </sheetViews>
  <sheetFormatPr defaultRowHeight="18" customHeight="1"/>
  <cols>
    <col min="1" max="1" width="24.625" style="3" customWidth="1"/>
    <col min="2" max="2" width="10.375" style="3" customWidth="1"/>
    <col min="3" max="5" width="9.625" style="3" customWidth="1"/>
    <col min="6" max="7" width="11.625" style="3" customWidth="1"/>
    <col min="8" max="226" width="9" style="3"/>
    <col min="227" max="227" width="29.625" style="3" customWidth="1"/>
    <col min="228" max="228" width="9" style="3" bestFit="1" customWidth="1"/>
    <col min="229" max="229" width="6.875" style="3" bestFit="1" customWidth="1"/>
    <col min="230" max="230" width="6.125" style="3" bestFit="1" customWidth="1"/>
    <col min="231" max="231" width="6.625" style="3" bestFit="1" customWidth="1"/>
    <col min="232" max="233" width="9.375" style="3" customWidth="1"/>
    <col min="234" max="482" width="9" style="3"/>
    <col min="483" max="483" width="29.625" style="3" customWidth="1"/>
    <col min="484" max="484" width="9" style="3" bestFit="1" customWidth="1"/>
    <col min="485" max="485" width="6.875" style="3" bestFit="1" customWidth="1"/>
    <col min="486" max="486" width="6.125" style="3" bestFit="1" customWidth="1"/>
    <col min="487" max="487" width="6.625" style="3" bestFit="1" customWidth="1"/>
    <col min="488" max="489" width="9.375" style="3" customWidth="1"/>
    <col min="490" max="738" width="9" style="3"/>
    <col min="739" max="739" width="29.625" style="3" customWidth="1"/>
    <col min="740" max="740" width="9" style="3" bestFit="1" customWidth="1"/>
    <col min="741" max="741" width="6.875" style="3" bestFit="1" customWidth="1"/>
    <col min="742" max="742" width="6.125" style="3" bestFit="1" customWidth="1"/>
    <col min="743" max="743" width="6.625" style="3" bestFit="1" customWidth="1"/>
    <col min="744" max="745" width="9.375" style="3" customWidth="1"/>
    <col min="746" max="994" width="9" style="3"/>
    <col min="995" max="995" width="29.625" style="3" customWidth="1"/>
    <col min="996" max="996" width="9" style="3" bestFit="1" customWidth="1"/>
    <col min="997" max="997" width="6.875" style="3" bestFit="1" customWidth="1"/>
    <col min="998" max="998" width="6.125" style="3" bestFit="1" customWidth="1"/>
    <col min="999" max="999" width="6.625" style="3" bestFit="1" customWidth="1"/>
    <col min="1000" max="1001" width="9.375" style="3" customWidth="1"/>
    <col min="1002" max="1250" width="9" style="3"/>
    <col min="1251" max="1251" width="29.625" style="3" customWidth="1"/>
    <col min="1252" max="1252" width="9" style="3" bestFit="1" customWidth="1"/>
    <col min="1253" max="1253" width="6.875" style="3" bestFit="1" customWidth="1"/>
    <col min="1254" max="1254" width="6.125" style="3" bestFit="1" customWidth="1"/>
    <col min="1255" max="1255" width="6.625" style="3" bestFit="1" customWidth="1"/>
    <col min="1256" max="1257" width="9.375" style="3" customWidth="1"/>
    <col min="1258" max="1506" width="9" style="3"/>
    <col min="1507" max="1507" width="29.625" style="3" customWidth="1"/>
    <col min="1508" max="1508" width="9" style="3" bestFit="1" customWidth="1"/>
    <col min="1509" max="1509" width="6.875" style="3" bestFit="1" customWidth="1"/>
    <col min="1510" max="1510" width="6.125" style="3" bestFit="1" customWidth="1"/>
    <col min="1511" max="1511" width="6.625" style="3" bestFit="1" customWidth="1"/>
    <col min="1512" max="1513" width="9.375" style="3" customWidth="1"/>
    <col min="1514" max="1762" width="9" style="3"/>
    <col min="1763" max="1763" width="29.625" style="3" customWidth="1"/>
    <col min="1764" max="1764" width="9" style="3" bestFit="1" customWidth="1"/>
    <col min="1765" max="1765" width="6.875" style="3" bestFit="1" customWidth="1"/>
    <col min="1766" max="1766" width="6.125" style="3" bestFit="1" customWidth="1"/>
    <col min="1767" max="1767" width="6.625" style="3" bestFit="1" customWidth="1"/>
    <col min="1768" max="1769" width="9.375" style="3" customWidth="1"/>
    <col min="1770" max="2018" width="9" style="3"/>
    <col min="2019" max="2019" width="29.625" style="3" customWidth="1"/>
    <col min="2020" max="2020" width="9" style="3" bestFit="1" customWidth="1"/>
    <col min="2021" max="2021" width="6.875" style="3" bestFit="1" customWidth="1"/>
    <col min="2022" max="2022" width="6.125" style="3" bestFit="1" customWidth="1"/>
    <col min="2023" max="2023" width="6.625" style="3" bestFit="1" customWidth="1"/>
    <col min="2024" max="2025" width="9.375" style="3" customWidth="1"/>
    <col min="2026" max="2274" width="9" style="3"/>
    <col min="2275" max="2275" width="29.625" style="3" customWidth="1"/>
    <col min="2276" max="2276" width="9" style="3" bestFit="1" customWidth="1"/>
    <col min="2277" max="2277" width="6.875" style="3" bestFit="1" customWidth="1"/>
    <col min="2278" max="2278" width="6.125" style="3" bestFit="1" customWidth="1"/>
    <col min="2279" max="2279" width="6.625" style="3" bestFit="1" customWidth="1"/>
    <col min="2280" max="2281" width="9.375" style="3" customWidth="1"/>
    <col min="2282" max="2530" width="9" style="3"/>
    <col min="2531" max="2531" width="29.625" style="3" customWidth="1"/>
    <col min="2532" max="2532" width="9" style="3" bestFit="1" customWidth="1"/>
    <col min="2533" max="2533" width="6.875" style="3" bestFit="1" customWidth="1"/>
    <col min="2534" max="2534" width="6.125" style="3" bestFit="1" customWidth="1"/>
    <col min="2535" max="2535" width="6.625" style="3" bestFit="1" customWidth="1"/>
    <col min="2536" max="2537" width="9.375" style="3" customWidth="1"/>
    <col min="2538" max="2786" width="9" style="3"/>
    <col min="2787" max="2787" width="29.625" style="3" customWidth="1"/>
    <col min="2788" max="2788" width="9" style="3" bestFit="1" customWidth="1"/>
    <col min="2789" max="2789" width="6.875" style="3" bestFit="1" customWidth="1"/>
    <col min="2790" max="2790" width="6.125" style="3" bestFit="1" customWidth="1"/>
    <col min="2791" max="2791" width="6.625" style="3" bestFit="1" customWidth="1"/>
    <col min="2792" max="2793" width="9.375" style="3" customWidth="1"/>
    <col min="2794" max="3042" width="9" style="3"/>
    <col min="3043" max="3043" width="29.625" style="3" customWidth="1"/>
    <col min="3044" max="3044" width="9" style="3" bestFit="1" customWidth="1"/>
    <col min="3045" max="3045" width="6.875" style="3" bestFit="1" customWidth="1"/>
    <col min="3046" max="3046" width="6.125" style="3" bestFit="1" customWidth="1"/>
    <col min="3047" max="3047" width="6.625" style="3" bestFit="1" customWidth="1"/>
    <col min="3048" max="3049" width="9.375" style="3" customWidth="1"/>
    <col min="3050" max="3298" width="9" style="3"/>
    <col min="3299" max="3299" width="29.625" style="3" customWidth="1"/>
    <col min="3300" max="3300" width="9" style="3" bestFit="1" customWidth="1"/>
    <col min="3301" max="3301" width="6.875" style="3" bestFit="1" customWidth="1"/>
    <col min="3302" max="3302" width="6.125" style="3" bestFit="1" customWidth="1"/>
    <col min="3303" max="3303" width="6.625" style="3" bestFit="1" customWidth="1"/>
    <col min="3304" max="3305" width="9.375" style="3" customWidth="1"/>
    <col min="3306" max="3554" width="9" style="3"/>
    <col min="3555" max="3555" width="29.625" style="3" customWidth="1"/>
    <col min="3556" max="3556" width="9" style="3" bestFit="1" customWidth="1"/>
    <col min="3557" max="3557" width="6.875" style="3" bestFit="1" customWidth="1"/>
    <col min="3558" max="3558" width="6.125" style="3" bestFit="1" customWidth="1"/>
    <col min="3559" max="3559" width="6.625" style="3" bestFit="1" customWidth="1"/>
    <col min="3560" max="3561" width="9.375" style="3" customWidth="1"/>
    <col min="3562" max="3810" width="9" style="3"/>
    <col min="3811" max="3811" width="29.625" style="3" customWidth="1"/>
    <col min="3812" max="3812" width="9" style="3" bestFit="1" customWidth="1"/>
    <col min="3813" max="3813" width="6.875" style="3" bestFit="1" customWidth="1"/>
    <col min="3814" max="3814" width="6.125" style="3" bestFit="1" customWidth="1"/>
    <col min="3815" max="3815" width="6.625" style="3" bestFit="1" customWidth="1"/>
    <col min="3816" max="3817" width="9.375" style="3" customWidth="1"/>
    <col min="3818" max="4066" width="9" style="3"/>
    <col min="4067" max="4067" width="29.625" style="3" customWidth="1"/>
    <col min="4068" max="4068" width="9" style="3" bestFit="1" customWidth="1"/>
    <col min="4069" max="4069" width="6.875" style="3" bestFit="1" customWidth="1"/>
    <col min="4070" max="4070" width="6.125" style="3" bestFit="1" customWidth="1"/>
    <col min="4071" max="4071" width="6.625" style="3" bestFit="1" customWidth="1"/>
    <col min="4072" max="4073" width="9.375" style="3" customWidth="1"/>
    <col min="4074" max="4322" width="9" style="3"/>
    <col min="4323" max="4323" width="29.625" style="3" customWidth="1"/>
    <col min="4324" max="4324" width="9" style="3" bestFit="1" customWidth="1"/>
    <col min="4325" max="4325" width="6.875" style="3" bestFit="1" customWidth="1"/>
    <col min="4326" max="4326" width="6.125" style="3" bestFit="1" customWidth="1"/>
    <col min="4327" max="4327" width="6.625" style="3" bestFit="1" customWidth="1"/>
    <col min="4328" max="4329" width="9.375" style="3" customWidth="1"/>
    <col min="4330" max="4578" width="9" style="3"/>
    <col min="4579" max="4579" width="29.625" style="3" customWidth="1"/>
    <col min="4580" max="4580" width="9" style="3" bestFit="1" customWidth="1"/>
    <col min="4581" max="4581" width="6.875" style="3" bestFit="1" customWidth="1"/>
    <col min="4582" max="4582" width="6.125" style="3" bestFit="1" customWidth="1"/>
    <col min="4583" max="4583" width="6.625" style="3" bestFit="1" customWidth="1"/>
    <col min="4584" max="4585" width="9.375" style="3" customWidth="1"/>
    <col min="4586" max="4834" width="9" style="3"/>
    <col min="4835" max="4835" width="29.625" style="3" customWidth="1"/>
    <col min="4836" max="4836" width="9" style="3" bestFit="1" customWidth="1"/>
    <col min="4837" max="4837" width="6.875" style="3" bestFit="1" customWidth="1"/>
    <col min="4838" max="4838" width="6.125" style="3" bestFit="1" customWidth="1"/>
    <col min="4839" max="4839" width="6.625" style="3" bestFit="1" customWidth="1"/>
    <col min="4840" max="4841" width="9.375" style="3" customWidth="1"/>
    <col min="4842" max="5090" width="9" style="3"/>
    <col min="5091" max="5091" width="29.625" style="3" customWidth="1"/>
    <col min="5092" max="5092" width="9" style="3" bestFit="1" customWidth="1"/>
    <col min="5093" max="5093" width="6.875" style="3" bestFit="1" customWidth="1"/>
    <col min="5094" max="5094" width="6.125" style="3" bestFit="1" customWidth="1"/>
    <col min="5095" max="5095" width="6.625" style="3" bestFit="1" customWidth="1"/>
    <col min="5096" max="5097" width="9.375" style="3" customWidth="1"/>
    <col min="5098" max="5346" width="9" style="3"/>
    <col min="5347" max="5347" width="29.625" style="3" customWidth="1"/>
    <col min="5348" max="5348" width="9" style="3" bestFit="1" customWidth="1"/>
    <col min="5349" max="5349" width="6.875" style="3" bestFit="1" customWidth="1"/>
    <col min="5350" max="5350" width="6.125" style="3" bestFit="1" customWidth="1"/>
    <col min="5351" max="5351" width="6.625" style="3" bestFit="1" customWidth="1"/>
    <col min="5352" max="5353" width="9.375" style="3" customWidth="1"/>
    <col min="5354" max="5602" width="9" style="3"/>
    <col min="5603" max="5603" width="29.625" style="3" customWidth="1"/>
    <col min="5604" max="5604" width="9" style="3" bestFit="1" customWidth="1"/>
    <col min="5605" max="5605" width="6.875" style="3" bestFit="1" customWidth="1"/>
    <col min="5606" max="5606" width="6.125" style="3" bestFit="1" customWidth="1"/>
    <col min="5607" max="5607" width="6.625" style="3" bestFit="1" customWidth="1"/>
    <col min="5608" max="5609" width="9.375" style="3" customWidth="1"/>
    <col min="5610" max="5858" width="9" style="3"/>
    <col min="5859" max="5859" width="29.625" style="3" customWidth="1"/>
    <col min="5860" max="5860" width="9" style="3" bestFit="1" customWidth="1"/>
    <col min="5861" max="5861" width="6.875" style="3" bestFit="1" customWidth="1"/>
    <col min="5862" max="5862" width="6.125" style="3" bestFit="1" customWidth="1"/>
    <col min="5863" max="5863" width="6.625" style="3" bestFit="1" customWidth="1"/>
    <col min="5864" max="5865" width="9.375" style="3" customWidth="1"/>
    <col min="5866" max="6114" width="9" style="3"/>
    <col min="6115" max="6115" width="29.625" style="3" customWidth="1"/>
    <col min="6116" max="6116" width="9" style="3" bestFit="1" customWidth="1"/>
    <col min="6117" max="6117" width="6.875" style="3" bestFit="1" customWidth="1"/>
    <col min="6118" max="6118" width="6.125" style="3" bestFit="1" customWidth="1"/>
    <col min="6119" max="6119" width="6.625" style="3" bestFit="1" customWidth="1"/>
    <col min="6120" max="6121" width="9.375" style="3" customWidth="1"/>
    <col min="6122" max="6370" width="9" style="3"/>
    <col min="6371" max="6371" width="29.625" style="3" customWidth="1"/>
    <col min="6372" max="6372" width="9" style="3" bestFit="1" customWidth="1"/>
    <col min="6373" max="6373" width="6.875" style="3" bestFit="1" customWidth="1"/>
    <col min="6374" max="6374" width="6.125" style="3" bestFit="1" customWidth="1"/>
    <col min="6375" max="6375" width="6.625" style="3" bestFit="1" customWidth="1"/>
    <col min="6376" max="6377" width="9.375" style="3" customWidth="1"/>
    <col min="6378" max="6626" width="9" style="3"/>
    <col min="6627" max="6627" width="29.625" style="3" customWidth="1"/>
    <col min="6628" max="6628" width="9" style="3" bestFit="1" customWidth="1"/>
    <col min="6629" max="6629" width="6.875" style="3" bestFit="1" customWidth="1"/>
    <col min="6630" max="6630" width="6.125" style="3" bestFit="1" customWidth="1"/>
    <col min="6631" max="6631" width="6.625" style="3" bestFit="1" customWidth="1"/>
    <col min="6632" max="6633" width="9.375" style="3" customWidth="1"/>
    <col min="6634" max="6882" width="9" style="3"/>
    <col min="6883" max="6883" width="29.625" style="3" customWidth="1"/>
    <col min="6884" max="6884" width="9" style="3" bestFit="1" customWidth="1"/>
    <col min="6885" max="6885" width="6.875" style="3" bestFit="1" customWidth="1"/>
    <col min="6886" max="6886" width="6.125" style="3" bestFit="1" customWidth="1"/>
    <col min="6887" max="6887" width="6.625" style="3" bestFit="1" customWidth="1"/>
    <col min="6888" max="6889" width="9.375" style="3" customWidth="1"/>
    <col min="6890" max="7138" width="9" style="3"/>
    <col min="7139" max="7139" width="29.625" style="3" customWidth="1"/>
    <col min="7140" max="7140" width="9" style="3" bestFit="1" customWidth="1"/>
    <col min="7141" max="7141" width="6.875" style="3" bestFit="1" customWidth="1"/>
    <col min="7142" max="7142" width="6.125" style="3" bestFit="1" customWidth="1"/>
    <col min="7143" max="7143" width="6.625" style="3" bestFit="1" customWidth="1"/>
    <col min="7144" max="7145" width="9.375" style="3" customWidth="1"/>
    <col min="7146" max="7394" width="9" style="3"/>
    <col min="7395" max="7395" width="29.625" style="3" customWidth="1"/>
    <col min="7396" max="7396" width="9" style="3" bestFit="1" customWidth="1"/>
    <col min="7397" max="7397" width="6.875" style="3" bestFit="1" customWidth="1"/>
    <col min="7398" max="7398" width="6.125" style="3" bestFit="1" customWidth="1"/>
    <col min="7399" max="7399" width="6.625" style="3" bestFit="1" customWidth="1"/>
    <col min="7400" max="7401" width="9.375" style="3" customWidth="1"/>
    <col min="7402" max="7650" width="9" style="3"/>
    <col min="7651" max="7651" width="29.625" style="3" customWidth="1"/>
    <col min="7652" max="7652" width="9" style="3" bestFit="1" customWidth="1"/>
    <col min="7653" max="7653" width="6.875" style="3" bestFit="1" customWidth="1"/>
    <col min="7654" max="7654" width="6.125" style="3" bestFit="1" customWidth="1"/>
    <col min="7655" max="7655" width="6.625" style="3" bestFit="1" customWidth="1"/>
    <col min="7656" max="7657" width="9.375" style="3" customWidth="1"/>
    <col min="7658" max="7906" width="9" style="3"/>
    <col min="7907" max="7907" width="29.625" style="3" customWidth="1"/>
    <col min="7908" max="7908" width="9" style="3" bestFit="1" customWidth="1"/>
    <col min="7909" max="7909" width="6.875" style="3" bestFit="1" customWidth="1"/>
    <col min="7910" max="7910" width="6.125" style="3" bestFit="1" customWidth="1"/>
    <col min="7911" max="7911" width="6.625" style="3" bestFit="1" customWidth="1"/>
    <col min="7912" max="7913" width="9.375" style="3" customWidth="1"/>
    <col min="7914" max="8162" width="9" style="3"/>
    <col min="8163" max="8163" width="29.625" style="3" customWidth="1"/>
    <col min="8164" max="8164" width="9" style="3" bestFit="1" customWidth="1"/>
    <col min="8165" max="8165" width="6.875" style="3" bestFit="1" customWidth="1"/>
    <col min="8166" max="8166" width="6.125" style="3" bestFit="1" customWidth="1"/>
    <col min="8167" max="8167" width="6.625" style="3" bestFit="1" customWidth="1"/>
    <col min="8168" max="8169" width="9.375" style="3" customWidth="1"/>
    <col min="8170" max="8418" width="9" style="3"/>
    <col min="8419" max="8419" width="29.625" style="3" customWidth="1"/>
    <col min="8420" max="8420" width="9" style="3" bestFit="1" customWidth="1"/>
    <col min="8421" max="8421" width="6.875" style="3" bestFit="1" customWidth="1"/>
    <col min="8422" max="8422" width="6.125" style="3" bestFit="1" customWidth="1"/>
    <col min="8423" max="8423" width="6.625" style="3" bestFit="1" customWidth="1"/>
    <col min="8424" max="8425" width="9.375" style="3" customWidth="1"/>
    <col min="8426" max="8674" width="9" style="3"/>
    <col min="8675" max="8675" width="29.625" style="3" customWidth="1"/>
    <col min="8676" max="8676" width="9" style="3" bestFit="1" customWidth="1"/>
    <col min="8677" max="8677" width="6.875" style="3" bestFit="1" customWidth="1"/>
    <col min="8678" max="8678" width="6.125" style="3" bestFit="1" customWidth="1"/>
    <col min="8679" max="8679" width="6.625" style="3" bestFit="1" customWidth="1"/>
    <col min="8680" max="8681" width="9.375" style="3" customWidth="1"/>
    <col min="8682" max="8930" width="9" style="3"/>
    <col min="8931" max="8931" width="29.625" style="3" customWidth="1"/>
    <col min="8932" max="8932" width="9" style="3" bestFit="1" customWidth="1"/>
    <col min="8933" max="8933" width="6.875" style="3" bestFit="1" customWidth="1"/>
    <col min="8934" max="8934" width="6.125" style="3" bestFit="1" customWidth="1"/>
    <col min="8935" max="8935" width="6.625" style="3" bestFit="1" customWidth="1"/>
    <col min="8936" max="8937" width="9.375" style="3" customWidth="1"/>
    <col min="8938" max="9186" width="9" style="3"/>
    <col min="9187" max="9187" width="29.625" style="3" customWidth="1"/>
    <col min="9188" max="9188" width="9" style="3" bestFit="1" customWidth="1"/>
    <col min="9189" max="9189" width="6.875" style="3" bestFit="1" customWidth="1"/>
    <col min="9190" max="9190" width="6.125" style="3" bestFit="1" customWidth="1"/>
    <col min="9191" max="9191" width="6.625" style="3" bestFit="1" customWidth="1"/>
    <col min="9192" max="9193" width="9.375" style="3" customWidth="1"/>
    <col min="9194" max="9442" width="9" style="3"/>
    <col min="9443" max="9443" width="29.625" style="3" customWidth="1"/>
    <col min="9444" max="9444" width="9" style="3" bestFit="1" customWidth="1"/>
    <col min="9445" max="9445" width="6.875" style="3" bestFit="1" customWidth="1"/>
    <col min="9446" max="9446" width="6.125" style="3" bestFit="1" customWidth="1"/>
    <col min="9447" max="9447" width="6.625" style="3" bestFit="1" customWidth="1"/>
    <col min="9448" max="9449" width="9.375" style="3" customWidth="1"/>
    <col min="9450" max="9698" width="9" style="3"/>
    <col min="9699" max="9699" width="29.625" style="3" customWidth="1"/>
    <col min="9700" max="9700" width="9" style="3" bestFit="1" customWidth="1"/>
    <col min="9701" max="9701" width="6.875" style="3" bestFit="1" customWidth="1"/>
    <col min="9702" max="9702" width="6.125" style="3" bestFit="1" customWidth="1"/>
    <col min="9703" max="9703" width="6.625" style="3" bestFit="1" customWidth="1"/>
    <col min="9704" max="9705" width="9.375" style="3" customWidth="1"/>
    <col min="9706" max="9954" width="9" style="3"/>
    <col min="9955" max="9955" width="29.625" style="3" customWidth="1"/>
    <col min="9956" max="9956" width="9" style="3" bestFit="1" customWidth="1"/>
    <col min="9957" max="9957" width="6.875" style="3" bestFit="1" customWidth="1"/>
    <col min="9958" max="9958" width="6.125" style="3" bestFit="1" customWidth="1"/>
    <col min="9959" max="9959" width="6.625" style="3" bestFit="1" customWidth="1"/>
    <col min="9960" max="9961" width="9.375" style="3" customWidth="1"/>
    <col min="9962" max="10210" width="9" style="3"/>
    <col min="10211" max="10211" width="29.625" style="3" customWidth="1"/>
    <col min="10212" max="10212" width="9" style="3" bestFit="1" customWidth="1"/>
    <col min="10213" max="10213" width="6.875" style="3" bestFit="1" customWidth="1"/>
    <col min="10214" max="10214" width="6.125" style="3" bestFit="1" customWidth="1"/>
    <col min="10215" max="10215" width="6.625" style="3" bestFit="1" customWidth="1"/>
    <col min="10216" max="10217" width="9.375" style="3" customWidth="1"/>
    <col min="10218" max="10466" width="9" style="3"/>
    <col min="10467" max="10467" width="29.625" style="3" customWidth="1"/>
    <col min="10468" max="10468" width="9" style="3" bestFit="1" customWidth="1"/>
    <col min="10469" max="10469" width="6.875" style="3" bestFit="1" customWidth="1"/>
    <col min="10470" max="10470" width="6.125" style="3" bestFit="1" customWidth="1"/>
    <col min="10471" max="10471" width="6.625" style="3" bestFit="1" customWidth="1"/>
    <col min="10472" max="10473" width="9.375" style="3" customWidth="1"/>
    <col min="10474" max="10722" width="9" style="3"/>
    <col min="10723" max="10723" width="29.625" style="3" customWidth="1"/>
    <col min="10724" max="10724" width="9" style="3" bestFit="1" customWidth="1"/>
    <col min="10725" max="10725" width="6.875" style="3" bestFit="1" customWidth="1"/>
    <col min="10726" max="10726" width="6.125" style="3" bestFit="1" customWidth="1"/>
    <col min="10727" max="10727" width="6.625" style="3" bestFit="1" customWidth="1"/>
    <col min="10728" max="10729" width="9.375" style="3" customWidth="1"/>
    <col min="10730" max="10978" width="9" style="3"/>
    <col min="10979" max="10979" width="29.625" style="3" customWidth="1"/>
    <col min="10980" max="10980" width="9" style="3" bestFit="1" customWidth="1"/>
    <col min="10981" max="10981" width="6.875" style="3" bestFit="1" customWidth="1"/>
    <col min="10982" max="10982" width="6.125" style="3" bestFit="1" customWidth="1"/>
    <col min="10983" max="10983" width="6.625" style="3" bestFit="1" customWidth="1"/>
    <col min="10984" max="10985" width="9.375" style="3" customWidth="1"/>
    <col min="10986" max="11234" width="9" style="3"/>
    <col min="11235" max="11235" width="29.625" style="3" customWidth="1"/>
    <col min="11236" max="11236" width="9" style="3" bestFit="1" customWidth="1"/>
    <col min="11237" max="11237" width="6.875" style="3" bestFit="1" customWidth="1"/>
    <col min="11238" max="11238" width="6.125" style="3" bestFit="1" customWidth="1"/>
    <col min="11239" max="11239" width="6.625" style="3" bestFit="1" customWidth="1"/>
    <col min="11240" max="11241" width="9.375" style="3" customWidth="1"/>
    <col min="11242" max="11490" width="9" style="3"/>
    <col min="11491" max="11491" width="29.625" style="3" customWidth="1"/>
    <col min="11492" max="11492" width="9" style="3" bestFit="1" customWidth="1"/>
    <col min="11493" max="11493" width="6.875" style="3" bestFit="1" customWidth="1"/>
    <col min="11494" max="11494" width="6.125" style="3" bestFit="1" customWidth="1"/>
    <col min="11495" max="11495" width="6.625" style="3" bestFit="1" customWidth="1"/>
    <col min="11496" max="11497" width="9.375" style="3" customWidth="1"/>
    <col min="11498" max="11746" width="9" style="3"/>
    <col min="11747" max="11747" width="29.625" style="3" customWidth="1"/>
    <col min="11748" max="11748" width="9" style="3" bestFit="1" customWidth="1"/>
    <col min="11749" max="11749" width="6.875" style="3" bestFit="1" customWidth="1"/>
    <col min="11750" max="11750" width="6.125" style="3" bestFit="1" customWidth="1"/>
    <col min="11751" max="11751" width="6.625" style="3" bestFit="1" customWidth="1"/>
    <col min="11752" max="11753" width="9.375" style="3" customWidth="1"/>
    <col min="11754" max="12002" width="9" style="3"/>
    <col min="12003" max="12003" width="29.625" style="3" customWidth="1"/>
    <col min="12004" max="12004" width="9" style="3" bestFit="1" customWidth="1"/>
    <col min="12005" max="12005" width="6.875" style="3" bestFit="1" customWidth="1"/>
    <col min="12006" max="12006" width="6.125" style="3" bestFit="1" customWidth="1"/>
    <col min="12007" max="12007" width="6.625" style="3" bestFit="1" customWidth="1"/>
    <col min="12008" max="12009" width="9.375" style="3" customWidth="1"/>
    <col min="12010" max="12258" width="9" style="3"/>
    <col min="12259" max="12259" width="29.625" style="3" customWidth="1"/>
    <col min="12260" max="12260" width="9" style="3" bestFit="1" customWidth="1"/>
    <col min="12261" max="12261" width="6.875" style="3" bestFit="1" customWidth="1"/>
    <col min="12262" max="12262" width="6.125" style="3" bestFit="1" customWidth="1"/>
    <col min="12263" max="12263" width="6.625" style="3" bestFit="1" customWidth="1"/>
    <col min="12264" max="12265" width="9.375" style="3" customWidth="1"/>
    <col min="12266" max="12514" width="9" style="3"/>
    <col min="12515" max="12515" width="29.625" style="3" customWidth="1"/>
    <col min="12516" max="12516" width="9" style="3" bestFit="1" customWidth="1"/>
    <col min="12517" max="12517" width="6.875" style="3" bestFit="1" customWidth="1"/>
    <col min="12518" max="12518" width="6.125" style="3" bestFit="1" customWidth="1"/>
    <col min="12519" max="12519" width="6.625" style="3" bestFit="1" customWidth="1"/>
    <col min="12520" max="12521" width="9.375" style="3" customWidth="1"/>
    <col min="12522" max="12770" width="9" style="3"/>
    <col min="12771" max="12771" width="29.625" style="3" customWidth="1"/>
    <col min="12772" max="12772" width="9" style="3" bestFit="1" customWidth="1"/>
    <col min="12773" max="12773" width="6.875" style="3" bestFit="1" customWidth="1"/>
    <col min="12774" max="12774" width="6.125" style="3" bestFit="1" customWidth="1"/>
    <col min="12775" max="12775" width="6.625" style="3" bestFit="1" customWidth="1"/>
    <col min="12776" max="12777" width="9.375" style="3" customWidth="1"/>
    <col min="12778" max="13026" width="9" style="3"/>
    <col min="13027" max="13027" width="29.625" style="3" customWidth="1"/>
    <col min="13028" max="13028" width="9" style="3" bestFit="1" customWidth="1"/>
    <col min="13029" max="13029" width="6.875" style="3" bestFit="1" customWidth="1"/>
    <col min="13030" max="13030" width="6.125" style="3" bestFit="1" customWidth="1"/>
    <col min="13031" max="13031" width="6.625" style="3" bestFit="1" customWidth="1"/>
    <col min="13032" max="13033" width="9.375" style="3" customWidth="1"/>
    <col min="13034" max="13282" width="9" style="3"/>
    <col min="13283" max="13283" width="29.625" style="3" customWidth="1"/>
    <col min="13284" max="13284" width="9" style="3" bestFit="1" customWidth="1"/>
    <col min="13285" max="13285" width="6.875" style="3" bestFit="1" customWidth="1"/>
    <col min="13286" max="13286" width="6.125" style="3" bestFit="1" customWidth="1"/>
    <col min="13287" max="13287" width="6.625" style="3" bestFit="1" customWidth="1"/>
    <col min="13288" max="13289" width="9.375" style="3" customWidth="1"/>
    <col min="13290" max="13538" width="9" style="3"/>
    <col min="13539" max="13539" width="29.625" style="3" customWidth="1"/>
    <col min="13540" max="13540" width="9" style="3" bestFit="1" customWidth="1"/>
    <col min="13541" max="13541" width="6.875" style="3" bestFit="1" customWidth="1"/>
    <col min="13542" max="13542" width="6.125" style="3" bestFit="1" customWidth="1"/>
    <col min="13543" max="13543" width="6.625" style="3" bestFit="1" customWidth="1"/>
    <col min="13544" max="13545" width="9.375" style="3" customWidth="1"/>
    <col min="13546" max="13794" width="9" style="3"/>
    <col min="13795" max="13795" width="29.625" style="3" customWidth="1"/>
    <col min="13796" max="13796" width="9" style="3" bestFit="1" customWidth="1"/>
    <col min="13797" max="13797" width="6.875" style="3" bestFit="1" customWidth="1"/>
    <col min="13798" max="13798" width="6.125" style="3" bestFit="1" customWidth="1"/>
    <col min="13799" max="13799" width="6.625" style="3" bestFit="1" customWidth="1"/>
    <col min="13800" max="13801" width="9.375" style="3" customWidth="1"/>
    <col min="13802" max="14050" width="9" style="3"/>
    <col min="14051" max="14051" width="29.625" style="3" customWidth="1"/>
    <col min="14052" max="14052" width="9" style="3" bestFit="1" customWidth="1"/>
    <col min="14053" max="14053" width="6.875" style="3" bestFit="1" customWidth="1"/>
    <col min="14054" max="14054" width="6.125" style="3" bestFit="1" customWidth="1"/>
    <col min="14055" max="14055" width="6.625" style="3" bestFit="1" customWidth="1"/>
    <col min="14056" max="14057" width="9.375" style="3" customWidth="1"/>
    <col min="14058" max="14306" width="9" style="3"/>
    <col min="14307" max="14307" width="29.625" style="3" customWidth="1"/>
    <col min="14308" max="14308" width="9" style="3" bestFit="1" customWidth="1"/>
    <col min="14309" max="14309" width="6.875" style="3" bestFit="1" customWidth="1"/>
    <col min="14310" max="14310" width="6.125" style="3" bestFit="1" customWidth="1"/>
    <col min="14311" max="14311" width="6.625" style="3" bestFit="1" customWidth="1"/>
    <col min="14312" max="14313" width="9.375" style="3" customWidth="1"/>
    <col min="14314" max="14562" width="9" style="3"/>
    <col min="14563" max="14563" width="29.625" style="3" customWidth="1"/>
    <col min="14564" max="14564" width="9" style="3" bestFit="1" customWidth="1"/>
    <col min="14565" max="14565" width="6.875" style="3" bestFit="1" customWidth="1"/>
    <col min="14566" max="14566" width="6.125" style="3" bestFit="1" customWidth="1"/>
    <col min="14567" max="14567" width="6.625" style="3" bestFit="1" customWidth="1"/>
    <col min="14568" max="14569" width="9.375" style="3" customWidth="1"/>
    <col min="14570" max="14818" width="9" style="3"/>
    <col min="14819" max="14819" width="29.625" style="3" customWidth="1"/>
    <col min="14820" max="14820" width="9" style="3" bestFit="1" customWidth="1"/>
    <col min="14821" max="14821" width="6.875" style="3" bestFit="1" customWidth="1"/>
    <col min="14822" max="14822" width="6.125" style="3" bestFit="1" customWidth="1"/>
    <col min="14823" max="14823" width="6.625" style="3" bestFit="1" customWidth="1"/>
    <col min="14824" max="14825" width="9.375" style="3" customWidth="1"/>
    <col min="14826" max="15074" width="9" style="3"/>
    <col min="15075" max="15075" width="29.625" style="3" customWidth="1"/>
    <col min="15076" max="15076" width="9" style="3" bestFit="1" customWidth="1"/>
    <col min="15077" max="15077" width="6.875" style="3" bestFit="1" customWidth="1"/>
    <col min="15078" max="15078" width="6.125" style="3" bestFit="1" customWidth="1"/>
    <col min="15079" max="15079" width="6.625" style="3" bestFit="1" customWidth="1"/>
    <col min="15080" max="15081" width="9.375" style="3" customWidth="1"/>
    <col min="15082" max="15330" width="9" style="3"/>
    <col min="15331" max="15331" width="29.625" style="3" customWidth="1"/>
    <col min="15332" max="15332" width="9" style="3" bestFit="1" customWidth="1"/>
    <col min="15333" max="15333" width="6.875" style="3" bestFit="1" customWidth="1"/>
    <col min="15334" max="15334" width="6.125" style="3" bestFit="1" customWidth="1"/>
    <col min="15335" max="15335" width="6.625" style="3" bestFit="1" customWidth="1"/>
    <col min="15336" max="15337" width="9.375" style="3" customWidth="1"/>
    <col min="15338" max="15586" width="9" style="3"/>
    <col min="15587" max="15587" width="29.625" style="3" customWidth="1"/>
    <col min="15588" max="15588" width="9" style="3" bestFit="1" customWidth="1"/>
    <col min="15589" max="15589" width="6.875" style="3" bestFit="1" customWidth="1"/>
    <col min="15590" max="15590" width="6.125" style="3" bestFit="1" customWidth="1"/>
    <col min="15591" max="15591" width="6.625" style="3" bestFit="1" customWidth="1"/>
    <col min="15592" max="15593" width="9.375" style="3" customWidth="1"/>
    <col min="15594" max="15842" width="9" style="3"/>
    <col min="15843" max="15843" width="29.625" style="3" customWidth="1"/>
    <col min="15844" max="15844" width="9" style="3" bestFit="1" customWidth="1"/>
    <col min="15845" max="15845" width="6.875" style="3" bestFit="1" customWidth="1"/>
    <col min="15846" max="15846" width="6.125" style="3" bestFit="1" customWidth="1"/>
    <col min="15847" max="15847" width="6.625" style="3" bestFit="1" customWidth="1"/>
    <col min="15848" max="15849" width="9.375" style="3" customWidth="1"/>
    <col min="15850" max="16098" width="9" style="3"/>
    <col min="16099" max="16099" width="29.625" style="3" customWidth="1"/>
    <col min="16100" max="16100" width="9" style="3" bestFit="1" customWidth="1"/>
    <col min="16101" max="16101" width="6.875" style="3" bestFit="1" customWidth="1"/>
    <col min="16102" max="16102" width="6.125" style="3" bestFit="1" customWidth="1"/>
    <col min="16103" max="16103" width="6.625" style="3" bestFit="1" customWidth="1"/>
    <col min="16104" max="16105" width="9.375" style="3" customWidth="1"/>
    <col min="16106" max="16384" width="9" style="3"/>
  </cols>
  <sheetData>
    <row r="1" spans="1:7" s="2" customFormat="1" ht="50.1" customHeight="1">
      <c r="A1" s="246" t="s">
        <v>145</v>
      </c>
      <c r="B1" s="246"/>
      <c r="C1" s="246"/>
      <c r="D1" s="246"/>
      <c r="E1" s="246"/>
      <c r="F1" s="246"/>
      <c r="G1" s="246"/>
    </row>
    <row r="2" spans="1:7" ht="24.95" customHeight="1">
      <c r="A2" s="4"/>
      <c r="B2" s="4"/>
    </row>
    <row r="3" spans="1:7" ht="60" customHeight="1">
      <c r="A3" s="70"/>
      <c r="B3" s="178" t="s">
        <v>117</v>
      </c>
      <c r="C3" s="178" t="s">
        <v>183</v>
      </c>
      <c r="D3" s="178" t="s">
        <v>184</v>
      </c>
      <c r="E3" s="178" t="s">
        <v>182</v>
      </c>
      <c r="F3" s="179" t="s">
        <v>185</v>
      </c>
      <c r="G3" s="179" t="s">
        <v>186</v>
      </c>
    </row>
    <row r="4" spans="1:7" ht="24.95" customHeight="1">
      <c r="A4" s="68" t="s">
        <v>82</v>
      </c>
      <c r="B4" s="69" t="s">
        <v>51</v>
      </c>
      <c r="C4" s="108">
        <v>25184</v>
      </c>
      <c r="D4" s="108">
        <v>20430</v>
      </c>
      <c r="E4" s="108">
        <v>94522</v>
      </c>
      <c r="F4" s="203">
        <v>91.079309883643205</v>
      </c>
      <c r="G4" s="203">
        <v>109.91697095146201</v>
      </c>
    </row>
    <row r="5" spans="1:7" ht="24.95" customHeight="1">
      <c r="A5" s="68" t="s">
        <v>83</v>
      </c>
      <c r="B5" s="69" t="s">
        <v>52</v>
      </c>
      <c r="C5" s="108">
        <v>6300.2601156366227</v>
      </c>
      <c r="D5" s="108">
        <v>4152.9642227463974</v>
      </c>
      <c r="E5" s="108">
        <v>21916.301711109358</v>
      </c>
      <c r="F5" s="203">
        <v>71.574574682734678</v>
      </c>
      <c r="G5" s="203">
        <v>88.179961976466402</v>
      </c>
    </row>
    <row r="6" spans="1:7" ht="24.95" customHeight="1">
      <c r="A6" s="68" t="s">
        <v>118</v>
      </c>
      <c r="B6" s="69" t="s">
        <v>53</v>
      </c>
      <c r="C6" s="108">
        <v>633.85893618541695</v>
      </c>
      <c r="D6" s="108">
        <v>390.64255258331099</v>
      </c>
      <c r="E6" s="108">
        <v>2140.50041685524</v>
      </c>
      <c r="F6" s="203">
        <v>67.881500426257503</v>
      </c>
      <c r="G6" s="203">
        <v>98.204940633616602</v>
      </c>
    </row>
    <row r="7" spans="1:7" ht="24.95" customHeight="1">
      <c r="A7" s="68" t="s">
        <v>165</v>
      </c>
      <c r="B7" s="69" t="s">
        <v>54</v>
      </c>
      <c r="C7" s="108">
        <v>9319.3667007304502</v>
      </c>
      <c r="D7" s="108">
        <v>7916.7784388302998</v>
      </c>
      <c r="E7" s="108">
        <v>32060.633050745</v>
      </c>
      <c r="F7" s="203">
        <v>71.966216370659893</v>
      </c>
      <c r="G7" s="203">
        <v>81.218568357353305</v>
      </c>
    </row>
    <row r="8" spans="1:7" ht="24.95" customHeight="1">
      <c r="A8" s="68" t="s">
        <v>87</v>
      </c>
      <c r="B8" s="69" t="s">
        <v>69</v>
      </c>
      <c r="C8" s="108">
        <v>7928.5338987773794</v>
      </c>
      <c r="D8" s="108">
        <v>4927.7734156996194</v>
      </c>
      <c r="E8" s="108">
        <v>28264.913595317201</v>
      </c>
      <c r="F8" s="203">
        <v>68.059321648872995</v>
      </c>
      <c r="G8" s="203">
        <v>105.620598506224</v>
      </c>
    </row>
    <row r="9" spans="1:7" ht="24.95" customHeight="1">
      <c r="A9" s="68" t="s">
        <v>84</v>
      </c>
      <c r="B9" s="69" t="s">
        <v>55</v>
      </c>
      <c r="C9" s="108">
        <v>652</v>
      </c>
      <c r="D9" s="108">
        <v>560</v>
      </c>
      <c r="E9" s="108">
        <v>2766</v>
      </c>
      <c r="F9" s="203">
        <v>19.600980049002501</v>
      </c>
      <c r="G9" s="203">
        <v>39.735670162333001</v>
      </c>
    </row>
    <row r="10" spans="1:7" ht="24.95" customHeight="1">
      <c r="A10" s="68" t="s">
        <v>119</v>
      </c>
      <c r="B10" s="69" t="s">
        <v>56</v>
      </c>
      <c r="C10" s="108">
        <v>4790</v>
      </c>
      <c r="D10" s="108">
        <v>720</v>
      </c>
      <c r="E10" s="108">
        <v>14695</v>
      </c>
      <c r="F10" s="203">
        <v>14.7843942505133</v>
      </c>
      <c r="G10" s="203">
        <v>77.677344328153097</v>
      </c>
    </row>
    <row r="11" spans="1:7" ht="24.95" customHeight="1">
      <c r="A11" s="68" t="s">
        <v>85</v>
      </c>
      <c r="B11" s="69" t="s">
        <v>56</v>
      </c>
      <c r="C11" s="108">
        <v>146920.558810291</v>
      </c>
      <c r="D11" s="108">
        <v>37042.389090233199</v>
      </c>
      <c r="E11" s="108">
        <v>460082.79665707803</v>
      </c>
      <c r="F11" s="203">
        <v>25.9389757697909</v>
      </c>
      <c r="G11" s="203">
        <v>79.4809210729277</v>
      </c>
    </row>
    <row r="12" spans="1:7" ht="24.95" customHeight="1">
      <c r="A12" s="68" t="s">
        <v>86</v>
      </c>
      <c r="B12" s="69" t="s">
        <v>57</v>
      </c>
      <c r="C12" s="108">
        <v>445.08986290789699</v>
      </c>
      <c r="D12" s="108">
        <v>431.98161807298698</v>
      </c>
      <c r="E12" s="108">
        <v>1787.0907124927601</v>
      </c>
      <c r="F12" s="203">
        <v>89.284842567732497</v>
      </c>
      <c r="G12" s="203">
        <v>102.13957883369299</v>
      </c>
    </row>
    <row r="13" spans="1:7" ht="24.95" customHeight="1">
      <c r="A13" s="68" t="s">
        <v>166</v>
      </c>
      <c r="B13" s="69" t="s">
        <v>58</v>
      </c>
      <c r="C13" s="108">
        <v>2361.0078725694202</v>
      </c>
      <c r="D13" s="108">
        <v>2369.4261003085298</v>
      </c>
      <c r="E13" s="108">
        <v>9553.2244442850006</v>
      </c>
      <c r="F13" s="203">
        <v>117.560532687651</v>
      </c>
      <c r="G13" s="203">
        <v>119.839302112029</v>
      </c>
    </row>
    <row r="14" spans="1:7" ht="24.95" customHeight="1"/>
    <row r="15" spans="1:7" ht="12.75"/>
    <row r="16" spans="1:7" ht="12.75"/>
  </sheetData>
  <mergeCells count="1">
    <mergeCell ref="A1:G1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topLeftCell="A13" zoomScaleNormal="100" workbookViewId="0">
      <selection activeCell="I5" sqref="I5:I19"/>
    </sheetView>
  </sheetViews>
  <sheetFormatPr defaultColWidth="7.875" defaultRowHeight="12.75"/>
  <cols>
    <col min="1" max="1" width="35.625" style="25" customWidth="1"/>
    <col min="2" max="4" width="9.625" style="25" customWidth="1"/>
    <col min="5" max="6" width="11.625" style="25" customWidth="1"/>
    <col min="7" max="16384" width="7.875" style="25"/>
  </cols>
  <sheetData>
    <row r="1" spans="1:13" s="1" customFormat="1" ht="50.1" customHeight="1">
      <c r="A1" s="247" t="s">
        <v>146</v>
      </c>
      <c r="B1" s="247"/>
      <c r="C1" s="247"/>
      <c r="D1" s="247"/>
      <c r="E1" s="247"/>
      <c r="F1" s="247"/>
    </row>
    <row r="2" spans="1:13" ht="24.95" customHeight="1">
      <c r="C2" s="248" t="s">
        <v>122</v>
      </c>
      <c r="D2" s="248"/>
      <c r="E2" s="248"/>
      <c r="F2" s="248"/>
    </row>
    <row r="3" spans="1:13" ht="63.95" customHeight="1">
      <c r="A3" s="80"/>
      <c r="B3" s="118" t="s">
        <v>176</v>
      </c>
      <c r="C3" s="118" t="s">
        <v>177</v>
      </c>
      <c r="D3" s="118" t="s">
        <v>178</v>
      </c>
      <c r="E3" s="118" t="s">
        <v>179</v>
      </c>
      <c r="F3" s="118" t="s">
        <v>180</v>
      </c>
    </row>
    <row r="4" spans="1:13" s="10" customFormat="1" ht="24.95" customHeight="1">
      <c r="A4" s="71" t="s">
        <v>1</v>
      </c>
      <c r="B4" s="206">
        <v>314249</v>
      </c>
      <c r="C4" s="206">
        <v>240226</v>
      </c>
      <c r="D4" s="228">
        <v>1351221</v>
      </c>
      <c r="E4" s="204">
        <v>55.463818508411023</v>
      </c>
      <c r="F4" s="204">
        <v>79.520541898882428</v>
      </c>
      <c r="I4" s="223"/>
      <c r="J4" s="223"/>
      <c r="K4" s="58"/>
      <c r="L4" s="58"/>
      <c r="M4" s="59"/>
    </row>
    <row r="5" spans="1:13" s="10" customFormat="1" ht="24.95" customHeight="1">
      <c r="A5" s="72" t="s">
        <v>88</v>
      </c>
      <c r="B5" s="206">
        <v>172353</v>
      </c>
      <c r="C5" s="206">
        <v>138871</v>
      </c>
      <c r="D5" s="228">
        <v>793545</v>
      </c>
      <c r="E5" s="204">
        <v>49.149872941043228</v>
      </c>
      <c r="F5" s="204">
        <v>66.461222264377554</v>
      </c>
      <c r="I5" s="223"/>
      <c r="J5" s="58"/>
      <c r="K5" s="58"/>
      <c r="L5" s="58"/>
      <c r="M5" s="59"/>
    </row>
    <row r="6" spans="1:13" s="10" customFormat="1" ht="24.95" customHeight="1">
      <c r="A6" s="73" t="s">
        <v>60</v>
      </c>
      <c r="B6" s="207">
        <v>172353</v>
      </c>
      <c r="C6" s="208">
        <v>138871</v>
      </c>
      <c r="D6" s="229">
        <v>793545</v>
      </c>
      <c r="E6" s="205">
        <v>49.149872941043228</v>
      </c>
      <c r="F6" s="205">
        <v>67.534767582086047</v>
      </c>
      <c r="I6" s="223"/>
      <c r="J6" s="58"/>
      <c r="K6" s="58"/>
      <c r="L6" s="58"/>
      <c r="M6" s="59"/>
    </row>
    <row r="7" spans="1:13" s="10" customFormat="1" ht="24.95" customHeight="1">
      <c r="A7" s="74" t="s">
        <v>61</v>
      </c>
      <c r="B7" s="232" t="s">
        <v>192</v>
      </c>
      <c r="C7" s="232" t="s">
        <v>192</v>
      </c>
      <c r="D7" s="231" t="s">
        <v>192</v>
      </c>
      <c r="E7" s="233" t="s">
        <v>192</v>
      </c>
      <c r="F7" s="233" t="s">
        <v>192</v>
      </c>
      <c r="H7" s="231"/>
      <c r="I7" s="223"/>
      <c r="J7" s="58"/>
      <c r="K7" s="58"/>
      <c r="L7" s="58"/>
      <c r="M7" s="59"/>
    </row>
    <row r="8" spans="1:13" s="10" customFormat="1" ht="24.95" customHeight="1">
      <c r="A8" s="76" t="s">
        <v>150</v>
      </c>
      <c r="B8" s="232" t="s">
        <v>192</v>
      </c>
      <c r="C8" s="232" t="s">
        <v>192</v>
      </c>
      <c r="D8" s="231" t="s">
        <v>192</v>
      </c>
      <c r="E8" s="233" t="s">
        <v>192</v>
      </c>
      <c r="F8" s="233" t="s">
        <v>192</v>
      </c>
      <c r="I8" s="223"/>
      <c r="J8" s="58"/>
      <c r="K8" s="58"/>
      <c r="L8" s="58"/>
      <c r="M8" s="59"/>
    </row>
    <row r="9" spans="1:13" s="10" customFormat="1" ht="24.95" customHeight="1">
      <c r="A9" s="75" t="s">
        <v>62</v>
      </c>
      <c r="B9" s="232" t="s">
        <v>192</v>
      </c>
      <c r="C9" s="232" t="s">
        <v>192</v>
      </c>
      <c r="D9" s="231" t="s">
        <v>192</v>
      </c>
      <c r="E9" s="233" t="s">
        <v>192</v>
      </c>
      <c r="F9" s="233" t="s">
        <v>192</v>
      </c>
      <c r="I9" s="223"/>
      <c r="J9" s="58"/>
      <c r="K9" s="58"/>
      <c r="L9" s="58"/>
      <c r="M9" s="59"/>
    </row>
    <row r="10" spans="1:13" s="10" customFormat="1" ht="24.95" customHeight="1">
      <c r="A10" s="76" t="s">
        <v>63</v>
      </c>
      <c r="B10" s="232" t="s">
        <v>192</v>
      </c>
      <c r="C10" s="232" t="s">
        <v>192</v>
      </c>
      <c r="D10" s="231" t="s">
        <v>192</v>
      </c>
      <c r="E10" s="233" t="s">
        <v>192</v>
      </c>
      <c r="F10" s="233" t="s">
        <v>192</v>
      </c>
      <c r="I10" s="223"/>
      <c r="J10" s="58"/>
      <c r="K10" s="58"/>
      <c r="L10" s="58"/>
      <c r="M10" s="59"/>
    </row>
    <row r="11" spans="1:13" s="10" customFormat="1" ht="24.95" customHeight="1">
      <c r="A11" s="75" t="s">
        <v>64</v>
      </c>
      <c r="B11" s="232" t="s">
        <v>192</v>
      </c>
      <c r="C11" s="232" t="s">
        <v>192</v>
      </c>
      <c r="D11" s="231" t="s">
        <v>192</v>
      </c>
      <c r="E11" s="233" t="s">
        <v>192</v>
      </c>
      <c r="F11" s="233" t="s">
        <v>192</v>
      </c>
      <c r="I11" s="223"/>
      <c r="J11" s="58"/>
      <c r="K11" s="58"/>
      <c r="L11" s="58"/>
      <c r="M11" s="59"/>
    </row>
    <row r="12" spans="1:13" s="10" customFormat="1" ht="24.95" customHeight="1">
      <c r="A12" s="72" t="s">
        <v>89</v>
      </c>
      <c r="B12" s="206">
        <v>117707</v>
      </c>
      <c r="C12" s="206">
        <v>85201</v>
      </c>
      <c r="D12" s="228">
        <v>446489</v>
      </c>
      <c r="E12" s="204">
        <v>75.720760753643802</v>
      </c>
      <c r="F12" s="204">
        <v>117.72108511720984</v>
      </c>
      <c r="I12" s="223"/>
      <c r="J12" s="58"/>
      <c r="K12" s="58"/>
      <c r="L12" s="58"/>
      <c r="M12" s="59"/>
    </row>
    <row r="13" spans="1:13" s="10" customFormat="1" ht="24.95" customHeight="1">
      <c r="A13" s="73" t="s">
        <v>65</v>
      </c>
      <c r="B13" s="207">
        <v>117707</v>
      </c>
      <c r="C13" s="208">
        <v>85201</v>
      </c>
      <c r="D13" s="229">
        <v>446489</v>
      </c>
      <c r="E13" s="205">
        <v>75.720760753643802</v>
      </c>
      <c r="F13" s="205">
        <v>117.72108511720984</v>
      </c>
      <c r="I13" s="223"/>
      <c r="J13" s="58"/>
      <c r="K13" s="58"/>
      <c r="L13" s="58"/>
      <c r="M13" s="59"/>
    </row>
    <row r="14" spans="1:13" s="10" customFormat="1" ht="24.95" customHeight="1">
      <c r="A14" s="74" t="s">
        <v>61</v>
      </c>
      <c r="B14" s="207" t="s">
        <v>192</v>
      </c>
      <c r="C14" s="207" t="s">
        <v>192</v>
      </c>
      <c r="D14" s="229" t="s">
        <v>192</v>
      </c>
      <c r="E14" s="230" t="s">
        <v>192</v>
      </c>
      <c r="F14" s="230" t="s">
        <v>192</v>
      </c>
      <c r="I14" s="223"/>
      <c r="J14" s="58"/>
      <c r="K14" s="58"/>
      <c r="L14" s="58"/>
      <c r="M14" s="59"/>
    </row>
    <row r="15" spans="1:13" s="10" customFormat="1" ht="24.95" customHeight="1">
      <c r="A15" s="75" t="s">
        <v>66</v>
      </c>
      <c r="B15" s="207" t="s">
        <v>192</v>
      </c>
      <c r="C15" s="207" t="s">
        <v>192</v>
      </c>
      <c r="D15" s="229" t="s">
        <v>192</v>
      </c>
      <c r="E15" s="230" t="s">
        <v>192</v>
      </c>
      <c r="F15" s="230" t="s">
        <v>192</v>
      </c>
      <c r="I15" s="223"/>
      <c r="J15" s="58"/>
      <c r="K15" s="58"/>
      <c r="L15" s="58"/>
      <c r="M15" s="59"/>
    </row>
    <row r="16" spans="1:13" s="10" customFormat="1" ht="24.95" customHeight="1">
      <c r="A16" s="75" t="s">
        <v>64</v>
      </c>
      <c r="B16" s="207" t="s">
        <v>192</v>
      </c>
      <c r="C16" s="207" t="s">
        <v>192</v>
      </c>
      <c r="D16" s="229" t="s">
        <v>192</v>
      </c>
      <c r="E16" s="230" t="s">
        <v>192</v>
      </c>
      <c r="F16" s="230" t="s">
        <v>192</v>
      </c>
      <c r="I16" s="223"/>
      <c r="J16" s="58"/>
      <c r="K16" s="58"/>
      <c r="L16" s="58"/>
      <c r="M16" s="59"/>
    </row>
    <row r="17" spans="1:13" s="10" customFormat="1" ht="24.95" customHeight="1">
      <c r="A17" s="72" t="s">
        <v>90</v>
      </c>
      <c r="B17" s="206">
        <v>24189</v>
      </c>
      <c r="C17" s="206">
        <v>16154</v>
      </c>
      <c r="D17" s="228">
        <v>111187</v>
      </c>
      <c r="E17" s="204">
        <v>42.447971410552867</v>
      </c>
      <c r="F17" s="204">
        <v>88.288495743869902</v>
      </c>
      <c r="I17" s="223"/>
      <c r="J17" s="58"/>
      <c r="K17" s="58"/>
      <c r="L17" s="58"/>
      <c r="M17" s="59"/>
    </row>
    <row r="18" spans="1:13" s="10" customFormat="1" ht="24.95" customHeight="1">
      <c r="A18" s="73" t="s">
        <v>67</v>
      </c>
      <c r="B18" s="207">
        <v>23789</v>
      </c>
      <c r="C18" s="208">
        <v>16104</v>
      </c>
      <c r="D18" s="229">
        <v>110387</v>
      </c>
      <c r="E18" s="205">
        <v>44.234466846124263</v>
      </c>
      <c r="F18" s="205">
        <v>90.284298169564721</v>
      </c>
      <c r="I18" s="223"/>
      <c r="J18" s="58"/>
      <c r="K18" s="58"/>
      <c r="L18" s="58"/>
      <c r="M18" s="59"/>
    </row>
    <row r="19" spans="1:13" s="10" customFormat="1" ht="24.95" customHeight="1">
      <c r="A19" s="74" t="s">
        <v>61</v>
      </c>
      <c r="B19" s="207" t="s">
        <v>192</v>
      </c>
      <c r="C19" s="207" t="s">
        <v>192</v>
      </c>
      <c r="D19" s="229" t="s">
        <v>192</v>
      </c>
      <c r="E19" s="230" t="s">
        <v>192</v>
      </c>
      <c r="F19" s="230" t="s">
        <v>192</v>
      </c>
      <c r="I19" s="223"/>
      <c r="J19" s="58"/>
      <c r="K19" s="58"/>
      <c r="L19" s="58"/>
      <c r="M19" s="59"/>
    </row>
    <row r="20" spans="1:13" s="10" customFormat="1" ht="24.95" customHeight="1">
      <c r="A20" s="75" t="s">
        <v>68</v>
      </c>
      <c r="B20" s="207">
        <v>400</v>
      </c>
      <c r="C20" s="208">
        <v>50</v>
      </c>
      <c r="D20" s="229">
        <v>800</v>
      </c>
      <c r="E20" s="205">
        <v>3.0303030303030303</v>
      </c>
      <c r="F20" s="205">
        <v>21.798365122615802</v>
      </c>
      <c r="J20" s="58"/>
      <c r="K20" s="58"/>
      <c r="L20" s="58"/>
      <c r="M20" s="59"/>
    </row>
    <row r="21" spans="1:13" s="10" customFormat="1" ht="24.95" customHeight="1">
      <c r="A21" s="75" t="s">
        <v>64</v>
      </c>
      <c r="B21" s="207" t="s">
        <v>192</v>
      </c>
      <c r="C21" s="207" t="s">
        <v>192</v>
      </c>
      <c r="D21" s="229" t="s">
        <v>192</v>
      </c>
      <c r="E21" s="230" t="s">
        <v>192</v>
      </c>
      <c r="F21" s="230" t="s">
        <v>192</v>
      </c>
      <c r="J21" s="58"/>
      <c r="K21" s="58"/>
      <c r="L21" s="58"/>
      <c r="M21" s="59"/>
    </row>
    <row r="22" spans="1:13" s="10" customFormat="1" ht="24.95" customHeight="1">
      <c r="A22" s="77"/>
      <c r="B22" s="78"/>
      <c r="C22" s="78"/>
      <c r="D22" s="79"/>
      <c r="E22" s="26"/>
      <c r="F22" s="26"/>
    </row>
    <row r="23" spans="1:13" s="10" customFormat="1" ht="20.100000000000001" customHeight="1">
      <c r="A23" s="27"/>
      <c r="B23" s="28"/>
      <c r="C23" s="28"/>
      <c r="D23" s="31"/>
      <c r="E23" s="26"/>
      <c r="F23" s="26"/>
    </row>
    <row r="24" spans="1:13" s="10" customFormat="1" ht="20.100000000000001" customHeight="1">
      <c r="A24" s="29"/>
    </row>
    <row r="25" spans="1:13" s="10" customFormat="1" ht="20.100000000000001" customHeight="1"/>
    <row r="26" spans="1:13" s="10" customFormat="1" ht="20.100000000000001" customHeight="1"/>
    <row r="27" spans="1:13" s="10" customFormat="1" ht="20.100000000000001" customHeight="1"/>
    <row r="28" spans="1:13" s="10" customFormat="1" ht="20.100000000000001" customHeight="1">
      <c r="B28" s="28"/>
      <c r="C28" s="28"/>
      <c r="D28" s="31"/>
    </row>
    <row r="29" spans="1:13" s="10" customFormat="1" ht="20.100000000000001" customHeight="1">
      <c r="A29" s="29"/>
      <c r="B29" s="28"/>
      <c r="C29" s="28"/>
      <c r="D29" s="31"/>
    </row>
    <row r="30" spans="1:13" ht="20.100000000000001" customHeight="1"/>
    <row r="31" spans="1:13" ht="20.100000000000001" customHeight="1">
      <c r="A31" s="30"/>
      <c r="B31" s="32"/>
      <c r="C31" s="32"/>
      <c r="D31" s="33"/>
    </row>
    <row r="32" spans="1:13" ht="20.100000000000001" customHeight="1"/>
    <row r="33" spans="1:4" ht="20.100000000000001" customHeight="1">
      <c r="A33" s="30"/>
      <c r="B33" s="32"/>
      <c r="C33" s="32"/>
      <c r="D33" s="33"/>
    </row>
    <row r="34" spans="1:4" ht="20.100000000000001" customHeight="1"/>
    <row r="35" spans="1:4" ht="20.100000000000001" customHeight="1"/>
    <row r="36" spans="1:4" ht="20.100000000000001" customHeight="1"/>
    <row r="37" spans="1:4" ht="20.100000000000001" customHeight="1"/>
    <row r="38" spans="1:4" ht="20.100000000000001" customHeight="1"/>
    <row r="39" spans="1:4" ht="20.100000000000001" customHeight="1">
      <c r="B39" s="34"/>
      <c r="C39" s="34"/>
    </row>
    <row r="40" spans="1:4" ht="20.100000000000001" customHeight="1">
      <c r="B40" s="34"/>
      <c r="C40" s="34"/>
    </row>
    <row r="41" spans="1:4" ht="20.100000000000001" customHeight="1">
      <c r="B41" s="34"/>
      <c r="C41" s="34"/>
    </row>
    <row r="42" spans="1:4" ht="20.100000000000001" customHeight="1">
      <c r="B42" s="34"/>
      <c r="C42" s="34"/>
    </row>
    <row r="43" spans="1:4" ht="20.100000000000001" customHeight="1">
      <c r="B43" s="34"/>
      <c r="C43" s="34"/>
    </row>
    <row r="44" spans="1:4" ht="15.95" customHeight="1"/>
    <row r="45" spans="1:4" ht="15.95" customHeight="1"/>
    <row r="46" spans="1:4" ht="15.95" customHeight="1"/>
    <row r="47" spans="1:4" ht="15.95" customHeight="1"/>
    <row r="48" spans="1:4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</sheetData>
  <mergeCells count="2">
    <mergeCell ref="A1:F1"/>
    <mergeCell ref="C2:F2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zoomScaleNormal="100" workbookViewId="0">
      <selection activeCell="I8" sqref="I8"/>
    </sheetView>
  </sheetViews>
  <sheetFormatPr defaultRowHeight="12.75"/>
  <cols>
    <col min="1" max="1" width="32.625" style="5" customWidth="1"/>
    <col min="2" max="4" width="10.625" style="5" customWidth="1"/>
    <col min="5" max="6" width="11.625" style="5" customWidth="1"/>
    <col min="7" max="7" width="9" style="5"/>
    <col min="8" max="8" width="10.5" style="5" bestFit="1" customWidth="1"/>
    <col min="9" max="9" width="11" style="5" customWidth="1"/>
    <col min="10" max="16384" width="9" style="5"/>
  </cols>
  <sheetData>
    <row r="1" spans="1:12" s="51" customFormat="1" ht="50.1" customHeight="1">
      <c r="A1" s="244" t="s">
        <v>161</v>
      </c>
      <c r="B1" s="244"/>
      <c r="C1" s="244"/>
      <c r="D1" s="244"/>
      <c r="E1" s="244"/>
      <c r="F1" s="244"/>
    </row>
    <row r="2" spans="1:12" ht="24.95" customHeight="1">
      <c r="C2" s="251" t="s">
        <v>122</v>
      </c>
      <c r="D2" s="251"/>
      <c r="E2" s="251"/>
      <c r="F2" s="251"/>
    </row>
    <row r="3" spans="1:12" s="23" customFormat="1" ht="32.1" customHeight="1">
      <c r="A3" s="252"/>
      <c r="B3" s="249" t="s">
        <v>176</v>
      </c>
      <c r="C3" s="249" t="s">
        <v>177</v>
      </c>
      <c r="D3" s="249" t="s">
        <v>178</v>
      </c>
      <c r="E3" s="249" t="s">
        <v>179</v>
      </c>
      <c r="F3" s="249" t="s">
        <v>180</v>
      </c>
    </row>
    <row r="4" spans="1:12" s="23" customFormat="1" ht="32.1" customHeight="1">
      <c r="A4" s="253"/>
      <c r="B4" s="250"/>
      <c r="C4" s="250"/>
      <c r="D4" s="250"/>
      <c r="E4" s="250"/>
      <c r="F4" s="250"/>
      <c r="H4" s="137"/>
      <c r="I4" s="138"/>
    </row>
    <row r="5" spans="1:12" s="50" customFormat="1" ht="24.95" customHeight="1">
      <c r="A5" s="81" t="s">
        <v>1</v>
      </c>
      <c r="B5" s="190">
        <v>3623823.9</v>
      </c>
      <c r="C5" s="190">
        <v>1894181.4</v>
      </c>
      <c r="D5" s="190">
        <v>13157778.300000001</v>
      </c>
      <c r="E5" s="188">
        <v>51.41</v>
      </c>
      <c r="F5" s="195">
        <v>92.12</v>
      </c>
      <c r="G5" s="53"/>
      <c r="H5" s="242"/>
      <c r="I5" s="53"/>
      <c r="J5" s="224"/>
      <c r="K5" s="189"/>
      <c r="L5" s="189"/>
    </row>
    <row r="6" spans="1:12" s="22" customFormat="1" ht="24.95" customHeight="1">
      <c r="A6" s="82" t="s">
        <v>22</v>
      </c>
      <c r="B6" s="192"/>
      <c r="C6" s="192"/>
      <c r="D6" s="107"/>
      <c r="E6" s="194"/>
      <c r="F6" s="193"/>
    </row>
    <row r="7" spans="1:12" s="22" customFormat="1" ht="24.95" customHeight="1">
      <c r="A7" s="160" t="s">
        <v>70</v>
      </c>
      <c r="B7" s="191">
        <v>843283.2</v>
      </c>
      <c r="C7" s="191">
        <v>854179.9</v>
      </c>
      <c r="D7" s="191">
        <v>3401957.4</v>
      </c>
      <c r="E7" s="187">
        <v>105.88</v>
      </c>
      <c r="F7" s="196">
        <v>108.43</v>
      </c>
      <c r="H7" s="136"/>
      <c r="I7" s="136"/>
    </row>
    <row r="8" spans="1:12" s="23" customFormat="1" ht="24.95" customHeight="1">
      <c r="A8" s="160" t="s">
        <v>71</v>
      </c>
      <c r="B8" s="191">
        <v>155884.29999999999</v>
      </c>
      <c r="C8" s="191">
        <v>51333.1</v>
      </c>
      <c r="D8" s="191">
        <v>522624</v>
      </c>
      <c r="E8" s="187">
        <v>34.51</v>
      </c>
      <c r="F8" s="196">
        <v>89.14</v>
      </c>
    </row>
    <row r="9" spans="1:12" s="24" customFormat="1" ht="35.1" customHeight="1">
      <c r="A9" s="161" t="s">
        <v>160</v>
      </c>
      <c r="B9" s="191">
        <v>318363.3</v>
      </c>
      <c r="C9" s="191">
        <v>218036.8</v>
      </c>
      <c r="D9" s="191">
        <v>1156668.3</v>
      </c>
      <c r="E9" s="187">
        <v>77.67</v>
      </c>
      <c r="F9" s="196">
        <v>103.22</v>
      </c>
    </row>
    <row r="10" spans="1:12" s="23" customFormat="1" ht="24.95" customHeight="1">
      <c r="A10" s="160" t="s">
        <v>72</v>
      </c>
      <c r="B10" s="191">
        <v>23287.9</v>
      </c>
      <c r="C10" s="191">
        <v>15578</v>
      </c>
      <c r="D10" s="191">
        <v>96399.5</v>
      </c>
      <c r="E10" s="187">
        <v>56.09</v>
      </c>
      <c r="F10" s="196">
        <v>90.11</v>
      </c>
    </row>
    <row r="11" spans="1:12" s="23" customFormat="1" ht="24.95" customHeight="1">
      <c r="A11" s="160" t="s">
        <v>73</v>
      </c>
      <c r="B11" s="191">
        <v>1189711.8</v>
      </c>
      <c r="C11" s="191">
        <v>357767.8</v>
      </c>
      <c r="D11" s="191">
        <v>3992008.8</v>
      </c>
      <c r="E11" s="187">
        <v>30.47</v>
      </c>
      <c r="F11" s="196">
        <v>87.99</v>
      </c>
    </row>
    <row r="12" spans="1:12" ht="24.95" customHeight="1">
      <c r="A12" s="160" t="s">
        <v>74</v>
      </c>
      <c r="B12" s="191">
        <v>152750</v>
      </c>
      <c r="C12" s="191">
        <v>44268</v>
      </c>
      <c r="D12" s="191">
        <v>505524</v>
      </c>
      <c r="E12" s="187">
        <v>30.7</v>
      </c>
      <c r="F12" s="196">
        <v>88.53</v>
      </c>
    </row>
    <row r="13" spans="1:12" ht="35.1" customHeight="1">
      <c r="A13" s="161" t="s">
        <v>75</v>
      </c>
      <c r="B13" s="191">
        <v>202807.8</v>
      </c>
      <c r="C13" s="191">
        <v>85142.3</v>
      </c>
      <c r="D13" s="191">
        <v>737313.3</v>
      </c>
      <c r="E13" s="187">
        <v>38.67</v>
      </c>
      <c r="F13" s="196">
        <v>85.58</v>
      </c>
    </row>
    <row r="14" spans="1:12" ht="24.95" customHeight="1">
      <c r="A14" s="160" t="s">
        <v>76</v>
      </c>
      <c r="B14" s="191">
        <v>172619</v>
      </c>
      <c r="C14" s="191">
        <v>109112</v>
      </c>
      <c r="D14" s="191">
        <v>897035.5</v>
      </c>
      <c r="E14" s="187">
        <v>36.08</v>
      </c>
      <c r="F14" s="196">
        <v>74.650000000000006</v>
      </c>
    </row>
    <row r="15" spans="1:12" ht="24.95" customHeight="1">
      <c r="A15" s="160" t="s">
        <v>77</v>
      </c>
      <c r="B15" s="191">
        <v>31221</v>
      </c>
      <c r="C15" s="191">
        <v>29771.5</v>
      </c>
      <c r="D15" s="191">
        <v>126368.6</v>
      </c>
      <c r="E15" s="187">
        <v>95.32</v>
      </c>
      <c r="F15" s="196">
        <v>99.37</v>
      </c>
    </row>
    <row r="16" spans="1:12" ht="24.95" customHeight="1">
      <c r="A16" s="161" t="s">
        <v>78</v>
      </c>
      <c r="B16" s="191">
        <v>38422</v>
      </c>
      <c r="C16" s="191">
        <v>13920</v>
      </c>
      <c r="D16" s="191">
        <v>136262</v>
      </c>
      <c r="E16" s="187">
        <v>32.67</v>
      </c>
      <c r="F16" s="196">
        <v>80.62</v>
      </c>
    </row>
    <row r="17" spans="1:6" ht="24.95" customHeight="1">
      <c r="A17" s="162" t="s">
        <v>79</v>
      </c>
      <c r="B17" s="191">
        <v>435026</v>
      </c>
      <c r="C17" s="191">
        <v>85553.2</v>
      </c>
      <c r="D17" s="191">
        <v>1374413.5</v>
      </c>
      <c r="E17" s="187">
        <v>19.45</v>
      </c>
      <c r="F17" s="196">
        <v>84.94</v>
      </c>
    </row>
    <row r="18" spans="1:6" ht="35.1" customHeight="1">
      <c r="A18" s="163" t="s">
        <v>80</v>
      </c>
      <c r="B18" s="191">
        <v>60447.6</v>
      </c>
      <c r="C18" s="191">
        <v>29518.799999999999</v>
      </c>
      <c r="D18" s="191">
        <v>211203.4</v>
      </c>
      <c r="E18" s="187">
        <v>44.76</v>
      </c>
      <c r="F18" s="196">
        <v>85.63</v>
      </c>
    </row>
    <row r="19" spans="1:6" ht="24.95" customHeight="1">
      <c r="A19" s="23"/>
      <c r="B19" s="23"/>
      <c r="C19" s="23"/>
      <c r="D19" s="23"/>
    </row>
  </sheetData>
  <mergeCells count="8">
    <mergeCell ref="E3:E4"/>
    <mergeCell ref="F3:F4"/>
    <mergeCell ref="A1:F1"/>
    <mergeCell ref="C2:F2"/>
    <mergeCell ref="B3:B4"/>
    <mergeCell ref="C3:C4"/>
    <mergeCell ref="D3:D4"/>
    <mergeCell ref="A3:A4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zoomScaleNormal="100" zoomScaleSheetLayoutView="100" workbookViewId="0">
      <selection activeCell="L9" sqref="L9"/>
    </sheetView>
  </sheetViews>
  <sheetFormatPr defaultRowHeight="12.75"/>
  <cols>
    <col min="1" max="1" width="30.625" style="5" customWidth="1"/>
    <col min="2" max="4" width="9.625" style="5" customWidth="1"/>
    <col min="5" max="6" width="11.625" style="5" customWidth="1"/>
    <col min="7" max="8" width="9" style="5"/>
    <col min="9" max="9" width="10" style="5" bestFit="1" customWidth="1"/>
    <col min="10" max="10" width="10.125" style="5" bestFit="1" customWidth="1"/>
    <col min="11" max="16384" width="9" style="5"/>
  </cols>
  <sheetData>
    <row r="1" spans="1:14" s="1" customFormat="1" ht="24.95" customHeight="1">
      <c r="A1" s="247" t="s">
        <v>147</v>
      </c>
      <c r="B1" s="247"/>
      <c r="C1" s="247"/>
      <c r="D1" s="247"/>
      <c r="E1" s="247"/>
      <c r="F1" s="247"/>
    </row>
    <row r="2" spans="1:14" s="1" customFormat="1" ht="24.95" customHeight="1">
      <c r="A2" s="247" t="s">
        <v>151</v>
      </c>
      <c r="B2" s="247"/>
      <c r="C2" s="247"/>
      <c r="D2" s="247"/>
      <c r="E2" s="247"/>
      <c r="F2" s="247"/>
    </row>
    <row r="3" spans="1:14" ht="24.95" customHeight="1">
      <c r="A3" s="254" t="s">
        <v>122</v>
      </c>
      <c r="B3" s="254"/>
      <c r="C3" s="254"/>
      <c r="D3" s="254"/>
      <c r="E3" s="254"/>
      <c r="F3" s="254"/>
    </row>
    <row r="4" spans="1:14" s="46" customFormat="1" ht="32.1" customHeight="1">
      <c r="A4" s="252"/>
      <c r="B4" s="249" t="s">
        <v>176</v>
      </c>
      <c r="C4" s="249" t="s">
        <v>177</v>
      </c>
      <c r="D4" s="249" t="s">
        <v>178</v>
      </c>
      <c r="E4" s="249" t="s">
        <v>179</v>
      </c>
      <c r="F4" s="249" t="s">
        <v>180</v>
      </c>
      <c r="I4" s="57"/>
    </row>
    <row r="5" spans="1:14" s="46" customFormat="1" ht="32.1" customHeight="1">
      <c r="A5" s="253"/>
      <c r="B5" s="250"/>
      <c r="C5" s="250"/>
      <c r="D5" s="250"/>
      <c r="E5" s="250"/>
      <c r="F5" s="250"/>
      <c r="I5" s="57">
        <f>+I6+I7+I8+I9</f>
        <v>14601774.400000002</v>
      </c>
      <c r="M5" s="54"/>
      <c r="N5" s="54"/>
    </row>
    <row r="6" spans="1:14" s="47" customFormat="1" ht="24.95" customHeight="1">
      <c r="A6" s="175" t="s">
        <v>91</v>
      </c>
      <c r="B6" s="103">
        <v>222780.79999999999</v>
      </c>
      <c r="C6" s="103">
        <v>73693.5</v>
      </c>
      <c r="D6" s="198">
        <v>843850.89999999991</v>
      </c>
      <c r="E6" s="200">
        <v>22.801263121938419</v>
      </c>
      <c r="F6" s="202">
        <v>68.970387677162179</v>
      </c>
      <c r="G6" s="48"/>
      <c r="H6" s="57"/>
      <c r="I6" s="57">
        <f>+'5.DTBL thang'!D5</f>
        <v>13157778.300000001</v>
      </c>
      <c r="J6" s="57">
        <f>+I6/$I$5*100</f>
        <v>90.110817627753505</v>
      </c>
      <c r="K6" s="56"/>
      <c r="L6" s="222">
        <f>+F6-100</f>
        <v>-31.029612322837821</v>
      </c>
      <c r="M6" s="48"/>
      <c r="N6" s="222"/>
    </row>
    <row r="7" spans="1:14" s="47" customFormat="1" ht="24.95" customHeight="1">
      <c r="A7" s="171" t="s">
        <v>152</v>
      </c>
      <c r="B7" s="176">
        <v>19095.900000000001</v>
      </c>
      <c r="C7" s="176">
        <v>5552.2</v>
      </c>
      <c r="D7" s="199">
        <v>71820.7</v>
      </c>
      <c r="E7" s="240">
        <v>19.692702754467227</v>
      </c>
      <c r="F7" s="241">
        <v>66.481503937292132</v>
      </c>
      <c r="G7" s="54"/>
      <c r="H7" s="54"/>
      <c r="I7" s="57">
        <f>+D6</f>
        <v>843850.89999999991</v>
      </c>
      <c r="J7" s="57">
        <f t="shared" ref="J7:J9" si="0">+I7/$I$5*100</f>
        <v>5.7790983265705007</v>
      </c>
      <c r="K7" s="56"/>
    </row>
    <row r="8" spans="1:14" s="46" customFormat="1" ht="24.95" customHeight="1">
      <c r="A8" s="171" t="s">
        <v>153</v>
      </c>
      <c r="B8" s="176">
        <v>203684.9</v>
      </c>
      <c r="C8" s="176">
        <v>68141.3</v>
      </c>
      <c r="D8" s="199">
        <v>772030.2</v>
      </c>
      <c r="E8" s="240">
        <v>23.098354265181946</v>
      </c>
      <c r="F8" s="241">
        <v>69.21143202622973</v>
      </c>
      <c r="G8" s="54"/>
      <c r="H8" s="54"/>
      <c r="I8" s="57">
        <f>+D9</f>
        <v>14912.9</v>
      </c>
      <c r="J8" s="57">
        <f t="shared" si="0"/>
        <v>0.10213073830259969</v>
      </c>
      <c r="K8" s="56"/>
    </row>
    <row r="9" spans="1:14" s="49" customFormat="1" ht="24.95" customHeight="1">
      <c r="A9" s="175" t="s">
        <v>92</v>
      </c>
      <c r="B9" s="176" t="s">
        <v>192</v>
      </c>
      <c r="C9" s="176" t="s">
        <v>192</v>
      </c>
      <c r="D9" s="197">
        <v>14912.9</v>
      </c>
      <c r="E9" s="201" t="s">
        <v>192</v>
      </c>
      <c r="F9" s="202">
        <v>47.628613769050943</v>
      </c>
      <c r="G9" s="48"/>
      <c r="H9" s="48"/>
      <c r="I9" s="57">
        <f>+D10</f>
        <v>585232.30000000005</v>
      </c>
      <c r="J9" s="57">
        <f t="shared" si="0"/>
        <v>4.0079533073733833</v>
      </c>
      <c r="K9" s="56"/>
      <c r="L9" s="221">
        <f>+F9-100</f>
        <v>-52.371386230949057</v>
      </c>
      <c r="N9" s="222"/>
    </row>
    <row r="10" spans="1:14" s="49" customFormat="1" ht="24.95" customHeight="1">
      <c r="A10" s="175" t="s">
        <v>93</v>
      </c>
      <c r="B10" s="84">
        <v>153680</v>
      </c>
      <c r="C10" s="84">
        <v>89138.7</v>
      </c>
      <c r="D10" s="197">
        <v>585232.30000000005</v>
      </c>
      <c r="E10" s="200">
        <v>50.031066411400104</v>
      </c>
      <c r="F10" s="202">
        <v>83.456002988963235</v>
      </c>
      <c r="G10" s="48"/>
      <c r="H10" s="48"/>
      <c r="I10" s="57"/>
      <c r="J10" s="57"/>
      <c r="K10" s="56"/>
      <c r="L10" s="243">
        <f>+F10-100</f>
        <v>-16.543997011036765</v>
      </c>
    </row>
    <row r="11" spans="1:14" ht="24.95" customHeight="1">
      <c r="B11" s="83"/>
      <c r="C11" s="83"/>
      <c r="D11" s="83"/>
    </row>
  </sheetData>
  <mergeCells count="9">
    <mergeCell ref="E4:E5"/>
    <mergeCell ref="F4:F5"/>
    <mergeCell ref="A1:F1"/>
    <mergeCell ref="A2:F2"/>
    <mergeCell ref="A3:F3"/>
    <mergeCell ref="D4:D5"/>
    <mergeCell ref="C4:C5"/>
    <mergeCell ref="B4:B5"/>
    <mergeCell ref="A4:A5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workbookViewId="0">
      <selection activeCell="I4" sqref="I1:K1048576"/>
    </sheetView>
  </sheetViews>
  <sheetFormatPr defaultColWidth="7.875" defaultRowHeight="12.75"/>
  <cols>
    <col min="1" max="1" width="32.625" style="168" customWidth="1"/>
    <col min="2" max="4" width="9.625" style="168" customWidth="1"/>
    <col min="5" max="6" width="11.625" style="168" customWidth="1"/>
    <col min="7" max="16384" width="7.875" style="168"/>
  </cols>
  <sheetData>
    <row r="1" spans="1:10" s="1" customFormat="1" ht="50.1" customHeight="1">
      <c r="A1" s="244" t="s">
        <v>169</v>
      </c>
      <c r="B1" s="244"/>
      <c r="C1" s="244"/>
      <c r="D1" s="244"/>
      <c r="E1" s="244"/>
      <c r="F1" s="244"/>
    </row>
    <row r="2" spans="1:10" s="164" customFormat="1" ht="24.95" customHeight="1">
      <c r="A2" s="41"/>
      <c r="B2" s="41"/>
      <c r="C2" s="41"/>
      <c r="D2" s="42"/>
    </row>
    <row r="3" spans="1:10" s="165" customFormat="1" ht="63.95" customHeight="1">
      <c r="A3" s="102"/>
      <c r="B3" s="170" t="s">
        <v>176</v>
      </c>
      <c r="C3" s="170" t="s">
        <v>181</v>
      </c>
      <c r="D3" s="170" t="s">
        <v>182</v>
      </c>
      <c r="E3" s="180" t="s">
        <v>179</v>
      </c>
      <c r="F3" s="180" t="s">
        <v>180</v>
      </c>
    </row>
    <row r="4" spans="1:10" s="164" customFormat="1" ht="24.95" customHeight="1">
      <c r="A4" s="99" t="s">
        <v>6</v>
      </c>
      <c r="B4" s="169"/>
      <c r="C4" s="169"/>
      <c r="D4" s="169"/>
    </row>
    <row r="5" spans="1:10" s="164" customFormat="1" ht="24.95" customHeight="1">
      <c r="A5" s="100" t="s">
        <v>18</v>
      </c>
      <c r="B5" s="106">
        <v>865.01700000000005</v>
      </c>
      <c r="C5" s="106">
        <v>158.98500000000001</v>
      </c>
      <c r="D5" s="106">
        <v>5034.433</v>
      </c>
      <c r="E5" s="215">
        <v>7.49</v>
      </c>
      <c r="F5" s="215">
        <v>58.84</v>
      </c>
      <c r="G5" s="166"/>
      <c r="J5" s="218"/>
    </row>
    <row r="6" spans="1:10" s="164" customFormat="1" ht="24.95" customHeight="1">
      <c r="A6" s="101" t="s">
        <v>8</v>
      </c>
      <c r="B6" s="216">
        <v>820.64300000000003</v>
      </c>
      <c r="C6" s="216">
        <v>123.355</v>
      </c>
      <c r="D6" s="216">
        <v>4852.2449999999999</v>
      </c>
      <c r="E6" s="214">
        <v>6</v>
      </c>
      <c r="F6" s="214">
        <v>58.59</v>
      </c>
      <c r="G6" s="166"/>
      <c r="J6" s="218"/>
    </row>
    <row r="7" spans="1:10" s="164" customFormat="1" ht="24.95" customHeight="1">
      <c r="A7" s="101" t="s">
        <v>23</v>
      </c>
      <c r="B7" s="216">
        <v>44.374000000000002</v>
      </c>
      <c r="C7" s="216">
        <v>35.630000000000003</v>
      </c>
      <c r="D7" s="216">
        <v>182.18799999999999</v>
      </c>
      <c r="E7" s="214">
        <v>52.71</v>
      </c>
      <c r="F7" s="214">
        <v>66.45</v>
      </c>
      <c r="G7" s="166"/>
      <c r="J7" s="218"/>
    </row>
    <row r="8" spans="1:10" s="164" customFormat="1" ht="24.95" customHeight="1">
      <c r="A8" s="100" t="s">
        <v>19</v>
      </c>
      <c r="B8" s="106">
        <v>52.237679</v>
      </c>
      <c r="C8" s="106">
        <v>8.3195149999999991</v>
      </c>
      <c r="D8" s="106">
        <v>326.57161200000002</v>
      </c>
      <c r="E8" s="215">
        <v>5.89</v>
      </c>
      <c r="F8" s="215">
        <v>58.04</v>
      </c>
      <c r="G8" s="167"/>
      <c r="J8" s="218"/>
    </row>
    <row r="9" spans="1:10" s="164" customFormat="1" ht="24.95" customHeight="1">
      <c r="A9" s="101" t="s">
        <v>8</v>
      </c>
      <c r="B9" s="216">
        <v>52.192889000000001</v>
      </c>
      <c r="C9" s="216">
        <v>8.2834850000000007</v>
      </c>
      <c r="D9" s="216">
        <v>326.39396199999999</v>
      </c>
      <c r="E9" s="214">
        <v>5.87</v>
      </c>
      <c r="F9" s="214">
        <v>58.03</v>
      </c>
      <c r="G9" s="167"/>
      <c r="J9" s="218"/>
    </row>
    <row r="10" spans="1:10" s="164" customFormat="1" ht="24.95" customHeight="1">
      <c r="A10" s="101" t="s">
        <v>23</v>
      </c>
      <c r="B10" s="217">
        <v>4.4789999999999996E-2</v>
      </c>
      <c r="C10" s="217">
        <v>3.603E-2</v>
      </c>
      <c r="D10" s="217">
        <v>0.17765</v>
      </c>
      <c r="E10" s="214">
        <v>55.26</v>
      </c>
      <c r="F10" s="214">
        <v>68.599999999999994</v>
      </c>
      <c r="G10" s="167"/>
      <c r="J10" s="218"/>
    </row>
    <row r="11" spans="1:10" s="164" customFormat="1" ht="24.95" customHeight="1">
      <c r="A11" s="99" t="s">
        <v>9</v>
      </c>
      <c r="B11" s="216"/>
      <c r="C11" s="216"/>
      <c r="D11" s="216"/>
      <c r="E11" s="214"/>
      <c r="F11" s="214"/>
      <c r="J11" s="218"/>
    </row>
    <row r="12" spans="1:10" s="164" customFormat="1" ht="24.95" customHeight="1">
      <c r="A12" s="100" t="s">
        <v>20</v>
      </c>
      <c r="B12" s="106">
        <v>2059.4879999999998</v>
      </c>
      <c r="C12" s="106">
        <v>1326.7619999999999</v>
      </c>
      <c r="D12" s="106">
        <v>8399.5239999999994</v>
      </c>
      <c r="E12" s="215">
        <v>48.63</v>
      </c>
      <c r="F12" s="215">
        <v>77.19</v>
      </c>
      <c r="G12" s="166"/>
      <c r="J12" s="218"/>
    </row>
    <row r="13" spans="1:10" s="164" customFormat="1" ht="24.95" customHeight="1">
      <c r="A13" s="101" t="s">
        <v>8</v>
      </c>
      <c r="B13" s="216">
        <v>1243.5340000000001</v>
      </c>
      <c r="C13" s="216">
        <v>694.53800000000001</v>
      </c>
      <c r="D13" s="216">
        <v>4812.2079999999996</v>
      </c>
      <c r="E13" s="214">
        <v>44.16</v>
      </c>
      <c r="F13" s="214">
        <v>78</v>
      </c>
      <c r="J13" s="218"/>
    </row>
    <row r="14" spans="1:10" s="164" customFormat="1" ht="24.95" customHeight="1">
      <c r="A14" s="101" t="s">
        <v>23</v>
      </c>
      <c r="B14" s="216">
        <v>815.95399999999995</v>
      </c>
      <c r="C14" s="216">
        <v>632.22400000000005</v>
      </c>
      <c r="D14" s="216">
        <v>3587.3159999999998</v>
      </c>
      <c r="E14" s="214">
        <v>54.73</v>
      </c>
      <c r="F14" s="214">
        <v>76.150000000000006</v>
      </c>
      <c r="J14" s="218"/>
    </row>
    <row r="15" spans="1:10" s="164" customFormat="1" ht="24.95" customHeight="1">
      <c r="A15" s="100" t="s">
        <v>59</v>
      </c>
      <c r="B15" s="106">
        <v>151.308853</v>
      </c>
      <c r="C15" s="106">
        <v>99.914597000000001</v>
      </c>
      <c r="D15" s="106">
        <v>626.61622799999998</v>
      </c>
      <c r="E15" s="215">
        <v>49.72</v>
      </c>
      <c r="F15" s="215">
        <v>76.239999999999995</v>
      </c>
      <c r="G15" s="167"/>
      <c r="J15" s="218"/>
    </row>
    <row r="16" spans="1:10" s="164" customFormat="1" ht="24.95" customHeight="1">
      <c r="A16" s="101" t="s">
        <v>8</v>
      </c>
      <c r="B16" s="216">
        <v>66.326042000000001</v>
      </c>
      <c r="C16" s="216">
        <v>38.082247000000002</v>
      </c>
      <c r="D16" s="216">
        <v>260.979016</v>
      </c>
      <c r="E16" s="214">
        <v>44.15</v>
      </c>
      <c r="F16" s="214">
        <v>77.45</v>
      </c>
      <c r="G16" s="167"/>
      <c r="J16" s="218"/>
    </row>
    <row r="17" spans="1:10" s="164" customFormat="1" ht="24.95" customHeight="1">
      <c r="A17" s="101" t="s">
        <v>23</v>
      </c>
      <c r="B17" s="216">
        <v>84.982810999999998</v>
      </c>
      <c r="C17" s="216">
        <v>61.832349999999998</v>
      </c>
      <c r="D17" s="216">
        <v>365.63721199999998</v>
      </c>
      <c r="E17" s="214">
        <v>53.9</v>
      </c>
      <c r="F17" s="214">
        <v>75.400000000000006</v>
      </c>
      <c r="G17" s="167"/>
      <c r="J17" s="218"/>
    </row>
    <row r="18" spans="1:10" s="164" customFormat="1" ht="24.95" customHeight="1">
      <c r="A18" s="44"/>
      <c r="B18" s="44"/>
      <c r="C18" s="44"/>
      <c r="D18" s="43"/>
    </row>
    <row r="19" spans="1:10" s="164" customFormat="1" ht="18" customHeight="1">
      <c r="A19" s="44"/>
      <c r="B19" s="44"/>
      <c r="C19" s="44"/>
      <c r="D19" s="43"/>
    </row>
    <row r="20" spans="1:10" s="164" customFormat="1" ht="18" customHeight="1">
      <c r="A20" s="44"/>
      <c r="B20" s="44"/>
      <c r="C20" s="44"/>
      <c r="D20" s="43"/>
    </row>
    <row r="21" spans="1:10" s="164" customFormat="1" ht="18" customHeight="1">
      <c r="A21" s="44"/>
      <c r="B21" s="44"/>
      <c r="C21" s="44"/>
      <c r="D21" s="43"/>
    </row>
    <row r="22" spans="1:10" s="164" customFormat="1" ht="18" customHeight="1">
      <c r="A22" s="44"/>
      <c r="B22" s="44"/>
      <c r="C22" s="44"/>
      <c r="D22" s="43"/>
    </row>
    <row r="23" spans="1:10" s="164" customFormat="1" ht="15">
      <c r="A23" s="44"/>
      <c r="B23" s="44"/>
      <c r="C23" s="44"/>
      <c r="D23" s="43"/>
    </row>
    <row r="24" spans="1:10" s="164" customFormat="1" ht="15">
      <c r="A24" s="44"/>
      <c r="B24" s="44"/>
      <c r="C24" s="44"/>
      <c r="D24" s="43"/>
    </row>
    <row r="25" spans="1:10" s="164" customFormat="1" ht="15">
      <c r="A25" s="44"/>
      <c r="B25" s="44"/>
      <c r="C25" s="44"/>
      <c r="D25" s="43"/>
    </row>
    <row r="26" spans="1:10" s="164" customFormat="1" ht="15">
      <c r="A26" s="44"/>
      <c r="B26" s="44"/>
      <c r="C26" s="44"/>
      <c r="D26" s="43"/>
    </row>
    <row r="27" spans="1:10" s="164" customFormat="1" ht="15">
      <c r="A27" s="44"/>
      <c r="B27" s="44"/>
      <c r="C27" s="44"/>
      <c r="D27" s="43"/>
    </row>
    <row r="28" spans="1:10" s="164" customFormat="1" ht="15">
      <c r="A28" s="44"/>
      <c r="B28" s="44"/>
      <c r="C28" s="44"/>
      <c r="D28" s="43"/>
    </row>
    <row r="29" spans="1:10" s="164" customFormat="1" ht="15">
      <c r="A29" s="44"/>
      <c r="B29" s="44"/>
      <c r="C29" s="44"/>
      <c r="D29" s="43"/>
    </row>
    <row r="30" spans="1:10" s="164" customFormat="1" ht="15">
      <c r="A30" s="44"/>
      <c r="B30" s="44"/>
      <c r="C30" s="44"/>
      <c r="D30" s="43"/>
    </row>
    <row r="31" spans="1:10" s="164" customFormat="1" ht="15">
      <c r="A31" s="44"/>
      <c r="B31" s="44"/>
      <c r="C31" s="44"/>
      <c r="D31" s="43"/>
    </row>
    <row r="32" spans="1:10" s="164" customFormat="1" ht="15">
      <c r="A32" s="44"/>
      <c r="B32" s="44"/>
      <c r="C32" s="44"/>
      <c r="D32" s="43"/>
    </row>
    <row r="33" spans="1:4" s="164" customFormat="1" ht="15">
      <c r="A33" s="44"/>
      <c r="B33" s="44"/>
      <c r="C33" s="44"/>
      <c r="D33" s="43"/>
    </row>
    <row r="34" spans="1:4" s="164" customFormat="1" ht="15">
      <c r="A34" s="44"/>
      <c r="B34" s="44"/>
      <c r="C34" s="44"/>
      <c r="D34" s="43"/>
    </row>
    <row r="35" spans="1:4" s="164" customFormat="1" ht="15">
      <c r="A35" s="44"/>
      <c r="B35" s="44"/>
      <c r="C35" s="44"/>
      <c r="D35" s="43"/>
    </row>
    <row r="36" spans="1:4" s="164" customFormat="1" ht="15">
      <c r="A36" s="44"/>
      <c r="B36" s="44"/>
      <c r="C36" s="44"/>
      <c r="D36" s="43"/>
    </row>
    <row r="37" spans="1:4" s="164" customFormat="1" ht="15">
      <c r="A37" s="44"/>
      <c r="B37" s="44"/>
      <c r="C37" s="44"/>
      <c r="D37" s="43"/>
    </row>
    <row r="38" spans="1:4" s="164" customFormat="1" ht="15">
      <c r="A38" s="44"/>
      <c r="B38" s="44"/>
      <c r="C38" s="44"/>
      <c r="D38" s="43"/>
    </row>
    <row r="39" spans="1:4" s="164" customFormat="1" ht="15">
      <c r="A39" s="44"/>
      <c r="B39" s="44"/>
      <c r="C39" s="44"/>
      <c r="D39" s="43"/>
    </row>
    <row r="40" spans="1:4" s="164" customFormat="1" ht="15">
      <c r="A40" s="44"/>
      <c r="B40" s="44"/>
      <c r="C40" s="44"/>
      <c r="D40" s="43"/>
    </row>
    <row r="41" spans="1:4" s="164" customFormat="1" ht="15">
      <c r="A41" s="44"/>
      <c r="B41" s="44"/>
      <c r="C41" s="44"/>
      <c r="D41" s="43"/>
    </row>
    <row r="42" spans="1:4" s="164" customFormat="1" ht="15">
      <c r="A42" s="44"/>
      <c r="B42" s="44"/>
      <c r="C42" s="44"/>
      <c r="D42" s="43"/>
    </row>
    <row r="43" spans="1:4" s="164" customFormat="1" ht="15">
      <c r="A43" s="44"/>
      <c r="B43" s="44"/>
      <c r="C43" s="44"/>
      <c r="D43" s="43"/>
    </row>
    <row r="44" spans="1:4" s="164" customFormat="1" ht="15">
      <c r="A44" s="44"/>
      <c r="B44" s="44"/>
      <c r="C44" s="44"/>
      <c r="D44" s="43"/>
    </row>
    <row r="45" spans="1:4" s="164" customFormat="1" ht="15">
      <c r="A45" s="44"/>
      <c r="B45" s="44"/>
      <c r="C45" s="44"/>
      <c r="D45" s="43"/>
    </row>
    <row r="46" spans="1:4" s="164" customFormat="1" ht="15">
      <c r="A46" s="44"/>
      <c r="B46" s="44"/>
      <c r="C46" s="44"/>
      <c r="D46" s="43"/>
    </row>
    <row r="47" spans="1:4" s="164" customFormat="1" ht="15">
      <c r="A47" s="44"/>
      <c r="B47" s="44"/>
      <c r="C47" s="44"/>
      <c r="D47" s="43"/>
    </row>
    <row r="48" spans="1:4" s="164" customFormat="1" ht="15">
      <c r="A48" s="44"/>
      <c r="B48" s="44"/>
      <c r="C48" s="44"/>
      <c r="D48" s="43"/>
    </row>
    <row r="49" spans="1:4" s="164" customFormat="1" ht="15">
      <c r="A49" s="44"/>
      <c r="B49" s="44"/>
      <c r="C49" s="44"/>
      <c r="D49" s="43"/>
    </row>
    <row r="50" spans="1:4" s="164" customFormat="1" ht="15">
      <c r="A50" s="44"/>
      <c r="B50" s="44"/>
      <c r="C50" s="44"/>
      <c r="D50" s="43"/>
    </row>
    <row r="51" spans="1:4" s="164" customFormat="1" ht="15">
      <c r="A51" s="44"/>
      <c r="B51" s="44"/>
      <c r="C51" s="44"/>
      <c r="D51" s="43"/>
    </row>
    <row r="52" spans="1:4" s="164" customFormat="1" ht="15">
      <c r="A52" s="44"/>
      <c r="B52" s="44"/>
      <c r="C52" s="44"/>
      <c r="D52" s="43"/>
    </row>
    <row r="53" spans="1:4" s="164" customFormat="1" ht="15">
      <c r="A53" s="44"/>
      <c r="B53" s="44"/>
      <c r="C53" s="44"/>
      <c r="D53" s="43"/>
    </row>
    <row r="54" spans="1:4" s="164" customFormat="1" ht="15">
      <c r="A54" s="44"/>
      <c r="B54" s="44"/>
      <c r="C54" s="44"/>
      <c r="D54" s="43"/>
    </row>
    <row r="55" spans="1:4" s="164" customFormat="1" ht="15">
      <c r="A55" s="44"/>
      <c r="B55" s="44"/>
      <c r="C55" s="44"/>
      <c r="D55" s="43"/>
    </row>
    <row r="56" spans="1:4" s="164" customFormat="1" ht="15">
      <c r="A56" s="44"/>
      <c r="B56" s="44"/>
      <c r="C56" s="44"/>
      <c r="D56" s="43"/>
    </row>
    <row r="57" spans="1:4" s="164" customFormat="1" ht="15">
      <c r="A57" s="44"/>
      <c r="B57" s="44"/>
      <c r="C57" s="44"/>
      <c r="D57" s="43"/>
    </row>
    <row r="58" spans="1:4" s="164" customFormat="1" ht="15">
      <c r="A58" s="44"/>
      <c r="B58" s="44"/>
      <c r="C58" s="44"/>
      <c r="D58" s="43"/>
    </row>
    <row r="59" spans="1:4" s="164" customFormat="1" ht="15">
      <c r="A59" s="44"/>
      <c r="B59" s="44"/>
      <c r="C59" s="44"/>
      <c r="D59" s="43"/>
    </row>
    <row r="60" spans="1:4" s="164" customFormat="1" ht="15">
      <c r="A60" s="44"/>
      <c r="B60" s="44"/>
      <c r="C60" s="44"/>
      <c r="D60" s="43"/>
    </row>
    <row r="61" spans="1:4" s="164" customFormat="1" ht="15">
      <c r="A61" s="44"/>
      <c r="B61" s="44"/>
      <c r="C61" s="44"/>
      <c r="D61" s="43"/>
    </row>
    <row r="62" spans="1:4" s="164" customFormat="1" ht="15">
      <c r="A62" s="44"/>
      <c r="B62" s="44"/>
      <c r="C62" s="44"/>
      <c r="D62" s="43"/>
    </row>
    <row r="63" spans="1:4" s="164" customFormat="1" ht="15">
      <c r="A63" s="44"/>
      <c r="B63" s="44"/>
      <c r="C63" s="44"/>
      <c r="D63" s="43"/>
    </row>
    <row r="64" spans="1:4" s="164" customFormat="1" ht="15">
      <c r="A64" s="44"/>
      <c r="B64" s="44"/>
      <c r="C64" s="44"/>
      <c r="D64" s="43"/>
    </row>
    <row r="65" spans="1:4" s="164" customFormat="1" ht="15">
      <c r="A65" s="44"/>
      <c r="B65" s="44"/>
      <c r="C65" s="44"/>
      <c r="D65" s="43"/>
    </row>
    <row r="66" spans="1:4" s="164" customFormat="1" ht="15">
      <c r="A66" s="44"/>
      <c r="B66" s="44"/>
      <c r="C66" s="44"/>
      <c r="D66" s="43"/>
    </row>
    <row r="67" spans="1:4" s="164" customFormat="1" ht="15">
      <c r="A67" s="44"/>
      <c r="B67" s="44"/>
      <c r="C67" s="44"/>
      <c r="D67" s="43"/>
    </row>
    <row r="68" spans="1:4" s="164" customFormat="1" ht="15">
      <c r="A68" s="44"/>
      <c r="B68" s="44"/>
      <c r="C68" s="44"/>
      <c r="D68" s="43"/>
    </row>
    <row r="69" spans="1:4" s="164" customFormat="1" ht="15">
      <c r="A69" s="44"/>
      <c r="B69" s="44"/>
      <c r="C69" s="44"/>
      <c r="D69" s="43"/>
    </row>
    <row r="70" spans="1:4" s="164" customFormat="1" ht="15">
      <c r="A70" s="44"/>
      <c r="B70" s="44"/>
      <c r="C70" s="44"/>
      <c r="D70" s="43"/>
    </row>
    <row r="71" spans="1:4" s="164" customFormat="1" ht="15">
      <c r="A71" s="44"/>
      <c r="B71" s="44"/>
      <c r="C71" s="44"/>
      <c r="D71" s="43"/>
    </row>
    <row r="72" spans="1:4" s="164" customFormat="1" ht="15">
      <c r="A72" s="44"/>
      <c r="B72" s="44"/>
      <c r="C72" s="44"/>
      <c r="D72" s="43"/>
    </row>
    <row r="73" spans="1:4" s="164" customFormat="1" ht="15">
      <c r="A73" s="44"/>
      <c r="B73" s="44"/>
      <c r="C73" s="44"/>
      <c r="D73" s="43"/>
    </row>
    <row r="74" spans="1:4" s="164" customFormat="1" ht="15">
      <c r="A74" s="44"/>
      <c r="B74" s="44"/>
      <c r="C74" s="44"/>
      <c r="D74" s="43"/>
    </row>
    <row r="75" spans="1:4" s="164" customFormat="1" ht="15">
      <c r="A75" s="44"/>
      <c r="B75" s="44"/>
      <c r="C75" s="44"/>
      <c r="D75" s="43"/>
    </row>
    <row r="76" spans="1:4" s="164" customFormat="1" ht="15">
      <c r="A76" s="44"/>
      <c r="B76" s="44"/>
      <c r="C76" s="44"/>
      <c r="D76" s="43"/>
    </row>
    <row r="77" spans="1:4" s="164" customFormat="1" ht="15">
      <c r="A77" s="44"/>
      <c r="B77" s="44"/>
      <c r="C77" s="44"/>
      <c r="D77" s="43"/>
    </row>
    <row r="78" spans="1:4" s="164" customFormat="1" ht="15">
      <c r="A78" s="44"/>
      <c r="B78" s="44"/>
      <c r="C78" s="44"/>
      <c r="D78" s="43"/>
    </row>
    <row r="79" spans="1:4" s="164" customFormat="1" ht="15">
      <c r="A79" s="44"/>
      <c r="B79" s="44"/>
      <c r="C79" s="44"/>
      <c r="D79" s="43"/>
    </row>
    <row r="80" spans="1:4" s="164" customFormat="1" ht="15">
      <c r="A80" s="44"/>
      <c r="B80" s="44"/>
      <c r="C80" s="44"/>
      <c r="D80" s="43"/>
    </row>
    <row r="81" spans="1:4" s="164" customFormat="1" ht="15">
      <c r="A81" s="44"/>
      <c r="B81" s="44"/>
      <c r="C81" s="44"/>
      <c r="D81" s="43"/>
    </row>
    <row r="82" spans="1:4" s="164" customFormat="1" ht="15">
      <c r="A82" s="44"/>
      <c r="B82" s="44"/>
      <c r="C82" s="44"/>
      <c r="D82" s="43"/>
    </row>
    <row r="83" spans="1:4" s="164" customFormat="1" ht="15">
      <c r="A83" s="44"/>
      <c r="B83" s="44"/>
      <c r="C83" s="44"/>
      <c r="D83" s="43"/>
    </row>
    <row r="84" spans="1:4" s="164" customFormat="1" ht="15">
      <c r="A84" s="44"/>
      <c r="B84" s="44"/>
      <c r="C84" s="44"/>
      <c r="D84" s="43"/>
    </row>
    <row r="85" spans="1:4" s="164" customFormat="1" ht="15">
      <c r="A85" s="44"/>
      <c r="B85" s="44"/>
      <c r="C85" s="44"/>
      <c r="D85" s="43"/>
    </row>
    <row r="86" spans="1:4">
      <c r="A86" s="12"/>
      <c r="B86" s="12"/>
      <c r="C86" s="12"/>
      <c r="D86" s="11"/>
    </row>
    <row r="87" spans="1:4">
      <c r="A87" s="12"/>
      <c r="B87" s="12"/>
      <c r="C87" s="12"/>
      <c r="D87" s="11"/>
    </row>
    <row r="88" spans="1:4">
      <c r="A88" s="12"/>
      <c r="B88" s="12"/>
      <c r="C88" s="12"/>
      <c r="D88" s="11"/>
    </row>
    <row r="89" spans="1:4">
      <c r="A89" s="12"/>
      <c r="B89" s="12"/>
      <c r="C89" s="12"/>
      <c r="D89" s="11"/>
    </row>
    <row r="90" spans="1:4">
      <c r="A90" s="12"/>
      <c r="B90" s="12"/>
      <c r="C90" s="12"/>
      <c r="D90" s="11"/>
    </row>
    <row r="91" spans="1:4">
      <c r="A91" s="12"/>
      <c r="B91" s="12"/>
      <c r="C91" s="12"/>
      <c r="D91" s="11"/>
    </row>
    <row r="92" spans="1:4">
      <c r="A92" s="12"/>
      <c r="B92" s="12"/>
      <c r="C92" s="12"/>
      <c r="D92" s="11"/>
    </row>
    <row r="93" spans="1:4">
      <c r="A93" s="12"/>
      <c r="B93" s="12"/>
      <c r="C93" s="12"/>
      <c r="D93" s="11"/>
    </row>
    <row r="94" spans="1:4">
      <c r="A94" s="12"/>
      <c r="B94" s="12"/>
      <c r="C94" s="12"/>
      <c r="D94" s="11"/>
    </row>
    <row r="95" spans="1:4">
      <c r="A95" s="12"/>
      <c r="B95" s="12"/>
      <c r="C95" s="12"/>
      <c r="D95" s="11"/>
    </row>
    <row r="96" spans="1:4">
      <c r="A96" s="12"/>
      <c r="B96" s="12"/>
      <c r="C96" s="12"/>
      <c r="D96" s="11"/>
    </row>
    <row r="97" spans="1:4">
      <c r="A97" s="12"/>
      <c r="B97" s="12"/>
      <c r="C97" s="12"/>
      <c r="D97" s="11"/>
    </row>
    <row r="98" spans="1:4">
      <c r="A98" s="12"/>
      <c r="B98" s="12"/>
      <c r="C98" s="12"/>
      <c r="D98" s="11"/>
    </row>
    <row r="99" spans="1:4">
      <c r="A99" s="12"/>
      <c r="B99" s="12"/>
      <c r="C99" s="12"/>
      <c r="D99" s="11"/>
    </row>
    <row r="100" spans="1:4">
      <c r="A100" s="12"/>
      <c r="B100" s="12"/>
      <c r="C100" s="12"/>
      <c r="D100" s="11"/>
    </row>
    <row r="101" spans="1:4">
      <c r="A101" s="12"/>
      <c r="B101" s="12"/>
      <c r="C101" s="12"/>
      <c r="D101" s="11"/>
    </row>
    <row r="102" spans="1:4">
      <c r="A102" s="12"/>
      <c r="B102" s="12"/>
      <c r="C102" s="12"/>
      <c r="D102" s="11"/>
    </row>
    <row r="103" spans="1:4">
      <c r="A103" s="12"/>
      <c r="B103" s="12"/>
      <c r="C103" s="12"/>
      <c r="D103" s="11"/>
    </row>
    <row r="104" spans="1:4">
      <c r="A104" s="12"/>
      <c r="B104" s="12"/>
      <c r="C104" s="12"/>
      <c r="D104" s="11"/>
    </row>
    <row r="105" spans="1:4">
      <c r="A105" s="12"/>
      <c r="B105" s="12"/>
      <c r="C105" s="12"/>
      <c r="D105" s="11"/>
    </row>
    <row r="106" spans="1:4">
      <c r="A106" s="12"/>
      <c r="B106" s="12"/>
      <c r="C106" s="12"/>
      <c r="D106" s="11"/>
    </row>
    <row r="107" spans="1:4">
      <c r="A107" s="12"/>
      <c r="B107" s="12"/>
      <c r="C107" s="12"/>
      <c r="D107" s="11"/>
    </row>
    <row r="108" spans="1:4">
      <c r="A108" s="12"/>
      <c r="B108" s="12"/>
      <c r="C108" s="12"/>
      <c r="D108" s="11"/>
    </row>
    <row r="109" spans="1:4">
      <c r="A109" s="12"/>
      <c r="B109" s="12"/>
      <c r="C109" s="12"/>
      <c r="D109" s="11"/>
    </row>
    <row r="110" spans="1:4">
      <c r="A110" s="12"/>
      <c r="B110" s="12"/>
      <c r="C110" s="12"/>
      <c r="D110" s="11"/>
    </row>
    <row r="111" spans="1:4">
      <c r="A111" s="12"/>
      <c r="B111" s="12"/>
      <c r="C111" s="12"/>
      <c r="D111" s="11"/>
    </row>
    <row r="112" spans="1:4">
      <c r="A112" s="12"/>
      <c r="B112" s="12"/>
      <c r="C112" s="12"/>
      <c r="D112" s="11"/>
    </row>
    <row r="113" spans="1:4">
      <c r="A113" s="12"/>
      <c r="B113" s="12"/>
      <c r="C113" s="12"/>
      <c r="D113" s="11"/>
    </row>
    <row r="114" spans="1:4">
      <c r="A114" s="13"/>
      <c r="B114" s="13"/>
      <c r="C114" s="12"/>
      <c r="D114" s="13"/>
    </row>
    <row r="115" spans="1:4">
      <c r="A115" s="13"/>
      <c r="B115" s="13"/>
      <c r="C115" s="12"/>
      <c r="D115" s="13"/>
    </row>
    <row r="116" spans="1:4">
      <c r="C116" s="12"/>
    </row>
    <row r="117" spans="1:4">
      <c r="C117" s="12"/>
    </row>
    <row r="118" spans="1:4">
      <c r="C118" s="12"/>
    </row>
    <row r="119" spans="1:4">
      <c r="C119" s="12"/>
    </row>
    <row r="120" spans="1:4">
      <c r="C120" s="12"/>
    </row>
    <row r="121" spans="1:4">
      <c r="C121" s="12"/>
    </row>
    <row r="122" spans="1:4">
      <c r="C122" s="12"/>
    </row>
    <row r="123" spans="1:4">
      <c r="C123" s="12"/>
    </row>
    <row r="124" spans="1:4">
      <c r="C124" s="12"/>
    </row>
    <row r="125" spans="1:4">
      <c r="C125" s="12"/>
    </row>
    <row r="126" spans="1:4">
      <c r="C126" s="12"/>
    </row>
    <row r="127" spans="1:4">
      <c r="C127" s="12"/>
    </row>
    <row r="128" spans="1:4">
      <c r="C128" s="12"/>
    </row>
    <row r="129" spans="3:3">
      <c r="C129" s="12"/>
    </row>
    <row r="130" spans="3:3">
      <c r="C130" s="12"/>
    </row>
    <row r="131" spans="3:3">
      <c r="C131" s="12"/>
    </row>
    <row r="132" spans="3:3">
      <c r="C132" s="12"/>
    </row>
    <row r="133" spans="3:3">
      <c r="C133" s="12"/>
    </row>
    <row r="134" spans="3:3">
      <c r="C134" s="12"/>
    </row>
    <row r="135" spans="3:3">
      <c r="C135" s="12"/>
    </row>
    <row r="136" spans="3:3">
      <c r="C136" s="12"/>
    </row>
    <row r="137" spans="3:3">
      <c r="C137" s="12"/>
    </row>
    <row r="138" spans="3:3">
      <c r="C138" s="12"/>
    </row>
    <row r="139" spans="3:3">
      <c r="C139" s="12"/>
    </row>
    <row r="140" spans="3:3">
      <c r="C140" s="12"/>
    </row>
    <row r="141" spans="3:3">
      <c r="C141" s="12"/>
    </row>
    <row r="142" spans="3:3">
      <c r="C142" s="12"/>
    </row>
    <row r="143" spans="3:3">
      <c r="C143" s="12"/>
    </row>
    <row r="144" spans="3:3">
      <c r="C144" s="12"/>
    </row>
    <row r="145" spans="3:3">
      <c r="C145" s="12"/>
    </row>
    <row r="146" spans="3:3">
      <c r="C146" s="12"/>
    </row>
    <row r="147" spans="3:3">
      <c r="C147" s="12"/>
    </row>
    <row r="148" spans="3:3">
      <c r="C148" s="12"/>
    </row>
    <row r="149" spans="3:3">
      <c r="C149" s="12"/>
    </row>
    <row r="150" spans="3:3">
      <c r="C150" s="12"/>
    </row>
    <row r="151" spans="3:3">
      <c r="C151" s="12"/>
    </row>
    <row r="152" spans="3:3">
      <c r="C152" s="12"/>
    </row>
    <row r="153" spans="3:3">
      <c r="C153" s="12"/>
    </row>
    <row r="154" spans="3:3">
      <c r="C154" s="12"/>
    </row>
    <row r="155" spans="3:3">
      <c r="C155" s="12"/>
    </row>
    <row r="156" spans="3:3">
      <c r="C156" s="12"/>
    </row>
    <row r="157" spans="3:3">
      <c r="C157" s="12"/>
    </row>
    <row r="158" spans="3:3">
      <c r="C158" s="12"/>
    </row>
    <row r="159" spans="3:3">
      <c r="C159" s="12"/>
    </row>
    <row r="160" spans="3:3">
      <c r="C160" s="12"/>
    </row>
    <row r="161" spans="3:3">
      <c r="C161" s="12"/>
    </row>
  </sheetData>
  <mergeCells count="1">
    <mergeCell ref="A1:F1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workbookViewId="0">
      <selection activeCell="I5" sqref="I5:J5"/>
    </sheetView>
  </sheetViews>
  <sheetFormatPr defaultColWidth="8.25" defaultRowHeight="12.75"/>
  <cols>
    <col min="1" max="1" width="30.625" style="15" customWidth="1"/>
    <col min="2" max="4" width="9.625" style="15" customWidth="1"/>
    <col min="5" max="6" width="11.625" style="15" customWidth="1"/>
    <col min="7" max="8" width="8.25" style="15"/>
    <col min="9" max="19" width="8.375" style="15" customWidth="1"/>
    <col min="20" max="16384" width="8.25" style="15"/>
  </cols>
  <sheetData>
    <row r="1" spans="1:18" s="1" customFormat="1" ht="50.1" customHeight="1">
      <c r="A1" s="255" t="s">
        <v>148</v>
      </c>
      <c r="B1" s="255"/>
      <c r="C1" s="255"/>
      <c r="D1" s="255"/>
      <c r="E1" s="255"/>
      <c r="F1" s="255"/>
    </row>
    <row r="2" spans="1:18" ht="24.95" customHeight="1">
      <c r="A2" s="256" t="s">
        <v>122</v>
      </c>
      <c r="B2" s="256"/>
      <c r="C2" s="256"/>
      <c r="D2" s="256"/>
      <c r="E2" s="256"/>
      <c r="F2" s="256"/>
    </row>
    <row r="3" spans="1:18" s="45" customFormat="1" ht="32.1" customHeight="1">
      <c r="A3" s="257"/>
      <c r="B3" s="249" t="s">
        <v>176</v>
      </c>
      <c r="C3" s="249" t="s">
        <v>177</v>
      </c>
      <c r="D3" s="249" t="s">
        <v>178</v>
      </c>
      <c r="E3" s="249" t="s">
        <v>179</v>
      </c>
      <c r="F3" s="249" t="s">
        <v>180</v>
      </c>
    </row>
    <row r="4" spans="1:18" s="45" customFormat="1" ht="32.1" customHeight="1">
      <c r="A4" s="258"/>
      <c r="B4" s="250"/>
      <c r="C4" s="250"/>
      <c r="D4" s="250"/>
      <c r="E4" s="250"/>
      <c r="F4" s="250"/>
    </row>
    <row r="5" spans="1:18" s="14" customFormat="1" ht="24.95" customHeight="1">
      <c r="A5" s="95" t="s">
        <v>1</v>
      </c>
      <c r="B5" s="106">
        <v>253378.6</v>
      </c>
      <c r="C5" s="106">
        <v>145335.20000000001</v>
      </c>
      <c r="D5" s="234">
        <v>1080662.5</v>
      </c>
      <c r="E5" s="212">
        <v>40.1</v>
      </c>
      <c r="F5" s="212">
        <v>75.540000000000006</v>
      </c>
      <c r="G5" s="55"/>
      <c r="I5" s="210"/>
      <c r="J5" s="210"/>
      <c r="K5" s="210"/>
      <c r="L5" s="211"/>
      <c r="M5" s="211"/>
      <c r="O5" s="211"/>
      <c r="P5" s="210"/>
    </row>
    <row r="6" spans="1:18" s="14" customFormat="1" ht="24.95" customHeight="1">
      <c r="A6" s="220" t="s">
        <v>170</v>
      </c>
      <c r="B6" s="106"/>
      <c r="C6" s="106"/>
      <c r="D6" s="234"/>
      <c r="E6" s="212"/>
      <c r="F6" s="212"/>
      <c r="G6" s="55"/>
      <c r="I6" s="211"/>
      <c r="J6" s="211"/>
      <c r="K6" s="210"/>
      <c r="L6" s="211"/>
      <c r="M6" s="211"/>
      <c r="O6" s="211"/>
      <c r="P6" s="210"/>
    </row>
    <row r="7" spans="1:18" s="52" customFormat="1" ht="24.95" customHeight="1">
      <c r="A7" s="96" t="s">
        <v>94</v>
      </c>
      <c r="B7" s="84">
        <v>34414.5</v>
      </c>
      <c r="C7" s="84">
        <v>6428.3</v>
      </c>
      <c r="D7" s="235">
        <v>195818.7</v>
      </c>
      <c r="E7" s="212">
        <v>7.98</v>
      </c>
      <c r="F7" s="212">
        <v>60.88</v>
      </c>
      <c r="I7" s="211"/>
      <c r="J7" s="211"/>
      <c r="K7" s="210"/>
      <c r="L7" s="209"/>
      <c r="M7" s="211"/>
      <c r="O7" s="211"/>
      <c r="P7" s="210"/>
    </row>
    <row r="8" spans="1:18" s="14" customFormat="1" ht="24.95" customHeight="1">
      <c r="A8" s="97" t="s">
        <v>8</v>
      </c>
      <c r="B8" s="85">
        <v>34102</v>
      </c>
      <c r="C8" s="85">
        <v>6176.3</v>
      </c>
      <c r="D8" s="236">
        <v>194546.1</v>
      </c>
      <c r="E8" s="213">
        <v>7.71</v>
      </c>
      <c r="F8" s="213">
        <v>60.82</v>
      </c>
      <c r="I8" s="211"/>
      <c r="J8" s="211"/>
      <c r="K8" s="210"/>
      <c r="L8" s="211"/>
      <c r="M8" s="211"/>
      <c r="O8" s="211"/>
      <c r="P8" s="210"/>
      <c r="R8" s="55"/>
    </row>
    <row r="9" spans="1:18" s="14" customFormat="1" ht="24.95" customHeight="1">
      <c r="A9" s="97" t="s">
        <v>23</v>
      </c>
      <c r="B9" s="85">
        <v>312.5</v>
      </c>
      <c r="C9" s="85">
        <v>252</v>
      </c>
      <c r="D9" s="236">
        <v>1272.5999999999999</v>
      </c>
      <c r="E9" s="213">
        <v>54.81</v>
      </c>
      <c r="F9" s="213">
        <v>71.62</v>
      </c>
      <c r="I9" s="211"/>
      <c r="J9" s="211"/>
      <c r="K9" s="210"/>
      <c r="L9" s="211"/>
      <c r="M9" s="211"/>
      <c r="O9" s="211"/>
      <c r="P9" s="210"/>
    </row>
    <row r="10" spans="1:18" s="52" customFormat="1" ht="24.95" customHeight="1">
      <c r="A10" s="96" t="s">
        <v>95</v>
      </c>
      <c r="B10" s="84">
        <v>213317.4</v>
      </c>
      <c r="C10" s="84">
        <v>135721.20000000001</v>
      </c>
      <c r="D10" s="235">
        <v>856397.5</v>
      </c>
      <c r="E10" s="212">
        <v>50.26</v>
      </c>
      <c r="F10" s="212">
        <v>80.03</v>
      </c>
      <c r="I10" s="211"/>
      <c r="J10" s="211"/>
      <c r="K10" s="210"/>
      <c r="L10" s="209"/>
      <c r="M10" s="211"/>
      <c r="O10" s="211"/>
      <c r="P10" s="210"/>
    </row>
    <row r="11" spans="1:18" s="14" customFormat="1" ht="24.95" customHeight="1">
      <c r="A11" s="97" t="s">
        <v>8</v>
      </c>
      <c r="B11" s="85">
        <v>161176.4</v>
      </c>
      <c r="C11" s="85">
        <v>95260.6</v>
      </c>
      <c r="D11" s="236">
        <v>636307.9</v>
      </c>
      <c r="E11" s="213">
        <v>47.61</v>
      </c>
      <c r="F11" s="213">
        <v>80.64</v>
      </c>
      <c r="I11" s="211"/>
      <c r="J11" s="211"/>
      <c r="K11" s="210"/>
      <c r="L11" s="211"/>
      <c r="M11" s="211"/>
      <c r="O11" s="211"/>
      <c r="P11" s="210"/>
    </row>
    <row r="12" spans="1:18" s="14" customFormat="1" ht="24.95" customHeight="1">
      <c r="A12" s="97" t="s">
        <v>23</v>
      </c>
      <c r="B12" s="85">
        <v>52141</v>
      </c>
      <c r="C12" s="85">
        <v>40460.6</v>
      </c>
      <c r="D12" s="236">
        <v>220089.60000000001</v>
      </c>
      <c r="E12" s="213">
        <v>57.82</v>
      </c>
      <c r="F12" s="213">
        <v>78.34</v>
      </c>
      <c r="I12" s="211"/>
      <c r="J12" s="211"/>
      <c r="K12" s="210"/>
      <c r="L12" s="211"/>
      <c r="M12" s="211"/>
      <c r="O12" s="211"/>
      <c r="P12" s="210"/>
    </row>
    <row r="13" spans="1:18" s="52" customFormat="1" ht="24.95" customHeight="1">
      <c r="A13" s="96" t="s">
        <v>96</v>
      </c>
      <c r="B13" s="84">
        <v>5476.7</v>
      </c>
      <c r="C13" s="84">
        <v>2995.7</v>
      </c>
      <c r="D13" s="235">
        <v>27746.3</v>
      </c>
      <c r="E13" s="212">
        <v>25.7</v>
      </c>
      <c r="F13" s="212">
        <v>72.55</v>
      </c>
      <c r="I13" s="211"/>
      <c r="J13" s="211"/>
      <c r="K13" s="210"/>
      <c r="L13" s="209"/>
      <c r="M13" s="211"/>
      <c r="O13" s="211"/>
      <c r="P13" s="210"/>
    </row>
    <row r="14" spans="1:18" s="14" customFormat="1" ht="24.95" customHeight="1">
      <c r="B14" s="98"/>
      <c r="C14" s="98"/>
    </row>
    <row r="15" spans="1:18" s="14" customFormat="1" ht="20.100000000000001" customHeight="1"/>
    <row r="16" spans="1:18" s="14" customFormat="1" ht="20.100000000000001" customHeight="1"/>
    <row r="17" s="14" customFormat="1" ht="20.100000000000001" customHeight="1"/>
    <row r="18" s="14" customFormat="1" ht="20.100000000000001" customHeight="1"/>
    <row r="19" s="14" customFormat="1" ht="20.100000000000001" customHeight="1"/>
    <row r="20" s="14" customFormat="1" ht="20.100000000000001" customHeight="1"/>
    <row r="21" s="14" customFormat="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</sheetData>
  <mergeCells count="8">
    <mergeCell ref="A1:F1"/>
    <mergeCell ref="E3:E4"/>
    <mergeCell ref="F3:F4"/>
    <mergeCell ref="A2:F2"/>
    <mergeCell ref="A3:A4"/>
    <mergeCell ref="B3:B4"/>
    <mergeCell ref="C3:C4"/>
    <mergeCell ref="D3:D4"/>
  </mergeCells>
  <pageMargins left="0.75" right="0.25" top="0.5" bottom="0.5" header="0.43307086614173201" footer="0.31496062992126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workbookViewId="0">
      <selection activeCell="X32" sqref="X32"/>
    </sheetView>
  </sheetViews>
  <sheetFormatPr defaultColWidth="8" defaultRowHeight="12.75"/>
  <cols>
    <col min="1" max="1" width="33.125" style="17" customWidth="1"/>
    <col min="2" max="2" width="8.625" style="17" customWidth="1"/>
    <col min="3" max="5" width="9.625" style="17" customWidth="1"/>
    <col min="6" max="6" width="14.625" style="17" customWidth="1"/>
    <col min="7" max="7" width="8" style="17"/>
    <col min="8" max="19" width="9.625" style="17" hidden="1" customWidth="1"/>
    <col min="20" max="16384" width="8" style="17"/>
  </cols>
  <sheetData>
    <row r="1" spans="1:18" ht="50.1" customHeight="1">
      <c r="A1" s="259" t="s">
        <v>168</v>
      </c>
      <c r="B1" s="259"/>
      <c r="C1" s="259"/>
      <c r="D1" s="259"/>
      <c r="E1" s="259"/>
      <c r="F1" s="259"/>
    </row>
    <row r="2" spans="1:18" ht="24.95" customHeight="1">
      <c r="A2" s="16"/>
      <c r="B2" s="18"/>
      <c r="C2" s="18"/>
      <c r="D2" s="18"/>
      <c r="E2" s="19"/>
      <c r="F2" s="159" t="s">
        <v>121</v>
      </c>
    </row>
    <row r="3" spans="1:18" ht="21" customHeight="1">
      <c r="A3" s="261"/>
      <c r="B3" s="260" t="s">
        <v>173</v>
      </c>
      <c r="C3" s="260"/>
      <c r="D3" s="260"/>
      <c r="E3" s="260"/>
      <c r="F3" s="263" t="s">
        <v>154</v>
      </c>
      <c r="H3" s="269" t="s">
        <v>143</v>
      </c>
      <c r="I3" s="269" t="s">
        <v>142</v>
      </c>
      <c r="J3" s="269" t="s">
        <v>141</v>
      </c>
      <c r="K3" s="269" t="s">
        <v>140</v>
      </c>
      <c r="L3" s="269" t="s">
        <v>139</v>
      </c>
      <c r="M3" s="269" t="s">
        <v>138</v>
      </c>
      <c r="N3" s="269" t="s">
        <v>137</v>
      </c>
      <c r="O3" s="269" t="s">
        <v>136</v>
      </c>
      <c r="P3" s="269" t="s">
        <v>135</v>
      </c>
      <c r="Q3" s="269" t="s">
        <v>134</v>
      </c>
      <c r="R3" s="269" t="s">
        <v>133</v>
      </c>
    </row>
    <row r="4" spans="1:18" ht="11.1" customHeight="1">
      <c r="A4" s="262"/>
      <c r="B4" s="266" t="s">
        <v>111</v>
      </c>
      <c r="C4" s="266" t="s">
        <v>174</v>
      </c>
      <c r="D4" s="266" t="s">
        <v>167</v>
      </c>
      <c r="E4" s="266" t="s">
        <v>175</v>
      </c>
      <c r="F4" s="264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</row>
    <row r="5" spans="1:18" ht="11.1" customHeight="1">
      <c r="A5" s="262"/>
      <c r="B5" s="267"/>
      <c r="C5" s="267"/>
      <c r="D5" s="267"/>
      <c r="E5" s="267"/>
      <c r="F5" s="264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</row>
    <row r="6" spans="1:18" ht="11.1" customHeight="1">
      <c r="A6" s="262"/>
      <c r="B6" s="267"/>
      <c r="C6" s="267"/>
      <c r="D6" s="267"/>
      <c r="E6" s="267"/>
      <c r="F6" s="264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</row>
    <row r="7" spans="1:18" ht="11.1" customHeight="1">
      <c r="A7" s="262"/>
      <c r="B7" s="268"/>
      <c r="C7" s="268"/>
      <c r="D7" s="268"/>
      <c r="E7" s="268"/>
      <c r="F7" s="265"/>
      <c r="H7" s="269"/>
      <c r="I7" s="269"/>
      <c r="J7" s="269"/>
      <c r="K7" s="269"/>
      <c r="L7" s="269"/>
      <c r="M7" s="269"/>
      <c r="N7" s="269"/>
      <c r="O7" s="269"/>
      <c r="P7" s="269"/>
      <c r="Q7" s="269"/>
      <c r="R7" s="269"/>
    </row>
    <row r="8" spans="1:18" ht="24.95" customHeight="1">
      <c r="A8" s="86" t="s">
        <v>3</v>
      </c>
      <c r="B8" s="140">
        <v>114.8322</v>
      </c>
      <c r="C8" s="140">
        <v>103.6233</v>
      </c>
      <c r="D8" s="140">
        <v>98.281199999999998</v>
      </c>
      <c r="E8" s="140">
        <v>98.315899999999999</v>
      </c>
      <c r="F8" s="145">
        <v>105.72629999999999</v>
      </c>
      <c r="H8" s="139">
        <v>99.21</v>
      </c>
      <c r="I8" s="134">
        <v>100.32</v>
      </c>
      <c r="J8" s="134">
        <v>100.5</v>
      </c>
      <c r="K8" s="134">
        <v>100.11</v>
      </c>
      <c r="L8" s="134">
        <v>99.62</v>
      </c>
      <c r="M8" s="134">
        <v>100.52</v>
      </c>
      <c r="N8" s="134">
        <v>100.69</v>
      </c>
      <c r="O8" s="134">
        <v>100.16</v>
      </c>
      <c r="P8" s="134">
        <v>99.93</v>
      </c>
      <c r="Q8" s="134">
        <v>100.6</v>
      </c>
      <c r="R8" s="134"/>
    </row>
    <row r="9" spans="1:18" ht="24.95" customHeight="1">
      <c r="A9" s="87" t="s">
        <v>102</v>
      </c>
      <c r="B9" s="142">
        <v>124.3493</v>
      </c>
      <c r="C9" s="142">
        <v>118.42230000000001</v>
      </c>
      <c r="D9" s="142">
        <v>102.1889</v>
      </c>
      <c r="E9" s="142">
        <v>101.1005</v>
      </c>
      <c r="F9" s="146">
        <v>116.5894</v>
      </c>
      <c r="H9" s="19">
        <v>98.78</v>
      </c>
      <c r="I9" s="135">
        <v>99.97</v>
      </c>
      <c r="J9" s="135">
        <v>100.37</v>
      </c>
      <c r="K9" s="135">
        <v>100.23</v>
      </c>
      <c r="L9" s="135">
        <v>100.58</v>
      </c>
      <c r="M9" s="135">
        <v>100.76</v>
      </c>
      <c r="N9" s="135">
        <v>101.6</v>
      </c>
      <c r="O9" s="135">
        <v>99.82</v>
      </c>
      <c r="P9" s="135">
        <v>99.81</v>
      </c>
      <c r="Q9" s="135">
        <v>101.92</v>
      </c>
      <c r="R9" s="135"/>
    </row>
    <row r="10" spans="1:18" ht="24.95" customHeight="1">
      <c r="A10" s="89" t="s">
        <v>97</v>
      </c>
      <c r="B10" s="144">
        <v>109.8023</v>
      </c>
      <c r="C10" s="144">
        <v>104.18819999999999</v>
      </c>
      <c r="D10" s="144">
        <v>103.4117</v>
      </c>
      <c r="E10" s="144">
        <v>102.55670000000001</v>
      </c>
      <c r="F10" s="147">
        <v>101.71850000000001</v>
      </c>
      <c r="H10" s="19">
        <v>100.03</v>
      </c>
      <c r="I10" s="135">
        <v>99.83</v>
      </c>
      <c r="J10" s="135">
        <v>100.18</v>
      </c>
      <c r="K10" s="135">
        <v>99.89</v>
      </c>
      <c r="L10" s="135">
        <v>99.4</v>
      </c>
      <c r="M10" s="135">
        <v>99.1</v>
      </c>
      <c r="N10" s="135">
        <v>99.79</v>
      </c>
      <c r="O10" s="135">
        <v>99.89</v>
      </c>
      <c r="P10" s="135">
        <v>100.99</v>
      </c>
      <c r="Q10" s="135">
        <v>100.91</v>
      </c>
      <c r="R10" s="135"/>
    </row>
    <row r="11" spans="1:18" ht="24.95" customHeight="1">
      <c r="A11" s="90" t="s">
        <v>98</v>
      </c>
      <c r="B11" s="144">
        <v>126.46980000000001</v>
      </c>
      <c r="C11" s="144">
        <v>121.4323</v>
      </c>
      <c r="D11" s="144">
        <v>102.1741</v>
      </c>
      <c r="E11" s="144">
        <v>101.20229999999999</v>
      </c>
      <c r="F11" s="147">
        <v>119.13209999999999</v>
      </c>
      <c r="H11" s="19">
        <v>98.22</v>
      </c>
      <c r="I11" s="135">
        <v>99.98</v>
      </c>
      <c r="J11" s="135">
        <v>100.51</v>
      </c>
      <c r="K11" s="135">
        <v>100.35</v>
      </c>
      <c r="L11" s="135">
        <v>100.83</v>
      </c>
      <c r="M11" s="135">
        <v>101.25</v>
      </c>
      <c r="N11" s="135">
        <v>102.32</v>
      </c>
      <c r="O11" s="135">
        <v>99.72</v>
      </c>
      <c r="P11" s="135">
        <v>99.36</v>
      </c>
      <c r="Q11" s="135">
        <v>102.41</v>
      </c>
      <c r="R11" s="135"/>
    </row>
    <row r="12" spans="1:18" ht="24.95" customHeight="1">
      <c r="A12" s="90" t="s">
        <v>99</v>
      </c>
      <c r="B12" s="144">
        <v>125.4126</v>
      </c>
      <c r="C12" s="144">
        <v>116.44580000000001</v>
      </c>
      <c r="D12" s="144">
        <v>101.6301</v>
      </c>
      <c r="E12" s="144">
        <v>100.0304</v>
      </c>
      <c r="F12" s="147">
        <v>116.47790000000001</v>
      </c>
      <c r="H12" s="19">
        <v>100</v>
      </c>
      <c r="I12" s="135">
        <v>100</v>
      </c>
      <c r="J12" s="135">
        <v>100</v>
      </c>
      <c r="K12" s="135">
        <v>100</v>
      </c>
      <c r="L12" s="135">
        <v>100.37</v>
      </c>
      <c r="M12" s="135">
        <v>100.01</v>
      </c>
      <c r="N12" s="135">
        <v>100.2</v>
      </c>
      <c r="O12" s="135">
        <v>100.09</v>
      </c>
      <c r="P12" s="135">
        <v>100.71</v>
      </c>
      <c r="Q12" s="135">
        <v>100.83</v>
      </c>
      <c r="R12" s="135"/>
    </row>
    <row r="13" spans="1:18" ht="24.95" customHeight="1">
      <c r="A13" s="87" t="s">
        <v>103</v>
      </c>
      <c r="B13" s="142">
        <v>111.6427</v>
      </c>
      <c r="C13" s="142">
        <v>104.1208</v>
      </c>
      <c r="D13" s="142">
        <v>100.8057</v>
      </c>
      <c r="E13" s="142">
        <v>99.869799999999998</v>
      </c>
      <c r="F13" s="146">
        <v>104.71210000000001</v>
      </c>
      <c r="H13" s="19">
        <v>100</v>
      </c>
      <c r="I13" s="135">
        <v>100</v>
      </c>
      <c r="J13" s="135">
        <v>100</v>
      </c>
      <c r="K13" s="135">
        <v>100</v>
      </c>
      <c r="L13" s="135">
        <v>100</v>
      </c>
      <c r="M13" s="135">
        <v>100.17</v>
      </c>
      <c r="N13" s="135">
        <v>100.09</v>
      </c>
      <c r="O13" s="135">
        <v>100</v>
      </c>
      <c r="P13" s="135">
        <v>99.35</v>
      </c>
      <c r="Q13" s="135">
        <v>100.78</v>
      </c>
      <c r="R13" s="135"/>
    </row>
    <row r="14" spans="1:18" ht="24.95" customHeight="1">
      <c r="A14" s="87" t="s">
        <v>104</v>
      </c>
      <c r="B14" s="142">
        <v>107.8245</v>
      </c>
      <c r="C14" s="142">
        <v>99.723299999999995</v>
      </c>
      <c r="D14" s="142">
        <v>99.596500000000006</v>
      </c>
      <c r="E14" s="142">
        <v>100</v>
      </c>
      <c r="F14" s="146">
        <v>99.375299999999996</v>
      </c>
      <c r="H14" s="19">
        <v>100</v>
      </c>
      <c r="I14" s="135">
        <v>101.72</v>
      </c>
      <c r="J14" s="135">
        <v>99.63</v>
      </c>
      <c r="K14" s="135">
        <v>100</v>
      </c>
      <c r="L14" s="135">
        <v>100</v>
      </c>
      <c r="M14" s="135">
        <v>100.02</v>
      </c>
      <c r="N14" s="135">
        <v>100.12</v>
      </c>
      <c r="O14" s="135">
        <v>101.19</v>
      </c>
      <c r="P14" s="135">
        <v>98.89</v>
      </c>
      <c r="Q14" s="135">
        <v>99.08</v>
      </c>
      <c r="R14" s="135"/>
    </row>
    <row r="15" spans="1:18" ht="24.95" customHeight="1">
      <c r="A15" s="91" t="s">
        <v>113</v>
      </c>
      <c r="B15" s="142">
        <v>110.58669999999999</v>
      </c>
      <c r="C15" s="142">
        <v>98.727400000000003</v>
      </c>
      <c r="D15" s="142">
        <v>99.228200000000001</v>
      </c>
      <c r="E15" s="142">
        <v>97.579499999999996</v>
      </c>
      <c r="F15" s="146">
        <v>101.5257</v>
      </c>
      <c r="H15" s="19">
        <v>98.56</v>
      </c>
      <c r="I15" s="135">
        <v>100.34</v>
      </c>
      <c r="J15" s="135">
        <v>100.34</v>
      </c>
      <c r="K15" s="135">
        <v>100.2</v>
      </c>
      <c r="L15" s="135">
        <v>100.56</v>
      </c>
      <c r="M15" s="135">
        <v>100.94</v>
      </c>
      <c r="N15" s="135">
        <v>100.44</v>
      </c>
      <c r="O15" s="135">
        <v>100.07</v>
      </c>
      <c r="P15" s="135">
        <v>101.8</v>
      </c>
      <c r="Q15" s="135">
        <v>99.42</v>
      </c>
      <c r="R15" s="135"/>
    </row>
    <row r="16" spans="1:18" ht="24.95" customHeight="1">
      <c r="A16" s="87" t="s">
        <v>105</v>
      </c>
      <c r="B16" s="142">
        <v>96.002899999999997</v>
      </c>
      <c r="C16" s="142">
        <v>99.718100000000007</v>
      </c>
      <c r="D16" s="142">
        <v>99.927899999999994</v>
      </c>
      <c r="E16" s="142">
        <v>100</v>
      </c>
      <c r="F16" s="148">
        <v>99.822999999999993</v>
      </c>
      <c r="H16" s="19">
        <v>100</v>
      </c>
      <c r="I16" s="135">
        <v>100.03</v>
      </c>
      <c r="J16" s="135">
        <v>100.48</v>
      </c>
      <c r="K16" s="135">
        <v>100</v>
      </c>
      <c r="L16" s="135">
        <v>100.04</v>
      </c>
      <c r="M16" s="135">
        <v>100.12</v>
      </c>
      <c r="N16" s="135">
        <v>100</v>
      </c>
      <c r="O16" s="135">
        <v>100</v>
      </c>
      <c r="P16" s="135">
        <v>99.92</v>
      </c>
      <c r="Q16" s="135">
        <v>99.86</v>
      </c>
      <c r="R16" s="135"/>
    </row>
    <row r="17" spans="1:18" ht="24.95" customHeight="1">
      <c r="A17" s="87" t="s">
        <v>106</v>
      </c>
      <c r="B17" s="142">
        <v>265.31580000000002</v>
      </c>
      <c r="C17" s="142">
        <v>103.5445</v>
      </c>
      <c r="D17" s="142">
        <v>100.4042</v>
      </c>
      <c r="E17" s="142">
        <v>100.0411</v>
      </c>
      <c r="F17" s="146">
        <v>103.544</v>
      </c>
      <c r="G17" s="21"/>
      <c r="H17" s="19">
        <v>100</v>
      </c>
      <c r="I17" s="88">
        <v>100</v>
      </c>
      <c r="J17" s="135">
        <v>100</v>
      </c>
      <c r="K17" s="135">
        <v>100</v>
      </c>
      <c r="L17" s="135">
        <v>91.12</v>
      </c>
      <c r="M17" s="135">
        <v>100</v>
      </c>
      <c r="N17" s="135">
        <v>100</v>
      </c>
      <c r="O17" s="135">
        <v>100</v>
      </c>
      <c r="P17" s="135">
        <v>100</v>
      </c>
      <c r="Q17" s="135">
        <v>100</v>
      </c>
      <c r="R17" s="135"/>
    </row>
    <row r="18" spans="1:18" ht="24.95" customHeight="1">
      <c r="A18" s="92" t="s">
        <v>100</v>
      </c>
      <c r="B18" s="144">
        <v>325.59910000000002</v>
      </c>
      <c r="C18" s="144">
        <v>104.3402</v>
      </c>
      <c r="D18" s="144">
        <v>100.5835</v>
      </c>
      <c r="E18" s="144">
        <v>100</v>
      </c>
      <c r="F18" s="147">
        <v>104.3399</v>
      </c>
      <c r="H18" s="19">
        <v>100</v>
      </c>
      <c r="I18" s="135">
        <v>100</v>
      </c>
      <c r="J18" s="135">
        <v>100</v>
      </c>
      <c r="K18" s="135"/>
      <c r="L18" s="135"/>
      <c r="M18" s="135"/>
      <c r="N18" s="135"/>
      <c r="O18" s="135"/>
      <c r="P18" s="135"/>
      <c r="Q18" s="135"/>
      <c r="R18" s="135"/>
    </row>
    <row r="19" spans="1:18" ht="24.95" customHeight="1">
      <c r="A19" s="87" t="s">
        <v>107</v>
      </c>
      <c r="B19" s="142">
        <v>70.811599999999999</v>
      </c>
      <c r="C19" s="142">
        <v>78.330600000000004</v>
      </c>
      <c r="D19" s="142">
        <v>78.670900000000003</v>
      </c>
      <c r="E19" s="142">
        <v>84.735900000000001</v>
      </c>
      <c r="F19" s="146">
        <v>96.294600000000003</v>
      </c>
      <c r="H19" s="19">
        <v>97.91</v>
      </c>
      <c r="I19" s="135">
        <v>101.71</v>
      </c>
      <c r="J19" s="135">
        <v>100.88</v>
      </c>
      <c r="K19" s="135">
        <v>100.07</v>
      </c>
      <c r="L19" s="135">
        <v>99.39</v>
      </c>
      <c r="M19" s="135">
        <v>100.99</v>
      </c>
      <c r="N19" s="135">
        <v>101.89</v>
      </c>
      <c r="O19" s="135">
        <v>101.34</v>
      </c>
      <c r="P19" s="135">
        <v>99.04</v>
      </c>
      <c r="Q19" s="135">
        <v>100.61</v>
      </c>
      <c r="R19" s="135"/>
    </row>
    <row r="20" spans="1:18" ht="24.95" customHeight="1">
      <c r="A20" s="87" t="s">
        <v>108</v>
      </c>
      <c r="B20" s="142">
        <v>95.757199999999997</v>
      </c>
      <c r="C20" s="142">
        <v>98.383499999999998</v>
      </c>
      <c r="D20" s="142">
        <v>99.8249</v>
      </c>
      <c r="E20" s="142">
        <v>100</v>
      </c>
      <c r="F20" s="148">
        <v>98.383499999999998</v>
      </c>
      <c r="H20" s="19">
        <v>100</v>
      </c>
      <c r="I20" s="135">
        <v>100</v>
      </c>
      <c r="J20" s="135">
        <v>100</v>
      </c>
      <c r="K20" s="135">
        <v>100</v>
      </c>
      <c r="L20" s="135">
        <v>100</v>
      </c>
      <c r="M20" s="135">
        <v>100</v>
      </c>
      <c r="N20" s="135">
        <v>100</v>
      </c>
      <c r="O20" s="135">
        <v>100</v>
      </c>
      <c r="P20" s="135">
        <v>100</v>
      </c>
      <c r="Q20" s="135">
        <v>100</v>
      </c>
      <c r="R20" s="135"/>
    </row>
    <row r="21" spans="1:18" ht="24.95" customHeight="1">
      <c r="A21" s="87" t="s">
        <v>109</v>
      </c>
      <c r="B21" s="142">
        <v>128.52699999999999</v>
      </c>
      <c r="C21" s="142">
        <v>105.1619</v>
      </c>
      <c r="D21" s="142">
        <v>100.0155</v>
      </c>
      <c r="E21" s="142">
        <v>100</v>
      </c>
      <c r="F21" s="148">
        <v>105.1879</v>
      </c>
      <c r="H21" s="19">
        <v>100</v>
      </c>
      <c r="I21" s="135">
        <v>100</v>
      </c>
      <c r="J21" s="135">
        <v>104.06</v>
      </c>
      <c r="K21" s="135">
        <v>100.03</v>
      </c>
      <c r="L21" s="135">
        <v>100</v>
      </c>
      <c r="M21" s="135">
        <v>100</v>
      </c>
      <c r="N21" s="135">
        <v>100</v>
      </c>
      <c r="O21" s="135">
        <v>100</v>
      </c>
      <c r="P21" s="135">
        <v>100</v>
      </c>
      <c r="Q21" s="135">
        <v>100</v>
      </c>
      <c r="R21" s="135"/>
    </row>
    <row r="22" spans="1:18" ht="24.95" customHeight="1">
      <c r="A22" s="92" t="s">
        <v>101</v>
      </c>
      <c r="B22" s="143">
        <v>131.48849999999999</v>
      </c>
      <c r="C22" s="143">
        <v>105.72920000000001</v>
      </c>
      <c r="D22" s="143">
        <v>100</v>
      </c>
      <c r="E22" s="143">
        <v>100</v>
      </c>
      <c r="F22" s="149">
        <v>105.72920000000001</v>
      </c>
      <c r="G22" s="20"/>
      <c r="H22" s="19">
        <v>100</v>
      </c>
      <c r="I22" s="135">
        <v>100</v>
      </c>
      <c r="J22" s="135">
        <v>104.63</v>
      </c>
      <c r="K22" s="135"/>
      <c r="L22" s="135"/>
      <c r="M22" s="135"/>
      <c r="N22" s="135"/>
      <c r="O22" s="135"/>
      <c r="P22" s="135"/>
      <c r="Q22" s="135"/>
      <c r="R22" s="135"/>
    </row>
    <row r="23" spans="1:18" ht="24.95" customHeight="1">
      <c r="A23" s="87" t="s">
        <v>110</v>
      </c>
      <c r="B23" s="141">
        <v>97.696299999999994</v>
      </c>
      <c r="C23" s="141">
        <v>97.033500000000004</v>
      </c>
      <c r="D23" s="141">
        <v>98.188500000000005</v>
      </c>
      <c r="E23" s="141">
        <v>99.936300000000003</v>
      </c>
      <c r="F23" s="148">
        <v>96.900999999999996</v>
      </c>
      <c r="H23" s="19">
        <v>100.02</v>
      </c>
      <c r="I23" s="135">
        <v>99.97</v>
      </c>
      <c r="J23" s="135">
        <v>100.13</v>
      </c>
      <c r="K23" s="135">
        <v>100.05</v>
      </c>
      <c r="L23" s="135">
        <v>100.09</v>
      </c>
      <c r="M23" s="135">
        <v>100.79</v>
      </c>
      <c r="N23" s="135">
        <v>98.28</v>
      </c>
      <c r="O23" s="135">
        <v>99.94</v>
      </c>
      <c r="P23" s="135">
        <v>99.83</v>
      </c>
      <c r="Q23" s="135">
        <v>100.12</v>
      </c>
      <c r="R23" s="135"/>
    </row>
    <row r="24" spans="1:18" ht="24.95" customHeight="1">
      <c r="A24" s="91" t="s">
        <v>114</v>
      </c>
      <c r="B24" s="141">
        <v>108.6751</v>
      </c>
      <c r="C24" s="141">
        <v>101.84220000000001</v>
      </c>
      <c r="D24" s="141">
        <v>100.3862</v>
      </c>
      <c r="E24" s="141">
        <v>100.01309999999999</v>
      </c>
      <c r="F24" s="148">
        <v>101.8994</v>
      </c>
      <c r="H24" s="19">
        <v>100</v>
      </c>
      <c r="I24" s="135">
        <v>100</v>
      </c>
      <c r="J24" s="135">
        <v>100</v>
      </c>
      <c r="K24" s="135">
        <v>99.99</v>
      </c>
      <c r="L24" s="135">
        <v>101.01</v>
      </c>
      <c r="M24" s="135">
        <v>99.99</v>
      </c>
      <c r="N24" s="135">
        <v>99.54</v>
      </c>
      <c r="O24" s="135">
        <v>100</v>
      </c>
      <c r="P24" s="135">
        <v>100</v>
      </c>
      <c r="Q24" s="135">
        <v>100.02</v>
      </c>
      <c r="R24" s="135"/>
    </row>
    <row r="25" spans="1:18" ht="24.95" customHeight="1">
      <c r="A25" s="86" t="s">
        <v>4</v>
      </c>
      <c r="B25" s="140">
        <v>141.4402</v>
      </c>
      <c r="C25" s="140">
        <v>132.30799999999999</v>
      </c>
      <c r="D25" s="140">
        <v>115.694</v>
      </c>
      <c r="E25" s="140">
        <v>102.2319</v>
      </c>
      <c r="F25" s="150">
        <v>125.1319</v>
      </c>
      <c r="H25" s="139">
        <v>100.77</v>
      </c>
      <c r="I25" s="134">
        <v>99.72</v>
      </c>
      <c r="J25" s="134">
        <v>99.69</v>
      </c>
      <c r="K25" s="134">
        <v>98.83</v>
      </c>
      <c r="L25" s="134">
        <v>99.28</v>
      </c>
      <c r="M25" s="134">
        <v>99.12</v>
      </c>
      <c r="N25" s="134">
        <v>100.14</v>
      </c>
      <c r="O25" s="134">
        <v>100.7</v>
      </c>
      <c r="P25" s="134">
        <v>100.44</v>
      </c>
      <c r="Q25" s="134">
        <v>102.69</v>
      </c>
      <c r="R25" s="134"/>
    </row>
    <row r="26" spans="1:18" ht="24.95" customHeight="1">
      <c r="A26" s="86" t="s">
        <v>5</v>
      </c>
      <c r="B26" s="140">
        <v>114.264</v>
      </c>
      <c r="C26" s="140">
        <v>101.84139999999999</v>
      </c>
      <c r="D26" s="140">
        <v>101.54900000000001</v>
      </c>
      <c r="E26" s="140">
        <v>101.11499999999999</v>
      </c>
      <c r="F26" s="150">
        <v>100.8674</v>
      </c>
      <c r="H26" s="139">
        <v>99.97</v>
      </c>
      <c r="I26" s="134">
        <v>100.22</v>
      </c>
      <c r="J26" s="134">
        <v>100.18</v>
      </c>
      <c r="K26" s="134">
        <v>100.96</v>
      </c>
      <c r="L26" s="134">
        <v>101.16</v>
      </c>
      <c r="M26" s="134">
        <v>100.23</v>
      </c>
      <c r="N26" s="134">
        <v>100.7</v>
      </c>
      <c r="O26" s="134">
        <v>100.63</v>
      </c>
      <c r="P26" s="134">
        <v>100.73</v>
      </c>
      <c r="Q26" s="134">
        <v>99.88</v>
      </c>
      <c r="R26" s="134"/>
    </row>
    <row r="27" spans="1:18" ht="24.95" customHeight="1">
      <c r="A27" s="93"/>
      <c r="B27" s="94"/>
      <c r="C27" s="94"/>
      <c r="D27" s="94"/>
      <c r="E27" s="94"/>
      <c r="F27" s="94"/>
    </row>
  </sheetData>
  <mergeCells count="19">
    <mergeCell ref="R3:R7"/>
    <mergeCell ref="M3:M7"/>
    <mergeCell ref="N3:N7"/>
    <mergeCell ref="O3:O7"/>
    <mergeCell ref="P3:P7"/>
    <mergeCell ref="Q3:Q7"/>
    <mergeCell ref="H3:H7"/>
    <mergeCell ref="I3:I7"/>
    <mergeCell ref="J3:J7"/>
    <mergeCell ref="K3:K7"/>
    <mergeCell ref="L3:L7"/>
    <mergeCell ref="A1:F1"/>
    <mergeCell ref="B3:E3"/>
    <mergeCell ref="A3:A7"/>
    <mergeCell ref="F3:F7"/>
    <mergeCell ref="B4:B7"/>
    <mergeCell ref="C4:C7"/>
    <mergeCell ref="E4:E7"/>
    <mergeCell ref="D4:D7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1.NN thang</vt:lpstr>
      <vt:lpstr>2.IIPthang</vt:lpstr>
      <vt:lpstr>3.SPCN thang</vt:lpstr>
      <vt:lpstr>4.Von NSNN thang</vt:lpstr>
      <vt:lpstr>5.DTBL thang</vt:lpstr>
      <vt:lpstr>6.DTLT thang</vt:lpstr>
      <vt:lpstr>7.VT thang</vt:lpstr>
      <vt:lpstr>8.DTVT thang</vt:lpstr>
      <vt:lpstr>9.CPI</vt:lpstr>
      <vt:lpstr>10.XHMT</vt:lpstr>
      <vt:lpstr>'2.IIPthang'!Print_Titles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2020-03-03T02:05:44Z</cp:lastPrinted>
  <dcterms:created xsi:type="dcterms:W3CDTF">2018-08-01T13:07:17Z</dcterms:created>
  <dcterms:modified xsi:type="dcterms:W3CDTF">2020-04-23T07:51:54Z</dcterms:modified>
</cp:coreProperties>
</file>