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 tabRatio="870"/>
  </bookViews>
  <sheets>
    <sheet name="1. SX Nong nghiep" sheetId="76" r:id="rId1"/>
    <sheet name="2.IIP" sheetId="55" r:id="rId2"/>
    <sheet name="3.SPCN" sheetId="57" r:id="rId3"/>
    <sheet name="4.Von NSNN" sheetId="60" r:id="rId4"/>
    <sheet name="5.DTBL" sheetId="21" r:id="rId5"/>
    <sheet name="6.DTLuutru" sheetId="49" r:id="rId6"/>
    <sheet name="7.CPI" sheetId="26" r:id="rId7"/>
    <sheet name="8.DT van tai" sheetId="52" r:id="rId8"/>
    <sheet name="9.Vantai" sheetId="47" r:id="rId9"/>
    <sheet name="10.TT-AT XH" sheetId="74" r:id="rId10"/>
  </sheets>
  <definedNames>
    <definedName name="_________h1" localSheetId="9" hidden="1">{"'TDTGT (theo Dphuong)'!$A$4:$F$75"}</definedName>
    <definedName name="_________h1" localSheetId="3" hidden="1">{"'TDTGT (theo Dphuong)'!$A$4:$F$75"}</definedName>
    <definedName name="_________h1" localSheetId="4" hidden="1">{"'TDTGT (theo Dphuong)'!$A$4:$F$75"}</definedName>
    <definedName name="_________h1" localSheetId="5" hidden="1">{"'TDTGT (theo Dphuong)'!$A$4:$F$75"}</definedName>
    <definedName name="_________h1" localSheetId="6" hidden="1">{"'TDTGT (theo Dphuong)'!$A$4:$F$75"}</definedName>
    <definedName name="_________h1" hidden="1">{"'TDTGT (theo Dphuong)'!$A$4:$F$75"}</definedName>
    <definedName name="________h1" localSheetId="9" hidden="1">{"'TDTGT (theo Dphuong)'!$A$4:$F$75"}</definedName>
    <definedName name="________h1" localSheetId="3" hidden="1">{"'TDTGT (theo Dphuong)'!$A$4:$F$75"}</definedName>
    <definedName name="________h1" localSheetId="4" hidden="1">{"'TDTGT (theo Dphuong)'!$A$4:$F$75"}</definedName>
    <definedName name="________h1" localSheetId="5" hidden="1">{"'TDTGT (theo Dphuong)'!$A$4:$F$75"}</definedName>
    <definedName name="________h1" localSheetId="6" hidden="1">{"'TDTGT (theo Dphuong)'!$A$4:$F$75"}</definedName>
    <definedName name="________h1" hidden="1">{"'TDTGT (theo Dphuong)'!$A$4:$F$75"}</definedName>
    <definedName name="_______h1" localSheetId="9" hidden="1">{"'TDTGT (theo Dphuong)'!$A$4:$F$75"}</definedName>
    <definedName name="_______h1" localSheetId="3" hidden="1">{"'TDTGT (theo Dphuong)'!$A$4:$F$75"}</definedName>
    <definedName name="_______h1" localSheetId="4" hidden="1">{"'TDTGT (theo Dphuong)'!$A$4:$F$75"}</definedName>
    <definedName name="_______h1" localSheetId="5" hidden="1">{"'TDTGT (theo Dphuong)'!$A$4:$F$75"}</definedName>
    <definedName name="_______h1" localSheetId="6" hidden="1">{"'TDTGT (theo Dphuong)'!$A$4:$F$75"}</definedName>
    <definedName name="_______h1" hidden="1">{"'TDTGT (theo Dphuong)'!$A$4:$F$75"}</definedName>
    <definedName name="______B5" localSheetId="9" hidden="1">{#N/A,#N/A,FALSE,"Chung"}</definedName>
    <definedName name="______B5" localSheetId="3" hidden="1">{#N/A,#N/A,FALSE,"Chung"}</definedName>
    <definedName name="______B5" localSheetId="4" hidden="1">{#N/A,#N/A,FALSE,"Chung"}</definedName>
    <definedName name="______B5" localSheetId="5" hidden="1">{#N/A,#N/A,FALSE,"Chung"}</definedName>
    <definedName name="______B5" localSheetId="6" hidden="1">{#N/A,#N/A,FALSE,"Chung"}</definedName>
    <definedName name="______B5" hidden="1">{#N/A,#N/A,FALSE,"Chung"}</definedName>
    <definedName name="______h1" localSheetId="9" hidden="1">{"'TDTGT (theo Dphuong)'!$A$4:$F$75"}</definedName>
    <definedName name="______h1" localSheetId="3" hidden="1">{"'TDTGT (theo Dphuong)'!$A$4:$F$75"}</definedName>
    <definedName name="______h1" localSheetId="4" hidden="1">{"'TDTGT (theo Dphuong)'!$A$4:$F$75"}</definedName>
    <definedName name="______h1" localSheetId="5" hidden="1">{"'TDTGT (theo Dphuong)'!$A$4:$F$75"}</definedName>
    <definedName name="______h1" localSheetId="6" hidden="1">{"'TDTGT (theo Dphuong)'!$A$4:$F$75"}</definedName>
    <definedName name="______h1" hidden="1">{"'TDTGT (theo Dphuong)'!$A$4:$F$75"}</definedName>
    <definedName name="______h2" localSheetId="9" hidden="1">{"'TDTGT (theo Dphuong)'!$A$4:$F$75"}</definedName>
    <definedName name="______h2" localSheetId="3" hidden="1">{"'TDTGT (theo Dphuong)'!$A$4:$F$75"}</definedName>
    <definedName name="______h2" localSheetId="4" hidden="1">{"'TDTGT (theo Dphuong)'!$A$4:$F$75"}</definedName>
    <definedName name="______h2" localSheetId="5" hidden="1">{"'TDTGT (theo Dphuong)'!$A$4:$F$75"}</definedName>
    <definedName name="______h2" localSheetId="6" hidden="1">{"'TDTGT (theo Dphuong)'!$A$4:$F$75"}</definedName>
    <definedName name="______h2" hidden="1">{"'TDTGT (theo Dphuong)'!$A$4:$F$75"}</definedName>
    <definedName name="_____B5" localSheetId="9" hidden="1">{#N/A,#N/A,FALSE,"Chung"}</definedName>
    <definedName name="_____B5" localSheetId="3" hidden="1">{#N/A,#N/A,FALSE,"Chung"}</definedName>
    <definedName name="_____B5" localSheetId="4" hidden="1">{#N/A,#N/A,FALSE,"Chung"}</definedName>
    <definedName name="_____B5" localSheetId="5" hidden="1">{#N/A,#N/A,FALSE,"Chung"}</definedName>
    <definedName name="_____B5" localSheetId="6" hidden="1">{#N/A,#N/A,FALSE,"Chung"}</definedName>
    <definedName name="_____B5" hidden="1">{#N/A,#N/A,FALSE,"Chung"}</definedName>
    <definedName name="_____h1" localSheetId="9" hidden="1">{"'TDTGT (theo Dphuong)'!$A$4:$F$75"}</definedName>
    <definedName name="_____h1" localSheetId="3" hidden="1">{"'TDTGT (theo Dphuong)'!$A$4:$F$75"}</definedName>
    <definedName name="_____h1" localSheetId="4" hidden="1">{"'TDTGT (theo Dphuong)'!$A$4:$F$75"}</definedName>
    <definedName name="_____h1" localSheetId="5" hidden="1">{"'TDTGT (theo Dphuong)'!$A$4:$F$75"}</definedName>
    <definedName name="_____h1" localSheetId="6" hidden="1">{"'TDTGT (theo Dphuong)'!$A$4:$F$75"}</definedName>
    <definedName name="_____h1" hidden="1">{"'TDTGT (theo Dphuong)'!$A$4:$F$75"}</definedName>
    <definedName name="_____h2" localSheetId="9" hidden="1">{"'TDTGT (theo Dphuong)'!$A$4:$F$75"}</definedName>
    <definedName name="_____h2" localSheetId="3" hidden="1">{"'TDTGT (theo Dphuong)'!$A$4:$F$75"}</definedName>
    <definedName name="_____h2" localSheetId="4" hidden="1">{"'TDTGT (theo Dphuong)'!$A$4:$F$75"}</definedName>
    <definedName name="_____h2" localSheetId="5" hidden="1">{"'TDTGT (theo Dphuong)'!$A$4:$F$75"}</definedName>
    <definedName name="_____h2" localSheetId="6" hidden="1">{"'TDTGT (theo Dphuong)'!$A$4:$F$75"}</definedName>
    <definedName name="_____h2" hidden="1">{"'TDTGT (theo Dphuong)'!$A$4:$F$75"}</definedName>
    <definedName name="____B5" localSheetId="9" hidden="1">{#N/A,#N/A,FALSE,"Chung"}</definedName>
    <definedName name="____B5" localSheetId="3" hidden="1">{#N/A,#N/A,FALSE,"Chung"}</definedName>
    <definedName name="____B5" localSheetId="4" hidden="1">{#N/A,#N/A,FALSE,"Chung"}</definedName>
    <definedName name="____B5" localSheetId="5" hidden="1">{#N/A,#N/A,FALSE,"Chung"}</definedName>
    <definedName name="____B5" localSheetId="6" hidden="1">{#N/A,#N/A,FALSE,"Chung"}</definedName>
    <definedName name="____B5" hidden="1">{#N/A,#N/A,FALSE,"Chung"}</definedName>
    <definedName name="____h1" localSheetId="9" hidden="1">{"'TDTGT (theo Dphuong)'!$A$4:$F$75"}</definedName>
    <definedName name="____h1" localSheetId="3" hidden="1">{"'TDTGT (theo Dphuong)'!$A$4:$F$75"}</definedName>
    <definedName name="____h1" localSheetId="4" hidden="1">{"'TDTGT (theo Dphuong)'!$A$4:$F$75"}</definedName>
    <definedName name="____h1" localSheetId="5" hidden="1">{"'TDTGT (theo Dphuong)'!$A$4:$F$75"}</definedName>
    <definedName name="____h1" localSheetId="6" hidden="1">{"'TDTGT (theo Dphuong)'!$A$4:$F$75"}</definedName>
    <definedName name="____h1" hidden="1">{"'TDTGT (theo Dphuong)'!$A$4:$F$75"}</definedName>
    <definedName name="____h2" localSheetId="9" hidden="1">{"'TDTGT (theo Dphuong)'!$A$4:$F$75"}</definedName>
    <definedName name="____h2" localSheetId="3" hidden="1">{"'TDTGT (theo Dphuong)'!$A$4:$F$75"}</definedName>
    <definedName name="____h2" localSheetId="4" hidden="1">{"'TDTGT (theo Dphuong)'!$A$4:$F$75"}</definedName>
    <definedName name="____h2" localSheetId="5" hidden="1">{"'TDTGT (theo Dphuong)'!$A$4:$F$75"}</definedName>
    <definedName name="____h2" localSheetId="6" hidden="1">{"'TDTGT (theo Dphuong)'!$A$4:$F$75"}</definedName>
    <definedName name="____h2" hidden="1">{"'TDTGT (theo Dphuong)'!$A$4:$F$75"}</definedName>
    <definedName name="___B5" localSheetId="9" hidden="1">{#N/A,#N/A,FALSE,"Chung"}</definedName>
    <definedName name="___B5" localSheetId="3" hidden="1">{#N/A,#N/A,FALSE,"Chung"}</definedName>
    <definedName name="___B5" localSheetId="4" hidden="1">{#N/A,#N/A,FALSE,"Chung"}</definedName>
    <definedName name="___B5" localSheetId="5" hidden="1">{#N/A,#N/A,FALSE,"Chung"}</definedName>
    <definedName name="___B5" localSheetId="6" hidden="1">{#N/A,#N/A,FALSE,"Chung"}</definedName>
    <definedName name="___B5" hidden="1">{#N/A,#N/A,FALSE,"Chung"}</definedName>
    <definedName name="___h1" localSheetId="9" hidden="1">{"'TDTGT (theo Dphuong)'!$A$4:$F$75"}</definedName>
    <definedName name="___h1" localSheetId="3" hidden="1">{"'TDTGT (theo Dphuong)'!$A$4:$F$75"}</definedName>
    <definedName name="___h1" localSheetId="4" hidden="1">{"'TDTGT (theo Dphuong)'!$A$4:$F$75"}</definedName>
    <definedName name="___h1" localSheetId="5" hidden="1">{"'TDTGT (theo Dphuong)'!$A$4:$F$75"}</definedName>
    <definedName name="___h1" localSheetId="6" hidden="1">{"'TDTGT (theo Dphuong)'!$A$4:$F$75"}</definedName>
    <definedName name="___h1" hidden="1">{"'TDTGT (theo Dphuong)'!$A$4:$F$75"}</definedName>
    <definedName name="___h2" localSheetId="9" hidden="1">{"'TDTGT (theo Dphuong)'!$A$4:$F$75"}</definedName>
    <definedName name="___h2" localSheetId="3" hidden="1">{"'TDTGT (theo Dphuong)'!$A$4:$F$75"}</definedName>
    <definedName name="___h2" localSheetId="4" hidden="1">{"'TDTGT (theo Dphuong)'!$A$4:$F$75"}</definedName>
    <definedName name="___h2" localSheetId="5" hidden="1">{"'TDTGT (theo Dphuong)'!$A$4:$F$75"}</definedName>
    <definedName name="___h2" localSheetId="6" hidden="1">{"'TDTGT (theo Dphuong)'!$A$4:$F$75"}</definedName>
    <definedName name="___h2" hidden="1">{"'TDTGT (theo Dphuong)'!$A$4:$F$75"}</definedName>
    <definedName name="__B5" localSheetId="9" hidden="1">{#N/A,#N/A,FALSE,"Chung"}</definedName>
    <definedName name="__B5" localSheetId="3" hidden="1">{#N/A,#N/A,FALSE,"Chung"}</definedName>
    <definedName name="__B5" localSheetId="4" hidden="1">{#N/A,#N/A,FALSE,"Chung"}</definedName>
    <definedName name="__B5" localSheetId="5" hidden="1">{#N/A,#N/A,FALSE,"Chung"}</definedName>
    <definedName name="__B5" localSheetId="6" hidden="1">{#N/A,#N/A,FALSE,"Chung"}</definedName>
    <definedName name="__B5" hidden="1">{#N/A,#N/A,FALSE,"Chung"}</definedName>
    <definedName name="__h1" localSheetId="9" hidden="1">{"'TDTGT (theo Dphuong)'!$A$4:$F$75"}</definedName>
    <definedName name="__h1" localSheetId="3" hidden="1">{"'TDTGT (theo Dphuong)'!$A$4:$F$75"}</definedName>
    <definedName name="__h1" localSheetId="4" hidden="1">{"'TDTGT (theo Dphuong)'!$A$4:$F$75"}</definedName>
    <definedName name="__h1" localSheetId="5" hidden="1">{"'TDTGT (theo Dphuong)'!$A$4:$F$75"}</definedName>
    <definedName name="__h1" localSheetId="6" hidden="1">{"'TDTGT (theo Dphuong)'!$A$4:$F$75"}</definedName>
    <definedName name="__h1" hidden="1">{"'TDTGT (theo Dphuong)'!$A$4:$F$75"}</definedName>
    <definedName name="__h2" localSheetId="9" hidden="1">{"'TDTGT (theo Dphuong)'!$A$4:$F$75"}</definedName>
    <definedName name="__h2" localSheetId="3" hidden="1">{"'TDTGT (theo Dphuong)'!$A$4:$F$75"}</definedName>
    <definedName name="__h2" localSheetId="4" hidden="1">{"'TDTGT (theo Dphuong)'!$A$4:$F$75"}</definedName>
    <definedName name="__h2" localSheetId="5" hidden="1">{"'TDTGT (theo Dphuong)'!$A$4:$F$75"}</definedName>
    <definedName name="__h2" localSheetId="6" hidden="1">{"'TDTGT (theo Dphuong)'!$A$4:$F$75"}</definedName>
    <definedName name="__h2" hidden="1">{"'TDTGT (theo Dphuong)'!$A$4:$F$75"}</definedName>
    <definedName name="_B5" localSheetId="9" hidden="1">{#N/A,#N/A,FALSE,"Chung"}</definedName>
    <definedName name="_B5" localSheetId="3" hidden="1">{#N/A,#N/A,FALSE,"Chung"}</definedName>
    <definedName name="_B5" localSheetId="4" hidden="1">{#N/A,#N/A,FALSE,"Chung"}</definedName>
    <definedName name="_B5" localSheetId="5" hidden="1">{#N/A,#N/A,FALSE,"Chung"}</definedName>
    <definedName name="_B5" localSheetId="6" hidden="1">{#N/A,#N/A,FALSE,"Chung"}</definedName>
    <definedName name="_B5" hidden="1">{#N/A,#N/A,FALSE,"Chung"}</definedName>
    <definedName name="_Fill" localSheetId="9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8" hidden="1">#REF!</definedName>
    <definedName name="_Fill" hidden="1">#REF!</definedName>
    <definedName name="_h1" localSheetId="9" hidden="1">{"'TDTGT (theo Dphuong)'!$A$4:$F$75"}</definedName>
    <definedName name="_h1" localSheetId="3" hidden="1">{"'TDTGT (theo Dphuong)'!$A$4:$F$75"}</definedName>
    <definedName name="_h1" localSheetId="4" hidden="1">{"'TDTGT (theo Dphuong)'!$A$4:$F$75"}</definedName>
    <definedName name="_h1" localSheetId="5" hidden="1">{"'TDTGT (theo Dphuong)'!$A$4:$F$75"}</definedName>
    <definedName name="_h1" localSheetId="6" hidden="1">{"'TDTGT (theo Dphuong)'!$A$4:$F$75"}</definedName>
    <definedName name="_h1" hidden="1">{"'TDTGT (theo Dphuong)'!$A$4:$F$75"}</definedName>
    <definedName name="_h2" localSheetId="9" hidden="1">{"'TDTGT (theo Dphuong)'!$A$4:$F$75"}</definedName>
    <definedName name="_h2" localSheetId="3" hidden="1">{"'TDTGT (theo Dphuong)'!$A$4:$F$75"}</definedName>
    <definedName name="_h2" localSheetId="4" hidden="1">{"'TDTGT (theo Dphuong)'!$A$4:$F$75"}</definedName>
    <definedName name="_h2" localSheetId="5" hidden="1">{"'TDTGT (theo Dphuong)'!$A$4:$F$75"}</definedName>
    <definedName name="_h2" localSheetId="6" hidden="1">{"'TDTGT (theo Dphuong)'!$A$4:$F$75"}</definedName>
    <definedName name="_h2" hidden="1">{"'TDTGT (theo Dphuong)'!$A$4:$F$75"}</definedName>
    <definedName name="abc" localSheetId="9" hidden="1">{"'TDTGT (theo Dphuong)'!$A$4:$F$75"}</definedName>
    <definedName name="abc" localSheetId="3" hidden="1">{"'TDTGT (theo Dphuong)'!$A$4:$F$75"}</definedName>
    <definedName name="abc" localSheetId="4" hidden="1">{"'TDTGT (theo Dphuong)'!$A$4:$F$75"}</definedName>
    <definedName name="abc" localSheetId="5" hidden="1">{"'TDTGT (theo Dphuong)'!$A$4:$F$75"}</definedName>
    <definedName name="abc" localSheetId="6" hidden="1">{"'TDTGT (theo Dphuong)'!$A$4:$F$75"}</definedName>
    <definedName name="abc" hidden="1">{"'TDTGT (theo Dphuong)'!$A$4:$F$75"}</definedName>
    <definedName name="adsf" localSheetId="9">#REF!</definedName>
    <definedName name="adsf" localSheetId="4">#REF!</definedName>
    <definedName name="adsf" localSheetId="5">#REF!</definedName>
    <definedName name="adsf" localSheetId="6">#REF!</definedName>
    <definedName name="adsf" localSheetId="8">#REF!</definedName>
    <definedName name="adsf">#REF!</definedName>
    <definedName name="anpha" localSheetId="9">#REF!</definedName>
    <definedName name="anpha" localSheetId="3">#REF!</definedName>
    <definedName name="anpha" localSheetId="4">#REF!</definedName>
    <definedName name="anpha" localSheetId="5">#REF!</definedName>
    <definedName name="anpha" localSheetId="6">#REF!</definedName>
    <definedName name="anpha" localSheetId="8">#REF!</definedName>
    <definedName name="anpha">#REF!</definedName>
    <definedName name="B5new" localSheetId="9" hidden="1">{"'TDTGT (theo Dphuong)'!$A$4:$F$75"}</definedName>
    <definedName name="B5new" localSheetId="3" hidden="1">{"'TDTGT (theo Dphuong)'!$A$4:$F$75"}</definedName>
    <definedName name="B5new" localSheetId="4" hidden="1">{"'TDTGT (theo Dphuong)'!$A$4:$F$75"}</definedName>
    <definedName name="B5new" localSheetId="5" hidden="1">{"'TDTGT (theo Dphuong)'!$A$4:$F$75"}</definedName>
    <definedName name="B5new" localSheetId="6" hidden="1">{"'TDTGT (theo Dphuong)'!$A$4:$F$75"}</definedName>
    <definedName name="B5new" hidden="1">{"'TDTGT (theo Dphuong)'!$A$4:$F$75"}</definedName>
    <definedName name="beta" localSheetId="9">#REF!</definedName>
    <definedName name="beta" localSheetId="4">#REF!</definedName>
    <definedName name="beta" localSheetId="5">#REF!</definedName>
    <definedName name="beta" localSheetId="6">#REF!</definedName>
    <definedName name="beta" localSheetId="8">#REF!</definedName>
    <definedName name="beta">#REF!</definedName>
    <definedName name="BT" localSheetId="9">#REF!</definedName>
    <definedName name="BT" localSheetId="3">#REF!</definedName>
    <definedName name="BT" localSheetId="4">#REF!</definedName>
    <definedName name="BT" localSheetId="5">#REF!</definedName>
    <definedName name="BT" localSheetId="6">#REF!</definedName>
    <definedName name="BT" localSheetId="8">#REF!</definedName>
    <definedName name="BT">#REF!</definedName>
    <definedName name="bv" localSheetId="9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bv" localSheetId="8">#REF!</definedName>
    <definedName name="bv">#REF!</definedName>
    <definedName name="CS_10" localSheetId="9">#REF!</definedName>
    <definedName name="CS_10" localSheetId="3">#REF!</definedName>
    <definedName name="CS_10" localSheetId="4">#REF!</definedName>
    <definedName name="CS_10" localSheetId="5">#REF!</definedName>
    <definedName name="CS_10" localSheetId="6">#REF!</definedName>
    <definedName name="CS_10" localSheetId="8">#REF!</definedName>
    <definedName name="CS_10">#REF!</definedName>
    <definedName name="CS_100" localSheetId="9">#REF!</definedName>
    <definedName name="CS_100" localSheetId="3">#REF!</definedName>
    <definedName name="CS_100" localSheetId="4">#REF!</definedName>
    <definedName name="CS_100" localSheetId="5">#REF!</definedName>
    <definedName name="CS_100" localSheetId="6">#REF!</definedName>
    <definedName name="CS_100" localSheetId="8">#REF!</definedName>
    <definedName name="CS_100">#REF!</definedName>
    <definedName name="CS_10S" localSheetId="9">#REF!</definedName>
    <definedName name="CS_10S" localSheetId="3">#REF!</definedName>
    <definedName name="CS_10S" localSheetId="4">#REF!</definedName>
    <definedName name="CS_10S" localSheetId="5">#REF!</definedName>
    <definedName name="CS_10S" localSheetId="6">#REF!</definedName>
    <definedName name="CS_10S" localSheetId="8">#REF!</definedName>
    <definedName name="CS_10S">#REF!</definedName>
    <definedName name="CS_120" localSheetId="9">#REF!</definedName>
    <definedName name="CS_120" localSheetId="3">#REF!</definedName>
    <definedName name="CS_120" localSheetId="4">#REF!</definedName>
    <definedName name="CS_120" localSheetId="5">#REF!</definedName>
    <definedName name="CS_120" localSheetId="6">#REF!</definedName>
    <definedName name="CS_120" localSheetId="8">#REF!</definedName>
    <definedName name="CS_120">#REF!</definedName>
    <definedName name="CS_140" localSheetId="9">#REF!</definedName>
    <definedName name="CS_140" localSheetId="3">#REF!</definedName>
    <definedName name="CS_140" localSheetId="4">#REF!</definedName>
    <definedName name="CS_140" localSheetId="5">#REF!</definedName>
    <definedName name="CS_140" localSheetId="6">#REF!</definedName>
    <definedName name="CS_140" localSheetId="8">#REF!</definedName>
    <definedName name="CS_140">#REF!</definedName>
    <definedName name="CS_160" localSheetId="9">#REF!</definedName>
    <definedName name="CS_160" localSheetId="3">#REF!</definedName>
    <definedName name="CS_160" localSheetId="4">#REF!</definedName>
    <definedName name="CS_160" localSheetId="5">#REF!</definedName>
    <definedName name="CS_160" localSheetId="6">#REF!</definedName>
    <definedName name="CS_160" localSheetId="8">#REF!</definedName>
    <definedName name="CS_160">#REF!</definedName>
    <definedName name="CS_20" localSheetId="9">#REF!</definedName>
    <definedName name="CS_20" localSheetId="3">#REF!</definedName>
    <definedName name="CS_20" localSheetId="4">#REF!</definedName>
    <definedName name="CS_20" localSheetId="5">#REF!</definedName>
    <definedName name="CS_20" localSheetId="6">#REF!</definedName>
    <definedName name="CS_20" localSheetId="8">#REF!</definedName>
    <definedName name="CS_20">#REF!</definedName>
    <definedName name="CS_30" localSheetId="9">#REF!</definedName>
    <definedName name="CS_30" localSheetId="3">#REF!</definedName>
    <definedName name="CS_30" localSheetId="4">#REF!</definedName>
    <definedName name="CS_30" localSheetId="5">#REF!</definedName>
    <definedName name="CS_30" localSheetId="6">#REF!</definedName>
    <definedName name="CS_30" localSheetId="8">#REF!</definedName>
    <definedName name="CS_30">#REF!</definedName>
    <definedName name="CS_40" localSheetId="9">#REF!</definedName>
    <definedName name="CS_40" localSheetId="3">#REF!</definedName>
    <definedName name="CS_40" localSheetId="4">#REF!</definedName>
    <definedName name="CS_40" localSheetId="5">#REF!</definedName>
    <definedName name="CS_40" localSheetId="6">#REF!</definedName>
    <definedName name="CS_40" localSheetId="8">#REF!</definedName>
    <definedName name="CS_40">#REF!</definedName>
    <definedName name="CS_40S" localSheetId="9">#REF!</definedName>
    <definedName name="CS_40S" localSheetId="3">#REF!</definedName>
    <definedName name="CS_40S" localSheetId="4">#REF!</definedName>
    <definedName name="CS_40S" localSheetId="5">#REF!</definedName>
    <definedName name="CS_40S" localSheetId="6">#REF!</definedName>
    <definedName name="CS_40S" localSheetId="8">#REF!</definedName>
    <definedName name="CS_40S">#REF!</definedName>
    <definedName name="CS_5S" localSheetId="9">#REF!</definedName>
    <definedName name="CS_5S" localSheetId="3">#REF!</definedName>
    <definedName name="CS_5S" localSheetId="4">#REF!</definedName>
    <definedName name="CS_5S" localSheetId="5">#REF!</definedName>
    <definedName name="CS_5S" localSheetId="6">#REF!</definedName>
    <definedName name="CS_5S" localSheetId="8">#REF!</definedName>
    <definedName name="CS_5S">#REF!</definedName>
    <definedName name="CS_60" localSheetId="9">#REF!</definedName>
    <definedName name="CS_60" localSheetId="3">#REF!</definedName>
    <definedName name="CS_60" localSheetId="4">#REF!</definedName>
    <definedName name="CS_60" localSheetId="5">#REF!</definedName>
    <definedName name="CS_60" localSheetId="6">#REF!</definedName>
    <definedName name="CS_60" localSheetId="8">#REF!</definedName>
    <definedName name="CS_60">#REF!</definedName>
    <definedName name="CS_80" localSheetId="9">#REF!</definedName>
    <definedName name="CS_80" localSheetId="3">#REF!</definedName>
    <definedName name="CS_80" localSheetId="4">#REF!</definedName>
    <definedName name="CS_80" localSheetId="5">#REF!</definedName>
    <definedName name="CS_80" localSheetId="6">#REF!</definedName>
    <definedName name="CS_80" localSheetId="8">#REF!</definedName>
    <definedName name="CS_80">#REF!</definedName>
    <definedName name="CS_80S" localSheetId="9">#REF!</definedName>
    <definedName name="CS_80S" localSheetId="3">#REF!</definedName>
    <definedName name="CS_80S" localSheetId="4">#REF!</definedName>
    <definedName name="CS_80S" localSheetId="5">#REF!</definedName>
    <definedName name="CS_80S" localSheetId="6">#REF!</definedName>
    <definedName name="CS_80S" localSheetId="8">#REF!</definedName>
    <definedName name="CS_80S">#REF!</definedName>
    <definedName name="CS_STD" localSheetId="9">#REF!</definedName>
    <definedName name="CS_STD" localSheetId="3">#REF!</definedName>
    <definedName name="CS_STD" localSheetId="4">#REF!</definedName>
    <definedName name="CS_STD" localSheetId="5">#REF!</definedName>
    <definedName name="CS_STD" localSheetId="6">#REF!</definedName>
    <definedName name="CS_STD" localSheetId="8">#REF!</definedName>
    <definedName name="CS_STD">#REF!</definedName>
    <definedName name="CS_XS" localSheetId="9">#REF!</definedName>
    <definedName name="CS_XS" localSheetId="3">#REF!</definedName>
    <definedName name="CS_XS" localSheetId="4">#REF!</definedName>
    <definedName name="CS_XS" localSheetId="5">#REF!</definedName>
    <definedName name="CS_XS" localSheetId="6">#REF!</definedName>
    <definedName name="CS_XS" localSheetId="8">#REF!</definedName>
    <definedName name="CS_XS">#REF!</definedName>
    <definedName name="CS_XXS" localSheetId="9">#REF!</definedName>
    <definedName name="CS_XXS" localSheetId="3">#REF!</definedName>
    <definedName name="CS_XXS" localSheetId="4">#REF!</definedName>
    <definedName name="CS_XXS" localSheetId="5">#REF!</definedName>
    <definedName name="CS_XXS" localSheetId="6">#REF!</definedName>
    <definedName name="CS_XXS" localSheetId="8">#REF!</definedName>
    <definedName name="CS_XXS">#REF!</definedName>
    <definedName name="cv" localSheetId="9" hidden="1">{"'TDTGT (theo Dphuong)'!$A$4:$F$75"}</definedName>
    <definedName name="cv" localSheetId="3" hidden="1">{"'TDTGT (theo Dphuong)'!$A$4:$F$75"}</definedName>
    <definedName name="cv" localSheetId="4" hidden="1">{"'TDTGT (theo Dphuong)'!$A$4:$F$75"}</definedName>
    <definedName name="cv" localSheetId="5" hidden="1">{"'TDTGT (theo Dphuong)'!$A$4:$F$75"}</definedName>
    <definedName name="cv" localSheetId="6" hidden="1">{"'TDTGT (theo Dphuong)'!$A$4:$F$75"}</definedName>
    <definedName name="cv" hidden="1">{"'TDTGT (theo Dphuong)'!$A$4:$F$75"}</definedName>
    <definedName name="cx" localSheetId="9">#REF!</definedName>
    <definedName name="cx" localSheetId="3">#REF!</definedName>
    <definedName name="cx" localSheetId="4">#REF!</definedName>
    <definedName name="cx" localSheetId="5">#REF!</definedName>
    <definedName name="cx" localSheetId="6">#REF!</definedName>
    <definedName name="cx" localSheetId="8">#REF!</definedName>
    <definedName name="cx">#REF!</definedName>
    <definedName name="d" localSheetId="9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8" hidden="1">#REF!</definedName>
    <definedName name="d" hidden="1">#REF!</definedName>
    <definedName name="da" hidden="1">{"'TDTGT (theo Dphuong)'!$A$4:$F$75"}</definedName>
    <definedName name="dâdad" hidden="1">{#N/A,#N/A,FALSE,"Chung"}</definedName>
    <definedName name="dd" localSheetId="9">#REF!</definedName>
    <definedName name="dd" localSheetId="3">#REF!</definedName>
    <definedName name="dd" localSheetId="4">#REF!</definedName>
    <definedName name="dd" localSheetId="5">#REF!</definedName>
    <definedName name="dd" localSheetId="6">#REF!</definedName>
    <definedName name="dd" localSheetId="8">#REF!</definedName>
    <definedName name="dd">#REF!</definedName>
    <definedName name="df" localSheetId="9" hidden="1">#REF!</definedName>
    <definedName name="df" localSheetId="3" hidden="1">#REF!</definedName>
    <definedName name="df" localSheetId="4" hidden="1">#REF!</definedName>
    <definedName name="df" localSheetId="5" hidden="1">#REF!</definedName>
    <definedName name="df" localSheetId="6" hidden="1">#REF!</definedName>
    <definedName name="df" localSheetId="8" hidden="1">#REF!</definedName>
    <definedName name="df" hidden="1">#REF!</definedName>
    <definedName name="dg" localSheetId="9">#REF!</definedName>
    <definedName name="dg" localSheetId="3">#REF!</definedName>
    <definedName name="dg" localSheetId="4">#REF!</definedName>
    <definedName name="dg" localSheetId="5">#REF!</definedName>
    <definedName name="dg" localSheetId="6">#REF!</definedName>
    <definedName name="dg" localSheetId="8">#REF!</definedName>
    <definedName name="dg">#REF!</definedName>
    <definedName name="dien" localSheetId="9">#REF!</definedName>
    <definedName name="dien" localSheetId="3">#REF!</definedName>
    <definedName name="dien" localSheetId="4">#REF!</definedName>
    <definedName name="dien" localSheetId="5">#REF!</definedName>
    <definedName name="dien" localSheetId="6">#REF!</definedName>
    <definedName name="dien" localSheetId="8">#REF!</definedName>
    <definedName name="dien">#REF!</definedName>
    <definedName name="dn" localSheetId="9" hidden="1">{"'TDTGT (theo Dphuong)'!$A$4:$F$75"}</definedName>
    <definedName name="dn" localSheetId="3" hidden="1">{"'TDTGT (theo Dphuong)'!$A$4:$F$75"}</definedName>
    <definedName name="dn" localSheetId="4" hidden="1">{"'TDTGT (theo Dphuong)'!$A$4:$F$75"}</definedName>
    <definedName name="dn" localSheetId="5" hidden="1">{"'TDTGT (theo Dphuong)'!$A$4:$F$75"}</definedName>
    <definedName name="dn" localSheetId="6" hidden="1">{"'TDTGT (theo Dphuong)'!$A$4:$F$75"}</definedName>
    <definedName name="dn" hidden="1">{"'TDTGT (theo Dphuong)'!$A$4:$F$75"}</definedName>
    <definedName name="ffddg" localSheetId="9">#REF!</definedName>
    <definedName name="ffddg" localSheetId="4">#REF!</definedName>
    <definedName name="ffddg" localSheetId="5">#REF!</definedName>
    <definedName name="ffddg" localSheetId="6">#REF!</definedName>
    <definedName name="ffddg" localSheetId="8">#REF!</definedName>
    <definedName name="ffddg">#REF!</definedName>
    <definedName name="h" localSheetId="9" hidden="1">{"'TDTGT (theo Dphuong)'!$A$4:$F$75"}</definedName>
    <definedName name="h" localSheetId="3" hidden="1">{"'TDTGT (theo Dphuong)'!$A$4:$F$75"}</definedName>
    <definedName name="h" localSheetId="4" hidden="1">{"'TDTGT (theo Dphuong)'!$A$4:$F$75"}</definedName>
    <definedName name="h" localSheetId="5" hidden="1">{"'TDTGT (theo Dphuong)'!$A$4:$F$75"}</definedName>
    <definedName name="h" localSheetId="6" hidden="1">{"'TDTGT (theo Dphuong)'!$A$4:$F$75"}</definedName>
    <definedName name="h" hidden="1">{"'TDTGT (theo Dphuong)'!$A$4:$F$75"}</definedName>
    <definedName name="hab" localSheetId="9">#REF!</definedName>
    <definedName name="hab" localSheetId="3">#REF!</definedName>
    <definedName name="hab" localSheetId="4">#REF!</definedName>
    <definedName name="hab" localSheetId="5">#REF!</definedName>
    <definedName name="hab" localSheetId="6">#REF!</definedName>
    <definedName name="hab" localSheetId="8">#REF!</definedName>
    <definedName name="hab">#REF!</definedName>
    <definedName name="habac" localSheetId="9">#REF!</definedName>
    <definedName name="habac" localSheetId="3">#REF!</definedName>
    <definedName name="habac" localSheetId="4">#REF!</definedName>
    <definedName name="habac" localSheetId="5">#REF!</definedName>
    <definedName name="habac" localSheetId="6">#REF!</definedName>
    <definedName name="habac" localSheetId="8">#REF!</definedName>
    <definedName name="habac">#REF!</definedName>
    <definedName name="hhg" localSheetId="9">#REF!</definedName>
    <definedName name="hhg" localSheetId="3">#REF!</definedName>
    <definedName name="hhg" localSheetId="4">#REF!</definedName>
    <definedName name="hhg" localSheetId="5">#REF!</definedName>
    <definedName name="hhg" localSheetId="6">#REF!</definedName>
    <definedName name="hhg" localSheetId="8">#REF!</definedName>
    <definedName name="hhg">#REF!</definedName>
    <definedName name="HTML_CodePage" hidden="1">1252</definedName>
    <definedName name="HTML_Control" localSheetId="9" hidden="1">{"'TDTGT (theo Dphuong)'!$A$4:$F$75"}</definedName>
    <definedName name="HTML_Control" localSheetId="3" hidden="1">{"'TDTGT (theo Dphuong)'!$A$4:$F$75"}</definedName>
    <definedName name="HTML_Control" localSheetId="4" hidden="1">{"'TDTGT (theo Dphuong)'!$A$4:$F$75"}</definedName>
    <definedName name="HTML_Control" localSheetId="5" hidden="1">{"'TDTGT (theo Dphuong)'!$A$4:$F$75"}</definedName>
    <definedName name="HTML_Control" localSheetId="6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localSheetId="9" hidden="1">{#N/A,#N/A,FALSE,"Chung"}</definedName>
    <definedName name="i" localSheetId="3" hidden="1">{#N/A,#N/A,FALSE,"Chung"}</definedName>
    <definedName name="i" localSheetId="4" hidden="1">{#N/A,#N/A,FALSE,"Chung"}</definedName>
    <definedName name="i" localSheetId="5" hidden="1">{#N/A,#N/A,FALSE,"Chung"}</definedName>
    <definedName name="i" localSheetId="6" hidden="1">{#N/A,#N/A,FALSE,"Chung"}</definedName>
    <definedName name="i" hidden="1">{#N/A,#N/A,FALSE,"Chung"}</definedName>
    <definedName name="kjh" localSheetId="9" hidden="1">{#N/A,#N/A,FALSE,"Chung"}</definedName>
    <definedName name="kjh" localSheetId="3" hidden="1">{#N/A,#N/A,FALSE,"Chung"}</definedName>
    <definedName name="kjh" localSheetId="4" hidden="1">{#N/A,#N/A,FALSE,"Chung"}</definedName>
    <definedName name="kjh" localSheetId="5" hidden="1">{#N/A,#N/A,FALSE,"Chung"}</definedName>
    <definedName name="kjh" localSheetId="6" hidden="1">{#N/A,#N/A,FALSE,"Chung"}</definedName>
    <definedName name="kjh" hidden="1">{#N/A,#N/A,FALSE,"Chung"}</definedName>
    <definedName name="kjhjfhdjkfndfndf" localSheetId="9">#REF!</definedName>
    <definedName name="kjhjfhdjkfndfndf" localSheetId="3">#REF!</definedName>
    <definedName name="kjhjfhdjkfndfndf" localSheetId="4">#REF!</definedName>
    <definedName name="kjhjfhdjkfndfndf" localSheetId="5">#REF!</definedName>
    <definedName name="kjhjfhdjkfndfndf" localSheetId="6">#REF!</definedName>
    <definedName name="kjhjfhdjkfndfndf" localSheetId="8">#REF!</definedName>
    <definedName name="kjhjfhdjkfndfndf">#REF!</definedName>
    <definedName name="m" localSheetId="9" hidden="1">{"'TDTGT (theo Dphuong)'!$A$4:$F$75"}</definedName>
    <definedName name="m" localSheetId="3" hidden="1">{"'TDTGT (theo Dphuong)'!$A$4:$F$75"}</definedName>
    <definedName name="m" localSheetId="4" hidden="1">{"'TDTGT (theo Dphuong)'!$A$4:$F$75"}</definedName>
    <definedName name="m" localSheetId="5" hidden="1">{"'TDTGT (theo Dphuong)'!$A$4:$F$75"}</definedName>
    <definedName name="m" localSheetId="6" hidden="1">{"'TDTGT (theo Dphuong)'!$A$4:$F$75"}</definedName>
    <definedName name="m" hidden="1">{"'TDTGT (theo Dphuong)'!$A$4:$F$75"}</definedName>
    <definedName name="mc" localSheetId="9">#REF!</definedName>
    <definedName name="mc" localSheetId="3">#REF!</definedName>
    <definedName name="mc" localSheetId="4">#REF!</definedName>
    <definedName name="mc" localSheetId="5">#REF!</definedName>
    <definedName name="mc" localSheetId="6">#REF!</definedName>
    <definedName name="mc" localSheetId="8">#REF!</definedName>
    <definedName name="mc">#REF!</definedName>
    <definedName name="nhan" localSheetId="9">#REF!</definedName>
    <definedName name="nhan" localSheetId="3">#REF!</definedName>
    <definedName name="nhan" localSheetId="4">#REF!</definedName>
    <definedName name="nhan" localSheetId="5">#REF!</definedName>
    <definedName name="nhan" localSheetId="6">#REF!</definedName>
    <definedName name="nhan" localSheetId="8">#REF!</definedName>
    <definedName name="nhan">#REF!</definedName>
    <definedName name="Nhan_xet_cua_dai">"Picture 1"</definedName>
    <definedName name="nuoc" localSheetId="9">#REF!</definedName>
    <definedName name="nuoc" localSheetId="4">#REF!</definedName>
    <definedName name="nuoc" localSheetId="5">#REF!</definedName>
    <definedName name="nuoc" localSheetId="6">#REF!</definedName>
    <definedName name="nuoc" localSheetId="8">#REF!</definedName>
    <definedName name="nuoc">#REF!</definedName>
    <definedName name="oanh" localSheetId="9" hidden="1">{#N/A,#N/A,FALSE,"Chung"}</definedName>
    <definedName name="oanh" localSheetId="3" hidden="1">{#N/A,#N/A,FALSE,"Chung"}</definedName>
    <definedName name="oanh" localSheetId="4" hidden="1">{#N/A,#N/A,FALSE,"Chung"}</definedName>
    <definedName name="oanh" localSheetId="5" hidden="1">{#N/A,#N/A,FALSE,"Chung"}</definedName>
    <definedName name="oanh" localSheetId="6" hidden="1">{#N/A,#N/A,FALSE,"Chung"}</definedName>
    <definedName name="oanh" hidden="1">{#N/A,#N/A,FALSE,"Chung"}</definedName>
    <definedName name="_xlnm.Print_Titles" localSheetId="1">'2.IIP'!$4:$8</definedName>
    <definedName name="pt" localSheetId="9">#REF!</definedName>
    <definedName name="pt" localSheetId="3">#REF!</definedName>
    <definedName name="pt" localSheetId="4">#REF!</definedName>
    <definedName name="pt" localSheetId="5">#REF!</definedName>
    <definedName name="pt" localSheetId="6">#REF!</definedName>
    <definedName name="pt" localSheetId="8">#REF!</definedName>
    <definedName name="pt">#REF!</definedName>
    <definedName name="ptr" localSheetId="9">#REF!</definedName>
    <definedName name="ptr" localSheetId="3">#REF!</definedName>
    <definedName name="ptr" localSheetId="4">#REF!</definedName>
    <definedName name="ptr" localSheetId="5">#REF!</definedName>
    <definedName name="ptr" localSheetId="6">#REF!</definedName>
    <definedName name="ptr" localSheetId="8">#REF!</definedName>
    <definedName name="ptr">#REF!</definedName>
    <definedName name="qưeqwrqw" localSheetId="9" hidden="1">{#N/A,#N/A,FALSE,"Chung"}</definedName>
    <definedName name="qưeqwrqw" localSheetId="3" hidden="1">{#N/A,#N/A,FALSE,"Chung"}</definedName>
    <definedName name="qưeqwrqw" localSheetId="4" hidden="1">{#N/A,#N/A,FALSE,"Chung"}</definedName>
    <definedName name="qưeqwrqw" localSheetId="5" hidden="1">{#N/A,#N/A,FALSE,"Chung"}</definedName>
    <definedName name="qưeqwrqw" localSheetId="6" hidden="1">{#N/A,#N/A,FALSE,"Chung"}</definedName>
    <definedName name="qưeqwrqw" hidden="1">{#N/A,#N/A,FALSE,"Chung"}</definedName>
    <definedName name="SORT" localSheetId="9">#REF!</definedName>
    <definedName name="SORT" localSheetId="3">#REF!</definedName>
    <definedName name="SORT" localSheetId="4">#REF!</definedName>
    <definedName name="SORT" localSheetId="5">#REF!</definedName>
    <definedName name="SORT" localSheetId="6">#REF!</definedName>
    <definedName name="SORT" localSheetId="8">#REF!</definedName>
    <definedName name="SORT">#REF!</definedName>
    <definedName name="sss" localSheetId="9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 localSheetId="8">#REF!</definedName>
    <definedName name="sss">#REF!</definedName>
    <definedName name="TBA" localSheetId="9">#REF!</definedName>
    <definedName name="TBA" localSheetId="3">#REF!</definedName>
    <definedName name="TBA" localSheetId="4">#REF!</definedName>
    <definedName name="TBA" localSheetId="5">#REF!</definedName>
    <definedName name="TBA" localSheetId="6">#REF!</definedName>
    <definedName name="TBA" localSheetId="8">#REF!</definedName>
    <definedName name="TBA">#REF!</definedName>
    <definedName name="td" localSheetId="9">#REF!</definedName>
    <definedName name="td" localSheetId="3">#REF!</definedName>
    <definedName name="td" localSheetId="4">#REF!</definedName>
    <definedName name="td" localSheetId="5">#REF!</definedName>
    <definedName name="td" localSheetId="6">#REF!</definedName>
    <definedName name="td" localSheetId="8">#REF!</definedName>
    <definedName name="td">#REF!</definedName>
    <definedName name="th_bl" localSheetId="9">#REF!</definedName>
    <definedName name="th_bl" localSheetId="3">#REF!</definedName>
    <definedName name="th_bl" localSheetId="4">#REF!</definedName>
    <definedName name="th_bl" localSheetId="5">#REF!</definedName>
    <definedName name="th_bl" localSheetId="6">#REF!</definedName>
    <definedName name="th_bl" localSheetId="8">#REF!</definedName>
    <definedName name="th_bl">#REF!</definedName>
    <definedName name="thanh" localSheetId="9" hidden="1">{"'TDTGT (theo Dphuong)'!$A$4:$F$75"}</definedName>
    <definedName name="thanh" localSheetId="3" hidden="1">{"'TDTGT (theo Dphuong)'!$A$4:$F$75"}</definedName>
    <definedName name="thanh" localSheetId="4" hidden="1">{"'TDTGT (theo Dphuong)'!$A$4:$F$75"}</definedName>
    <definedName name="thanh" localSheetId="5" hidden="1">{"'TDTGT (theo Dphuong)'!$A$4:$F$75"}</definedName>
    <definedName name="thanh" localSheetId="6" hidden="1">{"'TDTGT (theo Dphuong)'!$A$4:$F$75"}</definedName>
    <definedName name="thanh" hidden="1">{"'TDTGT (theo Dphuong)'!$A$4:$F$75"}</definedName>
    <definedName name="Tnghiep" localSheetId="9" hidden="1">{"'TDTGT (theo Dphuong)'!$A$4:$F$75"}</definedName>
    <definedName name="Tnghiep" localSheetId="3" hidden="1">{"'TDTGT (theo Dphuong)'!$A$4:$F$75"}</definedName>
    <definedName name="Tnghiep" localSheetId="4" hidden="1">{"'TDTGT (theo Dphuong)'!$A$4:$F$75"}</definedName>
    <definedName name="Tnghiep" localSheetId="5" hidden="1">{"'TDTGT (theo Dphuong)'!$A$4:$F$75"}</definedName>
    <definedName name="Tnghiep" localSheetId="6" hidden="1">{"'TDTGT (theo Dphuong)'!$A$4:$F$75"}</definedName>
    <definedName name="Tnghiep" hidden="1">{"'TDTGT (theo Dphuong)'!$A$4:$F$75"}</definedName>
    <definedName name="ttt" localSheetId="9">#REF!</definedName>
    <definedName name="ttt" localSheetId="4">#REF!</definedName>
    <definedName name="ttt" localSheetId="5">#REF!</definedName>
    <definedName name="ttt" localSheetId="6">#REF!</definedName>
    <definedName name="ttt" localSheetId="8">#REF!</definedName>
    <definedName name="ttt">#REF!</definedName>
    <definedName name="vfff" localSheetId="9">#REF!</definedName>
    <definedName name="vfff" localSheetId="3">#REF!</definedName>
    <definedName name="vfff" localSheetId="4">#REF!</definedName>
    <definedName name="vfff" localSheetId="5">#REF!</definedName>
    <definedName name="vfff" localSheetId="6">#REF!</definedName>
    <definedName name="vfff" localSheetId="8">#REF!</definedName>
    <definedName name="vfff">#REF!</definedName>
    <definedName name="vv" localSheetId="9" hidden="1">{"'TDTGT (theo Dphuong)'!$A$4:$F$75"}</definedName>
    <definedName name="vv" localSheetId="3" hidden="1">{"'TDTGT (theo Dphuong)'!$A$4:$F$75"}</definedName>
    <definedName name="vv" localSheetId="4" hidden="1">{"'TDTGT (theo Dphuong)'!$A$4:$F$75"}</definedName>
    <definedName name="vv" localSheetId="5" hidden="1">{"'TDTGT (theo Dphuong)'!$A$4:$F$75"}</definedName>
    <definedName name="vv" localSheetId="6" hidden="1">{"'TDTGT (theo Dphuong)'!$A$4:$F$75"}</definedName>
    <definedName name="vv" hidden="1">{"'TDTGT (theo Dphuong)'!$A$4:$F$75"}</definedName>
    <definedName name="wrn.thu." localSheetId="9" hidden="1">{#N/A,#N/A,FALSE,"Chung"}</definedName>
    <definedName name="wrn.thu." localSheetId="3" hidden="1">{#N/A,#N/A,FALSE,"Chung"}</definedName>
    <definedName name="wrn.thu." localSheetId="4" hidden="1">{#N/A,#N/A,FALSE,"Chung"}</definedName>
    <definedName name="wrn.thu." localSheetId="5" hidden="1">{#N/A,#N/A,FALSE,"Chung"}</definedName>
    <definedName name="wrn.thu." localSheetId="6" hidden="1">{#N/A,#N/A,FALSE,"Chung"}</definedName>
    <definedName name="wrn.thu." hidden="1">{#N/A,#N/A,FALSE,"Chung"}</definedName>
    <definedName name="ZYX" localSheetId="9">#REF!</definedName>
    <definedName name="ZYX" localSheetId="3">#REF!</definedName>
    <definedName name="ZYX" localSheetId="4">#REF!</definedName>
    <definedName name="ZYX" localSheetId="5">#REF!</definedName>
    <definedName name="ZYX" localSheetId="6">#REF!</definedName>
    <definedName name="ZYX" localSheetId="8">#REF!</definedName>
    <definedName name="ZYX">#REF!</definedName>
    <definedName name="ZZZ" localSheetId="9">#REF!</definedName>
    <definedName name="ZZZ" localSheetId="3">#REF!</definedName>
    <definedName name="ZZZ" localSheetId="4">#REF!</definedName>
    <definedName name="ZZZ" localSheetId="5">#REF!</definedName>
    <definedName name="ZZZ" localSheetId="6">#REF!</definedName>
    <definedName name="ZZZ" localSheetId="8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J11" i="57" l="1"/>
  <c r="K11" i="57"/>
  <c r="L11" i="57"/>
  <c r="J12" i="57"/>
  <c r="K12" i="57"/>
  <c r="L12" i="57"/>
  <c r="J13" i="57"/>
  <c r="K13" i="57"/>
  <c r="L13" i="57"/>
  <c r="J14" i="57"/>
  <c r="K14" i="57"/>
  <c r="L14" i="57"/>
  <c r="J15" i="57"/>
  <c r="K15" i="57"/>
  <c r="L15" i="57"/>
  <c r="J16" i="57"/>
  <c r="K16" i="57"/>
  <c r="L16" i="57"/>
  <c r="J17" i="57"/>
  <c r="K17" i="57"/>
  <c r="L17" i="57"/>
  <c r="J18" i="57"/>
  <c r="K18" i="57"/>
  <c r="L18" i="57"/>
  <c r="J19" i="57"/>
  <c r="K19" i="57"/>
  <c r="L19" i="57"/>
  <c r="L10" i="57"/>
  <c r="K10" i="57"/>
  <c r="J10" i="57"/>
  <c r="I11" i="57"/>
  <c r="I12" i="57"/>
  <c r="I13" i="57"/>
  <c r="I14" i="57"/>
  <c r="I15" i="57"/>
  <c r="I16" i="57"/>
  <c r="I17" i="57"/>
  <c r="I18" i="57"/>
  <c r="I19" i="57"/>
  <c r="I10" i="57"/>
  <c r="H19" i="55"/>
  <c r="H20" i="55"/>
  <c r="H21" i="55"/>
  <c r="H22" i="55"/>
  <c r="H23" i="55"/>
  <c r="H24" i="55"/>
  <c r="H25" i="55"/>
  <c r="H26" i="55"/>
  <c r="H27" i="55"/>
  <c r="H28" i="55"/>
  <c r="H29" i="55"/>
  <c r="H30" i="55"/>
  <c r="H31" i="55"/>
  <c r="H32" i="55"/>
  <c r="H33" i="55"/>
  <c r="H34" i="55"/>
  <c r="H35" i="55"/>
  <c r="H36" i="55"/>
  <c r="H37" i="55"/>
  <c r="H38" i="55"/>
  <c r="H39" i="55"/>
  <c r="H40" i="55"/>
  <c r="H18" i="55"/>
  <c r="G43" i="55" l="1"/>
  <c r="G42" i="55"/>
  <c r="G17" i="55"/>
  <c r="G11" i="55"/>
  <c r="D15" i="76" l="1"/>
  <c r="D17" i="76"/>
  <c r="D18" i="76"/>
  <c r="D19" i="76"/>
  <c r="B19" i="76"/>
  <c r="B18" i="76"/>
  <c r="B17" i="76"/>
  <c r="B15" i="76"/>
  <c r="B14" i="76"/>
  <c r="D14" i="76" s="1"/>
  <c r="J13" i="49" l="1"/>
  <c r="J12" i="49"/>
  <c r="J9" i="49"/>
</calcChain>
</file>

<file path=xl/sharedStrings.xml><?xml version="1.0" encoding="utf-8"?>
<sst xmlns="http://schemas.openxmlformats.org/spreadsheetml/2006/main" count="622" uniqueCount="200">
  <si>
    <t>Khai khoáng</t>
  </si>
  <si>
    <t>TỔNG SỐ</t>
  </si>
  <si>
    <t>Thực hiện cùng</t>
  </si>
  <si>
    <t>Thực hiện</t>
  </si>
  <si>
    <t>kỳ năm trước</t>
  </si>
  <si>
    <t>so với cùng kỳ</t>
  </si>
  <si>
    <t>Trong đó:</t>
  </si>
  <si>
    <t>Ngô</t>
  </si>
  <si>
    <t>Khoai lang</t>
  </si>
  <si>
    <t>so với</t>
  </si>
  <si>
    <t>cùng kỳ</t>
  </si>
  <si>
    <t xml:space="preserve">cùng kỳ </t>
  </si>
  <si>
    <t>Toàn ngành công nghiệp</t>
  </si>
  <si>
    <t>Đơn vị</t>
  </si>
  <si>
    <t>Ước tính</t>
  </si>
  <si>
    <t>tính</t>
  </si>
  <si>
    <t>năm</t>
  </si>
  <si>
    <t>%</t>
  </si>
  <si>
    <t xml:space="preserve">Ước tính </t>
  </si>
  <si>
    <t>Tháng 12</t>
  </si>
  <si>
    <t>CHỈ SỐ GIÁ TIÊU DÙNG</t>
  </si>
  <si>
    <t>Hàng ăn và dịch vụ ăn uống</t>
  </si>
  <si>
    <t>Lương thực</t>
  </si>
  <si>
    <t>Thực phẩm</t>
  </si>
  <si>
    <t>Ăn uống ngoài gia đình</t>
  </si>
  <si>
    <t>Đồ uống và thuốc lá</t>
  </si>
  <si>
    <t xml:space="preserve">May mặc, mũ nón và giày dép </t>
  </si>
  <si>
    <t>Nhà ở và vật liệu xây dựng</t>
  </si>
  <si>
    <t>Thiết bị và đồ dùng gia đình</t>
  </si>
  <si>
    <t>Thuốc và dịch vụ y tế</t>
  </si>
  <si>
    <t>Dịch vụ y tế</t>
  </si>
  <si>
    <t>Giao thông</t>
  </si>
  <si>
    <t>Bưu chính viễn thông</t>
  </si>
  <si>
    <t>Giáo dục</t>
  </si>
  <si>
    <t>Dịch vụ giáo dục</t>
  </si>
  <si>
    <t>Văn hoá, giải trí và du lịch</t>
  </si>
  <si>
    <t>CHỈ SỐ GIÁ VÀNG</t>
  </si>
  <si>
    <t>CHỈ SỐ GIÁ ĐÔ LA MỸ</t>
  </si>
  <si>
    <t>A. HÀNH KHÁCH</t>
  </si>
  <si>
    <t>Đường sắt</t>
  </si>
  <si>
    <t>Đường bộ</t>
  </si>
  <si>
    <t>B. HÀNG HÓA</t>
  </si>
  <si>
    <t>Tai nạn giao thông</t>
  </si>
  <si>
    <t>Cháy, nổ</t>
  </si>
  <si>
    <t>Bình quân</t>
  </si>
  <si>
    <t>I. Vận chuyển (Nghìn HK)</t>
  </si>
  <si>
    <t>I. Vận chuyển (Nghìn tấn)</t>
  </si>
  <si>
    <t>năm trước</t>
  </si>
  <si>
    <t>năm trước (%)</t>
  </si>
  <si>
    <t xml:space="preserve">Tên sản phẩm </t>
  </si>
  <si>
    <t>Vốn ngân sách Nhà nước cấp tỉnh</t>
  </si>
  <si>
    <t>Vốn cân đối ngân sách tỉnh</t>
  </si>
  <si>
    <t>Vốn ngân sách Nhà nước cấp huyện</t>
  </si>
  <si>
    <t>Vốn ngân sách Nhà nước cấp xã</t>
  </si>
  <si>
    <t>Lương thực, thực phẩm</t>
  </si>
  <si>
    <t>Hàng may mặc</t>
  </si>
  <si>
    <t>Dịch vụ lưu trú</t>
  </si>
  <si>
    <t>Dịch vụ ăn uống</t>
  </si>
  <si>
    <t>Triệu đồng; %</t>
  </si>
  <si>
    <t>Đường thủy</t>
  </si>
  <si>
    <t>Triệu đồng</t>
  </si>
  <si>
    <t>Dịch vụ lưu trú, ăn uống</t>
  </si>
  <si>
    <t>Du lịch lữ hành</t>
  </si>
  <si>
    <t>Dịch vụ tiêu dùng khác</t>
  </si>
  <si>
    <t>Dịch vụ hỗ trợ vận tải</t>
  </si>
  <si>
    <t>Đường hàng không</t>
  </si>
  <si>
    <t>Vận tải hàng hóa</t>
  </si>
  <si>
    <t>Vận tải hành khách</t>
  </si>
  <si>
    <t>Vốn cân đối ngân sách huyện</t>
  </si>
  <si>
    <t>Vốn cân đối ngân sách xã</t>
  </si>
  <si>
    <t>Lúa đông xuân</t>
  </si>
  <si>
    <t xml:space="preserve">Đậu tương </t>
  </si>
  <si>
    <t>Lạc</t>
  </si>
  <si>
    <t>Rau, đậu các loại</t>
  </si>
  <si>
    <t>đầu năm</t>
  </si>
  <si>
    <t>với kế hoạch</t>
  </si>
  <si>
    <t>với cùng kỳ</t>
  </si>
  <si>
    <t>Khai khoáng khác</t>
  </si>
  <si>
    <t>Công nghiệp chế biến , chế tạo</t>
  </si>
  <si>
    <t>Sản xuất chế biến thực phẩm</t>
  </si>
  <si>
    <t>Dệt</t>
  </si>
  <si>
    <t>Sản xuất trang phục</t>
  </si>
  <si>
    <t>Sản xuất da và các sản phẩm có liên quan</t>
  </si>
  <si>
    <t>Chế biến gỗ và sản xuất sản phẩm từ gỗ, tre, nứa (trừ giường, tủ, bàn, ghế); sản xuất sản phẩm từ rơm, rạ và vật liệu tết bện</t>
  </si>
  <si>
    <t>Sản xuất giấy và sản phẩm từ giấy</t>
  </si>
  <si>
    <t>In, sao chép bản ghi các loại</t>
  </si>
  <si>
    <t>Sản xuất hoá chất và sản phẩm hoá chất</t>
  </si>
  <si>
    <t>Sản xuất thuốc, hoá dược và dược liệu</t>
  </si>
  <si>
    <t>Sản xuất sản phẩm từ cao su và plastic</t>
  </si>
  <si>
    <t>Sản xuất sản phẩm từ khoáng phi kim loại khác</t>
  </si>
  <si>
    <t>Sản xuất kim loại</t>
  </si>
  <si>
    <t>Sản xuất sản phẩm từ kim loại đúc sẵn (trừ máy móc, thiết bị)</t>
  </si>
  <si>
    <t>Sản xuất sản phẩm điện tử, máy vi tính và sản phẩm quang học</t>
  </si>
  <si>
    <t>Sản xuất thiết bị điện</t>
  </si>
  <si>
    <t>Sản xuất máy móc, thiết bị chưa được phân vào đâu</t>
  </si>
  <si>
    <t>Sản xuất xe có động cơ</t>
  </si>
  <si>
    <t>Sản xuất phương tiện vận tải khác</t>
  </si>
  <si>
    <t>Sản xuất giường, tủ, bàn, ghế</t>
  </si>
  <si>
    <t>Công nghiệp chế biến, chế tạo khác</t>
  </si>
  <si>
    <t>Sản xuất và phân phối điện, khí đốt, nước nóng, hơi nước và điều hoà không khí</t>
  </si>
  <si>
    <t>Cung cấp nước; hoạt động quản lý và xử lý rác thải, nước thải</t>
  </si>
  <si>
    <t>Khai thác, xử lý và cung cấp nước</t>
  </si>
  <si>
    <t>Hoạt động thu gom, xử lý và tiêu huỷ rác thải; tái chế phế liệu</t>
  </si>
  <si>
    <t>Trong đó: Thu từ quỹ sử dụng đất</t>
  </si>
  <si>
    <t>Vốn TW hỗ trợ đầu tư theo mục tiêu</t>
  </si>
  <si>
    <t>Vốn nước ngoài (ODA)</t>
  </si>
  <si>
    <t>Xổ số kiến thiết</t>
  </si>
  <si>
    <t>Vốn khác</t>
  </si>
  <si>
    <t>Vốn tỉnh hỗ trợ đầu tư theo mục tiêu</t>
  </si>
  <si>
    <t>Vốn huyện hỗ trợ đầu tư theo mục tiêu</t>
  </si>
  <si>
    <t>Vật phẩm văn hóa, giáo dục</t>
  </si>
  <si>
    <t>Gỗ và vật liệu xây dựng</t>
  </si>
  <si>
    <t>Ô tô các loại</t>
  </si>
  <si>
    <t>Phương tiện đi lại (Trừ ô tô, kể cả phụ tùng)</t>
  </si>
  <si>
    <t>Xăng, dầu các loại</t>
  </si>
  <si>
    <t>Nhiên liệu khác (Trừ xăng dầu)</t>
  </si>
  <si>
    <t>Đá quý, kim loại quý và sản phẩm</t>
  </si>
  <si>
    <t>Hàng hóa khác</t>
  </si>
  <si>
    <t>Sửa chữa xe có động cơ, mô tô, xe máy và xe có động cơ</t>
  </si>
  <si>
    <t>Đồ dùng, dụng cụ, trang thiết bị gia đình</t>
  </si>
  <si>
    <t>Thức ăn cho gia súc</t>
  </si>
  <si>
    <t>Quần áo các loại</t>
  </si>
  <si>
    <t>Giày, dép thể thao</t>
  </si>
  <si>
    <t>Linh kiện điện tử</t>
  </si>
  <si>
    <t>Máy điều hòa không khí</t>
  </si>
  <si>
    <t>Xe ô tô chở dưới 10 người</t>
  </si>
  <si>
    <t>Điện thương phẩm</t>
  </si>
  <si>
    <t>Tấn</t>
  </si>
  <si>
    <t>1000 cái</t>
  </si>
  <si>
    <t>1000 đôi</t>
  </si>
  <si>
    <t>1000 m2</t>
  </si>
  <si>
    <t>Tỷ đồng</t>
  </si>
  <si>
    <t>Cái</t>
  </si>
  <si>
    <t>Chiếc</t>
  </si>
  <si>
    <t>Triệu KWh</t>
  </si>
  <si>
    <t>1000 m3</t>
  </si>
  <si>
    <t>Xe mô tô, xe máy các loại</t>
  </si>
  <si>
    <t>năm 2020</t>
  </si>
  <si>
    <t>năm 2020 so</t>
  </si>
  <si>
    <t>Khai thác than cứng và than non</t>
  </si>
  <si>
    <t>Khai thác dầu thô và khí đốt tự nhiên</t>
  </si>
  <si>
    <t>Khai thác quặng kim loại</t>
  </si>
  <si>
    <t>Hoạt động dịch vụ hỗ trợ khai thác mỏ</t>
  </si>
  <si>
    <t>Thoát nước và xử lý nước thải</t>
  </si>
  <si>
    <t>Xử lý ô nhiễm và hoạt động quản lý chất thải khác</t>
  </si>
  <si>
    <t>Gạch dùng để ốp lát</t>
  </si>
  <si>
    <t>Nước máy thương phẩm</t>
  </si>
  <si>
    <t>kỳ báo cáo</t>
  </si>
  <si>
    <t>II. Luân chuyển (Nghìn HK.km)</t>
  </si>
  <si>
    <t>II. Luân chuyển (Nghìn tấn.km)</t>
  </si>
  <si>
    <t>Sản xuất đồ uống</t>
  </si>
  <si>
    <t>Sản xuất sản phẩm thuốc lá</t>
  </si>
  <si>
    <t>Sửa chữa, bảo dưỡng và lắp đặt máy móc và thiết bị</t>
  </si>
  <si>
    <t>Ha</t>
  </si>
  <si>
    <t>Lúa mùa</t>
  </si>
  <si>
    <t>2. Chỉ số sản xuất công nghiệp</t>
  </si>
  <si>
    <t>3. Sản lượng một số sản phẩm công nghiệp chủ yếu</t>
  </si>
  <si>
    <t>4. Vốn đầu tư thực hiện từ nguồn ngân sách Nhà nước do địa phương quản lý</t>
  </si>
  <si>
    <t>Kỳ báo cáo so với</t>
  </si>
  <si>
    <t>cùng kỳ năm trước (%)</t>
  </si>
  <si>
    <t>Sắn</t>
  </si>
  <si>
    <t>Diện tích gieo trồng cây hàng năm</t>
  </si>
  <si>
    <t>Lúa hè thu</t>
  </si>
  <si>
    <t>Lúa thu đông</t>
  </si>
  <si>
    <t>Triệu đồng</t>
  </si>
  <si>
    <t>năm 2020 (%)</t>
  </si>
  <si>
    <t>5. Doanh thu bán lẻ hàng hóa</t>
  </si>
  <si>
    <t>6. Doanh thu dịch vụ lưu trú, ăn uống, du lịch lữ hành và dịch vụ khác</t>
  </si>
  <si>
    <t>7. Chỉ số giá tiêu dùng, chỉ số giá vàng, chỉ số giá Đô la Mỹ</t>
  </si>
  <si>
    <t>Kỳ</t>
  </si>
  <si>
    <t>gốc</t>
  </si>
  <si>
    <t>Hàng hóa và dịch vụ khác</t>
  </si>
  <si>
    <t>8. Doanh thu vận tải, kho bãi và dịch vụ hỗ trợ vận tải</t>
  </si>
  <si>
    <t>Đường biển</t>
  </si>
  <si>
    <t>Đường thủy nội địa</t>
  </si>
  <si>
    <t>9. Vận tải hành khách và hàng hoá</t>
  </si>
  <si>
    <t>10. Trật tự, an toàn xã hội</t>
  </si>
  <si>
    <t>Số vụ tai nạn giao thông (Vụ)</t>
  </si>
  <si>
    <t>Số người chết (Người)</t>
  </si>
  <si>
    <t>Số người bị thương (Người)</t>
  </si>
  <si>
    <t>Số vụ cháy, nổ (Vụ)</t>
  </si>
  <si>
    <t>Tổng giá trị tài sản thiệt hại 
ước tính (Triệu đồng)</t>
  </si>
  <si>
    <t>Tháng 10</t>
  </si>
  <si>
    <t>10 tháng đầu</t>
  </si>
  <si>
    <t>tháng 10</t>
  </si>
  <si>
    <t>10 tháng</t>
  </si>
  <si>
    <t>so với  tháng</t>
  </si>
  <si>
    <t>trước (%)</t>
  </si>
  <si>
    <t>so với tháng</t>
  </si>
  <si>
    <t>Tháng 10 năm 2020 so với</t>
  </si>
  <si>
    <t>Tháng 9</t>
  </si>
  <si>
    <t>tháng 9</t>
  </si>
  <si>
    <t>1. Sản xuất nông nghiệp đến ngày 15 tháng 10 năm 2020</t>
  </si>
  <si>
    <t>-</t>
  </si>
  <si>
    <t>T9-2020</t>
  </si>
  <si>
    <t>T10-2019</t>
  </si>
  <si>
    <t>10T-2020</t>
  </si>
  <si>
    <t>Sản xuất than cốc, sản phẩm dầu mỏ tinh chế</t>
  </si>
  <si>
    <r>
      <t>Lúa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(đến ngày 15 tháng 10)</t>
    </r>
  </si>
  <si>
    <t>Các loại cây khác (trong kỳ)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</si>
</sst>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_-* #,##0.00\ _₫_-;\-* #,##0.00\ _₫_-;_-* &quot;-&quot;??\ _₫_-;_-@_-"/>
    <numFmt numFmtId="165" formatCode="_-&quot;£&quot;* #,##0_-;\-&quot;£&quot;* #,##0_-;_-&quot;£&quot;* &quot;-&quot;_-;_-@_-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#,##0.0;[Red]\-#,##0.0"/>
    <numFmt numFmtId="170" formatCode="#.##"/>
    <numFmt numFmtId="171" formatCode="_-* #,##0.00\ _V_N_D_-;\-* #,##0.00\ _V_N_D_-;_-* &quot;-&quot;??\ _V_N_D_-;_-@_-"/>
    <numFmt numFmtId="172" formatCode="_-* #,##0\ _V_N_D_-;\-* #,##0\ _V_N_D_-;_-* &quot;-&quot;\ _V_N_D_-;_-@_-"/>
    <numFmt numFmtId="173" formatCode="&quot;SFr.&quot;\ #,##0.00;[Red]&quot;SFr.&quot;\ \-#,##0.00"/>
    <numFmt numFmtId="174" formatCode="0E+00;\趰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_-* #,##0.00\ &quot;F&quot;_-;\-* #,##0.00\ &quot;F&quot;_-;_-* &quot;-&quot;??\ &quot;F&quot;_-;_-@_-"/>
    <numFmt numFmtId="180" formatCode="_-* #,##0\ _P_t_s_-;\-* #,##0\ _P_t_s_-;_-* &quot;-&quot;\ _P_t_s_-;_-@_-"/>
    <numFmt numFmtId="181" formatCode="\ \ ########"/>
    <numFmt numFmtId="182" formatCode="&quot;\&quot;#,##0;[Red]&quot;\&quot;\-#,##0"/>
    <numFmt numFmtId="183" formatCode="0.0"/>
    <numFmt numFmtId="184" formatCode="_-&quot;$&quot;* #,##0.00_-;\-&quot;$&quot;* #,##0.00_-;_-&quot;$&quot;* &quot;-&quot;??_-;_-@_-"/>
    <numFmt numFmtId="185" formatCode="&quot;\&quot;#,##0.00;[Red]&quot;\&quot;&quot;\&quot;&quot;\&quot;&quot;\&quot;&quot;\&quot;&quot;\&quot;\-#,##0.00"/>
    <numFmt numFmtId="186" formatCode="#,##0;\(#,##0\)"/>
    <numFmt numFmtId="187" formatCode="m/d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&quot;ß&quot;#,##0;\-&quot;&quot;\ß&quot;&quot;#,##0"/>
    <numFmt numFmtId="194" formatCode="0.00_)"/>
    <numFmt numFmtId="195" formatCode="_###,###,###"/>
    <numFmt numFmtId="196" formatCode="&quot;\&quot;#,##0;[Red]&quot;\&quot;&quot;\&quot;\-#,##0"/>
    <numFmt numFmtId="197" formatCode="&quot;\&quot;#,##0.00;[Red]&quot;\&quot;\-#,##0.00"/>
    <numFmt numFmtId="198" formatCode="#,##0\ &quot;F&quot;;[Red]\-#,##0\ &quot;F&quot;"/>
    <numFmt numFmtId="199" formatCode="###0.0;\-###0.0"/>
  </numFmts>
  <fonts count="99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.VnArial"/>
      <family val="2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UVnTime"/>
      <family val="2"/>
    </font>
    <font>
      <sz val="13"/>
      <name val=".VnTime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sz val="8"/>
      <name val="Tahoma"/>
      <family val="2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4"/>
      <color theme="1"/>
      <name val="Times New Roman"/>
      <family val="2"/>
    </font>
    <font>
      <sz val="11"/>
      <color theme="1"/>
      <name val="Calibri"/>
      <family val="2"/>
      <charset val="163"/>
    </font>
    <font>
      <sz val="13"/>
      <name val="Times New Roman"/>
      <family val="1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sz val="12"/>
      <name val="Times New Roman"/>
      <family val="1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sz val="12"/>
      <name val="VNTime"/>
    </font>
    <font>
      <sz val="10"/>
      <name val="Arial"/>
      <family val="2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2"/>
    </font>
    <font>
      <sz val="11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2706">
    <xf numFmtId="0" fontId="0" fillId="0" borderId="0"/>
    <xf numFmtId="0" fontId="7" fillId="0" borderId="0"/>
    <xf numFmtId="168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5" fillId="0" borderId="0" applyFont="0" applyFill="0" applyBorder="0" applyAlignment="0" applyProtection="0"/>
    <xf numFmtId="166" fontId="9" fillId="0" borderId="0" applyFont="0" applyFill="0" applyBorder="0" applyAlignment="0" applyProtection="0"/>
    <xf numFmtId="4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5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6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42" fontId="15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8" fillId="3" borderId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16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0" fontId="7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3" fontId="7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7" fontId="28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8" fontId="7" fillId="0" borderId="0" applyFill="0" applyBorder="0" applyAlignment="0"/>
    <xf numFmtId="178" fontId="16" fillId="0" borderId="0" applyFill="0" applyBorder="0" applyAlignment="0"/>
    <xf numFmtId="178" fontId="16" fillId="0" borderId="0" applyFill="0" applyBorder="0" applyAlignment="0"/>
    <xf numFmtId="0" fontId="33" fillId="22" borderId="4" applyNumberFormat="0" applyAlignment="0" applyProtection="0"/>
    <xf numFmtId="0" fontId="34" fillId="0" borderId="0"/>
    <xf numFmtId="179" fontId="15" fillId="0" borderId="0" applyFont="0" applyFill="0" applyBorder="0" applyAlignment="0" applyProtection="0"/>
    <xf numFmtId="0" fontId="35" fillId="23" borderId="5" applyNumberFormat="0" applyAlignment="0" applyProtection="0"/>
    <xf numFmtId="41" fontId="36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81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0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7" fillId="0" borderId="0" applyFont="0" applyFill="0" applyBorder="0" applyAlignment="0" applyProtection="0"/>
    <xf numFmtId="186" fontId="30" fillId="0" borderId="0"/>
    <xf numFmtId="3" fontId="7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7" fillId="0" borderId="0" applyFont="0" applyFill="0" applyBorder="0" applyAlignment="0" applyProtection="0"/>
    <xf numFmtId="190" fontId="7" fillId="0" borderId="0"/>
    <xf numFmtId="0" fontId="7" fillId="0" borderId="0" applyFont="0" applyFill="0" applyBorder="0" applyAlignment="0" applyProtection="0"/>
    <xf numFmtId="3" fontId="46" fillId="0" borderId="6">
      <alignment horizontal="left" vertical="top" wrapText="1"/>
    </xf>
    <xf numFmtId="191" fontId="7" fillId="0" borderId="0"/>
    <xf numFmtId="192" fontId="4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" fillId="0" borderId="7" applyNumberFormat="0" applyAlignment="0" applyProtection="0">
      <alignment horizontal="left" vertical="center"/>
    </xf>
    <xf numFmtId="0" fontId="5" fillId="0" borderId="3">
      <alignment horizontal="lef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3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0" applyProtection="0"/>
    <xf numFmtId="0" fontId="5" fillId="0" borderId="0" applyProtection="0"/>
    <xf numFmtId="0" fontId="54" fillId="0" borderId="0" applyNumberFormat="0" applyFill="0" applyBorder="0" applyAlignment="0" applyProtection="0">
      <alignment vertical="top"/>
      <protection locked="0"/>
    </xf>
    <xf numFmtId="10" fontId="50" fillId="24" borderId="9" applyNumberFormat="0" applyBorder="0" applyAlignment="0" applyProtection="0"/>
    <xf numFmtId="0" fontId="55" fillId="9" borderId="4" applyNumberFormat="0" applyAlignment="0" applyProtection="0"/>
    <xf numFmtId="0" fontId="7" fillId="0" borderId="0"/>
    <xf numFmtId="0" fontId="56" fillId="0" borderId="10" applyNumberFormat="0" applyFill="0" applyAlignment="0" applyProtection="0"/>
    <xf numFmtId="0" fontId="57" fillId="0" borderId="11"/>
    <xf numFmtId="165" fontId="7" fillId="0" borderId="12"/>
    <xf numFmtId="165" fontId="16" fillId="0" borderId="12"/>
    <xf numFmtId="165" fontId="16" fillId="0" borderId="12"/>
    <xf numFmtId="187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6" fillId="0" borderId="0" applyNumberFormat="0" applyFont="0" applyFill="0" applyAlignment="0"/>
    <xf numFmtId="0" fontId="58" fillId="25" borderId="0" applyNumberFormat="0" applyBorder="0" applyAlignment="0" applyProtection="0"/>
    <xf numFmtId="0" fontId="30" fillId="0" borderId="0"/>
    <xf numFmtId="0" fontId="4" fillId="0" borderId="0">
      <alignment horizontal="left"/>
    </xf>
    <xf numFmtId="37" fontId="59" fillId="0" borderId="0"/>
    <xf numFmtId="0" fontId="4" fillId="0" borderId="0">
      <alignment horizontal="left"/>
    </xf>
    <xf numFmtId="194" fontId="60" fillId="0" borderId="0"/>
    <xf numFmtId="194" fontId="60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61" fillId="0" borderId="0"/>
    <xf numFmtId="0" fontId="38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7" fillId="0" borderId="0"/>
    <xf numFmtId="0" fontId="23" fillId="0" borderId="0"/>
    <xf numFmtId="0" fontId="23" fillId="0" borderId="0"/>
    <xf numFmtId="0" fontId="61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8" fillId="0" borderId="0" applyAlignment="0">
      <alignment vertical="top" wrapText="1"/>
      <protection locked="0"/>
    </xf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61" fillId="0" borderId="0"/>
    <xf numFmtId="0" fontId="7" fillId="0" borderId="0"/>
    <xf numFmtId="0" fontId="7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62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7" fillId="0" borderId="0"/>
    <xf numFmtId="0" fontId="38" fillId="0" borderId="0"/>
    <xf numFmtId="0" fontId="7" fillId="0" borderId="0"/>
    <xf numFmtId="0" fontId="38" fillId="0" borderId="0"/>
    <xf numFmtId="0" fontId="20" fillId="2" borderId="0" applyNumberFormat="0"/>
    <xf numFmtId="0" fontId="7" fillId="0" borderId="0"/>
    <xf numFmtId="0" fontId="16" fillId="0" borderId="0"/>
    <xf numFmtId="0" fontId="16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63" fillId="0" borderId="0"/>
    <xf numFmtId="0" fontId="7" fillId="0" borderId="0"/>
    <xf numFmtId="0" fontId="62" fillId="0" borderId="0"/>
    <xf numFmtId="0" fontId="62" fillId="0" borderId="0"/>
    <xf numFmtId="0" fontId="7" fillId="0" borderId="0"/>
    <xf numFmtId="0" fontId="6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8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7" fillId="0" borderId="0"/>
    <xf numFmtId="0" fontId="61" fillId="0" borderId="0"/>
    <xf numFmtId="0" fontId="38" fillId="0" borderId="0"/>
    <xf numFmtId="0" fontId="65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7" fillId="26" borderId="13" applyNumberFormat="0" applyFont="0" applyAlignment="0" applyProtection="0"/>
    <xf numFmtId="0" fontId="66" fillId="22" borderId="14" applyNumberFormat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68" fillId="0" borderId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95" fontId="7" fillId="0" borderId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69" fillId="0" borderId="0"/>
    <xf numFmtId="0" fontId="70" fillId="0" borderId="0">
      <alignment horizontal="center"/>
    </xf>
    <xf numFmtId="0" fontId="71" fillId="0" borderId="1">
      <alignment horizontal="center" vertical="center"/>
    </xf>
    <xf numFmtId="0" fontId="72" fillId="0" borderId="9" applyAlignment="0">
      <alignment horizontal="center" vertical="center" wrapText="1"/>
    </xf>
    <xf numFmtId="0" fontId="73" fillId="0" borderId="9">
      <alignment horizontal="center" vertical="center" wrapText="1"/>
    </xf>
    <xf numFmtId="3" fontId="8" fillId="0" borderId="0"/>
    <xf numFmtId="0" fontId="74" fillId="0" borderId="15"/>
    <xf numFmtId="0" fontId="57" fillId="0" borderId="0"/>
    <xf numFmtId="0" fontId="75" fillId="0" borderId="0" applyFont="0">
      <alignment horizontal="centerContinuous"/>
    </xf>
    <xf numFmtId="0" fontId="7" fillId="0" borderId="16" applyNumberFormat="0" applyFont="0" applyFill="0" applyAlignment="0" applyProtection="0"/>
    <xf numFmtId="0" fontId="7" fillId="0" borderId="16" applyNumberFormat="0" applyFont="0" applyFill="0" applyAlignment="0" applyProtection="0"/>
    <xf numFmtId="0" fontId="7" fillId="0" borderId="16" applyNumberFormat="0" applyFont="0" applyFill="0" applyAlignment="0" applyProtection="0"/>
    <xf numFmtId="0" fontId="7" fillId="0" borderId="16" applyNumberFormat="0" applyFont="0" applyFill="0" applyAlignment="0" applyProtection="0"/>
    <xf numFmtId="0" fontId="7" fillId="0" borderId="16" applyNumberFormat="0" applyFont="0" applyFill="0" applyAlignment="0" applyProtection="0"/>
    <xf numFmtId="0" fontId="7" fillId="0" borderId="16" applyNumberFormat="0" applyFont="0" applyFill="0" applyAlignment="0" applyProtection="0"/>
    <xf numFmtId="0" fontId="7" fillId="0" borderId="16" applyNumberFormat="0" applyFont="0" applyFill="0" applyAlignment="0" applyProtection="0"/>
    <xf numFmtId="0" fontId="7" fillId="0" borderId="16" applyNumberFormat="0" applyFont="0" applyFill="0" applyAlignment="0" applyProtection="0"/>
    <xf numFmtId="0" fontId="76" fillId="0" borderId="0" applyNumberFormat="0" applyFill="0" applyBorder="0" applyAlignment="0" applyProtection="0"/>
    <xf numFmtId="0" fontId="65" fillId="0" borderId="6">
      <alignment horizontal="right"/>
    </xf>
    <xf numFmtId="0" fontId="77" fillId="0" borderId="0" applyNumberFormat="0" applyFill="0" applyBorder="0" applyAlignment="0" applyProtection="0"/>
    <xf numFmtId="0" fontId="78" fillId="0" borderId="0"/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68" fillId="0" borderId="0">
      <alignment vertical="center"/>
    </xf>
    <xf numFmtId="40" fontId="80" fillId="0" borderId="0" applyFont="0" applyFill="0" applyBorder="0" applyAlignment="0" applyProtection="0"/>
    <xf numFmtId="38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9" fontId="81" fillId="0" borderId="0" applyFont="0" applyFill="0" applyBorder="0" applyAlignment="0" applyProtection="0"/>
    <xf numFmtId="0" fontId="82" fillId="0" borderId="0"/>
    <xf numFmtId="196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97" fontId="83" fillId="0" borderId="0" applyFont="0" applyFill="0" applyBorder="0" applyAlignment="0" applyProtection="0"/>
    <xf numFmtId="182" fontId="83" fillId="0" borderId="0" applyFont="0" applyFill="0" applyBorder="0" applyAlignment="0" applyProtection="0"/>
    <xf numFmtId="0" fontId="84" fillId="0" borderId="0"/>
    <xf numFmtId="0" fontId="6" fillId="0" borderId="0"/>
    <xf numFmtId="166" fontId="85" fillId="0" borderId="0" applyFont="0" applyFill="0" applyBorder="0" applyAlignment="0" applyProtection="0"/>
    <xf numFmtId="167" fontId="85" fillId="0" borderId="0" applyFont="0" applyFill="0" applyBorder="0" applyAlignment="0" applyProtection="0"/>
    <xf numFmtId="0" fontId="4" fillId="0" borderId="0"/>
    <xf numFmtId="168" fontId="85" fillId="0" borderId="0" applyFont="0" applyFill="0" applyBorder="0" applyAlignment="0" applyProtection="0"/>
    <xf numFmtId="198" fontId="86" fillId="0" borderId="0" applyFont="0" applyFill="0" applyBorder="0" applyAlignment="0" applyProtection="0"/>
    <xf numFmtId="184" fontId="85" fillId="0" borderId="0" applyFont="0" applyFill="0" applyBorder="0" applyAlignment="0" applyProtection="0"/>
    <xf numFmtId="0" fontId="4" fillId="0" borderId="0"/>
    <xf numFmtId="0" fontId="23" fillId="0" borderId="0"/>
    <xf numFmtId="0" fontId="41" fillId="0" borderId="0"/>
    <xf numFmtId="0" fontId="42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87" fillId="0" borderId="0"/>
    <xf numFmtId="0" fontId="7" fillId="0" borderId="0"/>
    <xf numFmtId="0" fontId="42" fillId="0" borderId="0"/>
    <xf numFmtId="0" fontId="42" fillId="0" borderId="0"/>
    <xf numFmtId="0" fontId="23" fillId="0" borderId="0"/>
    <xf numFmtId="0" fontId="7" fillId="0" borderId="0"/>
    <xf numFmtId="0" fontId="4" fillId="0" borderId="0"/>
    <xf numFmtId="0" fontId="42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88" fillId="0" borderId="0"/>
    <xf numFmtId="164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7" fillId="0" borderId="0"/>
    <xf numFmtId="0" fontId="7" fillId="0" borderId="0"/>
    <xf numFmtId="0" fontId="9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1" fillId="0" borderId="0"/>
    <xf numFmtId="0" fontId="97" fillId="0" borderId="0"/>
    <xf numFmtId="0" fontId="61" fillId="0" borderId="0"/>
    <xf numFmtId="0" fontId="20" fillId="2" borderId="0" applyNumberFormat="0"/>
  </cellStyleXfs>
  <cellXfs count="261">
    <xf numFmtId="0" fontId="0" fillId="0" borderId="0" xfId="0"/>
    <xf numFmtId="0" fontId="68" fillId="0" borderId="0" xfId="2662" applyFont="1" applyFill="1" applyBorder="1"/>
    <xf numFmtId="0" fontId="68" fillId="0" borderId="1" xfId="2662" applyFont="1" applyFill="1" applyBorder="1"/>
    <xf numFmtId="0" fontId="90" fillId="0" borderId="0" xfId="2662" applyFont="1" applyFill="1" applyBorder="1" applyAlignment="1">
      <alignment horizontal="right"/>
    </xf>
    <xf numFmtId="0" fontId="68" fillId="0" borderId="2" xfId="2662" applyFont="1" applyFill="1" applyBorder="1"/>
    <xf numFmtId="0" fontId="68" fillId="0" borderId="2" xfId="2662" applyNumberFormat="1" applyFont="1" applyFill="1" applyBorder="1" applyAlignment="1">
      <alignment horizontal="center" vertical="center"/>
    </xf>
    <xf numFmtId="0" fontId="68" fillId="0" borderId="1" xfId="2662" applyNumberFormat="1" applyFont="1" applyFill="1" applyBorder="1" applyAlignment="1">
      <alignment horizontal="center" vertical="center"/>
    </xf>
    <xf numFmtId="0" fontId="68" fillId="0" borderId="0" xfId="2662" applyFont="1" applyFill="1" applyBorder="1" applyAlignment="1">
      <alignment horizontal="center"/>
    </xf>
    <xf numFmtId="0" fontId="89" fillId="0" borderId="0" xfId="0" applyFont="1" applyFill="1"/>
    <xf numFmtId="0" fontId="68" fillId="0" borderId="0" xfId="2663" applyFont="1" applyFill="1"/>
    <xf numFmtId="0" fontId="89" fillId="0" borderId="0" xfId="2663" applyNumberFormat="1" applyFont="1" applyFill="1" applyAlignment="1">
      <alignment horizontal="left"/>
    </xf>
    <xf numFmtId="0" fontId="68" fillId="0" borderId="0" xfId="2663" applyFont="1" applyFill="1" applyAlignment="1">
      <alignment horizontal="right"/>
    </xf>
    <xf numFmtId="0" fontId="90" fillId="0" borderId="0" xfId="2663" applyFont="1" applyFill="1" applyAlignment="1">
      <alignment horizontal="right"/>
    </xf>
    <xf numFmtId="0" fontId="89" fillId="0" borderId="2" xfId="2663" applyNumberFormat="1" applyFont="1" applyFill="1" applyBorder="1" applyAlignment="1">
      <alignment vertical="center" wrapText="1"/>
    </xf>
    <xf numFmtId="0" fontId="68" fillId="0" borderId="2" xfId="2663" applyNumberFormat="1" applyFont="1" applyFill="1" applyBorder="1" applyAlignment="1">
      <alignment horizontal="center" vertical="center" wrapText="1"/>
    </xf>
    <xf numFmtId="0" fontId="89" fillId="0" borderId="0" xfId="2663" applyNumberFormat="1" applyFont="1" applyFill="1" applyBorder="1" applyAlignment="1">
      <alignment vertical="center" wrapText="1"/>
    </xf>
    <xf numFmtId="0" fontId="68" fillId="0" borderId="0" xfId="2663" applyNumberFormat="1" applyFont="1" applyFill="1" applyBorder="1" applyAlignment="1">
      <alignment horizontal="center" vertical="center" wrapText="1"/>
    </xf>
    <xf numFmtId="0" fontId="68" fillId="0" borderId="1" xfId="2663" applyNumberFormat="1" applyFont="1" applyFill="1" applyBorder="1" applyAlignment="1">
      <alignment horizontal="center" vertical="center" wrapText="1"/>
    </xf>
    <xf numFmtId="183" fontId="89" fillId="0" borderId="0" xfId="2663" applyNumberFormat="1" applyFont="1" applyFill="1" applyBorder="1" applyAlignment="1">
      <alignment horizontal="right" indent="1"/>
    </xf>
    <xf numFmtId="0" fontId="68" fillId="0" borderId="0" xfId="2663" applyFont="1" applyFill="1" applyAlignment="1">
      <alignment horizontal="center" vertical="center" wrapText="1"/>
    </xf>
    <xf numFmtId="0" fontId="89" fillId="0" borderId="0" xfId="0" applyNumberFormat="1" applyFont="1" applyFill="1" applyBorder="1" applyAlignment="1"/>
    <xf numFmtId="0" fontId="89" fillId="0" borderId="0" xfId="2663" applyFont="1" applyFill="1" applyAlignment="1">
      <alignment horizontal="center" vertical="center" wrapText="1"/>
    </xf>
    <xf numFmtId="0" fontId="90" fillId="0" borderId="0" xfId="2663" applyFont="1" applyFill="1" applyAlignment="1">
      <alignment horizontal="center" vertical="center" wrapText="1"/>
    </xf>
    <xf numFmtId="0" fontId="89" fillId="0" borderId="0" xfId="2663" applyFont="1" applyFill="1"/>
    <xf numFmtId="0" fontId="68" fillId="0" borderId="0" xfId="2663" applyFont="1" applyFill="1" applyBorder="1"/>
    <xf numFmtId="0" fontId="68" fillId="0" borderId="0" xfId="2664" applyFont="1" applyFill="1" applyBorder="1"/>
    <xf numFmtId="0" fontId="68" fillId="0" borderId="1" xfId="2664" applyFont="1" applyFill="1" applyBorder="1"/>
    <xf numFmtId="183" fontId="68" fillId="0" borderId="0" xfId="2664" applyNumberFormat="1" applyFont="1" applyFill="1" applyBorder="1"/>
    <xf numFmtId="0" fontId="68" fillId="0" borderId="0" xfId="2665" applyFont="1" applyFill="1" applyBorder="1" applyAlignment="1">
      <alignment horizontal="centerContinuous"/>
    </xf>
    <xf numFmtId="0" fontId="68" fillId="0" borderId="2" xfId="2665" applyFont="1" applyFill="1" applyBorder="1" applyAlignment="1">
      <alignment horizontal="centerContinuous"/>
    </xf>
    <xf numFmtId="0" fontId="68" fillId="0" borderId="2" xfId="2665" applyFont="1" applyFill="1" applyBorder="1" applyAlignment="1">
      <alignment horizontal="center" vertical="center"/>
    </xf>
    <xf numFmtId="0" fontId="68" fillId="0" borderId="0" xfId="2665" applyFont="1" applyFill="1" applyBorder="1" applyAlignment="1">
      <alignment horizontal="center" vertical="center"/>
    </xf>
    <xf numFmtId="0" fontId="68" fillId="0" borderId="0" xfId="2665" quotePrefix="1" applyFont="1" applyFill="1" applyBorder="1" applyAlignment="1">
      <alignment horizontal="center" vertical="center"/>
    </xf>
    <xf numFmtId="0" fontId="68" fillId="0" borderId="1" xfId="2665" applyFont="1" applyFill="1" applyBorder="1" applyAlignment="1">
      <alignment horizontal="centerContinuous"/>
    </xf>
    <xf numFmtId="0" fontId="68" fillId="0" borderId="1" xfId="2665" applyFont="1" applyFill="1" applyBorder="1" applyAlignment="1">
      <alignment horizontal="center" vertical="center"/>
    </xf>
    <xf numFmtId="0" fontId="68" fillId="0" borderId="0" xfId="2664" applyNumberFormat="1" applyFont="1" applyFill="1" applyBorder="1" applyAlignment="1">
      <alignment horizontal="center"/>
    </xf>
    <xf numFmtId="183" fontId="68" fillId="0" borderId="0" xfId="2663" applyNumberFormat="1" applyFont="1" applyFill="1" applyBorder="1" applyAlignment="1"/>
    <xf numFmtId="199" fontId="68" fillId="0" borderId="0" xfId="2664" applyNumberFormat="1" applyFont="1" applyFill="1" applyBorder="1" applyAlignment="1">
      <alignment horizontal="right" indent="1"/>
    </xf>
    <xf numFmtId="0" fontId="68" fillId="0" borderId="0" xfId="2663" applyNumberFormat="1" applyFont="1" applyFill="1" applyBorder="1" applyAlignment="1">
      <alignment horizontal="left"/>
    </xf>
    <xf numFmtId="0" fontId="68" fillId="0" borderId="0" xfId="2663" applyNumberFormat="1" applyFont="1" applyFill="1" applyBorder="1" applyAlignment="1"/>
    <xf numFmtId="0" fontId="68" fillId="0" borderId="0" xfId="2663" applyNumberFormat="1" applyFont="1" applyFill="1" applyBorder="1" applyAlignment="1">
      <alignment horizontal="left" wrapText="1"/>
    </xf>
    <xf numFmtId="0" fontId="94" fillId="0" borderId="0" xfId="2663" applyNumberFormat="1" applyFont="1" applyFill="1" applyBorder="1" applyAlignment="1">
      <alignment horizontal="left" wrapText="1"/>
    </xf>
    <xf numFmtId="0" fontId="68" fillId="0" borderId="0" xfId="2681" applyFont="1"/>
    <xf numFmtId="183" fontId="68" fillId="0" borderId="0" xfId="2681" applyNumberFormat="1" applyFont="1"/>
    <xf numFmtId="0" fontId="89" fillId="0" borderId="0" xfId="2682" applyNumberFormat="1" applyFont="1" applyBorder="1" applyAlignment="1"/>
    <xf numFmtId="0" fontId="68" fillId="0" borderId="2" xfId="2681" applyFont="1" applyBorder="1"/>
    <xf numFmtId="0" fontId="68" fillId="0" borderId="2" xfId="2681" applyNumberFormat="1" applyFont="1" applyBorder="1" applyAlignment="1">
      <alignment horizontal="center" vertical="center" wrapText="1"/>
    </xf>
    <xf numFmtId="0" fontId="68" fillId="0" borderId="0" xfId="2681" applyFont="1" applyBorder="1"/>
    <xf numFmtId="0" fontId="68" fillId="0" borderId="0" xfId="2681" applyNumberFormat="1" applyFont="1" applyBorder="1" applyAlignment="1">
      <alignment horizontal="center" vertical="center" wrapText="1"/>
    </xf>
    <xf numFmtId="0" fontId="89" fillId="0" borderId="0" xfId="2675" applyFont="1" applyBorder="1" applyAlignment="1">
      <alignment horizontal="left"/>
    </xf>
    <xf numFmtId="0" fontId="68" fillId="0" borderId="0" xfId="2675" applyFont="1" applyBorder="1"/>
    <xf numFmtId="0" fontId="68" fillId="0" borderId="0" xfId="2675" applyFont="1" applyBorder="1" applyAlignment="1">
      <alignment horizontal="left"/>
    </xf>
    <xf numFmtId="183" fontId="94" fillId="0" borderId="0" xfId="2683" applyNumberFormat="1" applyFont="1" applyBorder="1" applyAlignment="1">
      <alignment horizontal="right" indent="2"/>
    </xf>
    <xf numFmtId="0" fontId="68" fillId="0" borderId="0" xfId="2666" applyFont="1" applyBorder="1"/>
    <xf numFmtId="0" fontId="68" fillId="0" borderId="0" xfId="2666" applyFont="1" applyFill="1" applyBorder="1" applyAlignment="1">
      <alignment horizontal="left" indent="1"/>
    </xf>
    <xf numFmtId="0" fontId="68" fillId="0" borderId="0" xfId="2681" applyFont="1" applyFill="1"/>
    <xf numFmtId="0" fontId="68" fillId="0" borderId="1" xfId="2681" applyNumberFormat="1" applyFont="1" applyBorder="1" applyAlignment="1">
      <alignment horizontal="center" vertical="center" wrapText="1"/>
    </xf>
    <xf numFmtId="0" fontId="89" fillId="0" borderId="0" xfId="2669" applyNumberFormat="1" applyFont="1" applyFill="1" applyBorder="1"/>
    <xf numFmtId="0" fontId="68" fillId="0" borderId="0" xfId="2669" applyFont="1" applyFill="1" applyBorder="1"/>
    <xf numFmtId="1" fontId="68" fillId="0" borderId="0" xfId="2683" applyNumberFormat="1" applyFont="1" applyBorder="1" applyAlignment="1">
      <alignment horizontal="right" indent="1"/>
    </xf>
    <xf numFmtId="1" fontId="94" fillId="0" borderId="0" xfId="2683" applyNumberFormat="1" applyFont="1" applyBorder="1" applyAlignment="1">
      <alignment horizontal="right" indent="1"/>
    </xf>
    <xf numFmtId="0" fontId="68" fillId="0" borderId="0" xfId="2686" applyFont="1" applyFill="1"/>
    <xf numFmtId="0" fontId="89" fillId="0" borderId="0" xfId="2669" applyFont="1" applyFill="1" applyBorder="1"/>
    <xf numFmtId="1" fontId="68" fillId="0" borderId="0" xfId="2681" applyNumberFormat="1" applyFont="1" applyFill="1" applyAlignment="1">
      <alignment horizontal="right" indent="1"/>
    </xf>
    <xf numFmtId="183" fontId="68" fillId="0" borderId="0" xfId="2681" applyNumberFormat="1" applyFont="1" applyAlignment="1">
      <alignment horizontal="right" indent="2"/>
    </xf>
    <xf numFmtId="0" fontId="68" fillId="0" borderId="0" xfId="2538" applyFont="1" applyFill="1" applyBorder="1" applyAlignment="1">
      <alignment horizontal="left" indent="1"/>
    </xf>
    <xf numFmtId="183" fontId="68" fillId="0" borderId="0" xfId="2681" applyNumberFormat="1" applyFont="1" applyFill="1" applyBorder="1" applyAlignment="1">
      <alignment horizontal="right" indent="1"/>
    </xf>
    <xf numFmtId="1" fontId="68" fillId="0" borderId="0" xfId="2681" applyNumberFormat="1" applyFont="1" applyFill="1" applyBorder="1" applyAlignment="1">
      <alignment horizontal="right" indent="1"/>
    </xf>
    <xf numFmtId="0" fontId="68" fillId="0" borderId="0" xfId="0" applyFont="1" applyBorder="1" applyAlignment="1">
      <alignment wrapText="1"/>
    </xf>
    <xf numFmtId="0" fontId="68" fillId="0" borderId="0" xfId="0" quotePrefix="1" applyFont="1" applyBorder="1" applyAlignment="1">
      <alignment wrapText="1"/>
    </xf>
    <xf numFmtId="0" fontId="89" fillId="0" borderId="0" xfId="2675" applyFont="1" applyBorder="1" applyAlignment="1"/>
    <xf numFmtId="0" fontId="68" fillId="0" borderId="0" xfId="2669" applyFont="1" applyFill="1" applyBorder="1" applyAlignment="1"/>
    <xf numFmtId="0" fontId="68" fillId="0" borderId="0" xfId="2673" applyFont="1" applyFill="1" applyBorder="1" applyAlignment="1"/>
    <xf numFmtId="0" fontId="68" fillId="0" borderId="0" xfId="2681" applyFont="1" applyAlignment="1">
      <alignment vertical="center"/>
    </xf>
    <xf numFmtId="0" fontId="89" fillId="0" borderId="0" xfId="2672" applyFont="1" applyBorder="1" applyAlignment="1"/>
    <xf numFmtId="0" fontId="89" fillId="0" borderId="0" xfId="2666" applyFont="1" applyBorder="1" applyAlignment="1">
      <alignment horizontal="left"/>
    </xf>
    <xf numFmtId="0" fontId="89" fillId="0" borderId="0" xfId="2672" applyFont="1" applyBorder="1" applyAlignment="1">
      <alignment horizontal="center"/>
    </xf>
    <xf numFmtId="0" fontId="68" fillId="0" borderId="0" xfId="2672" applyFont="1" applyBorder="1"/>
    <xf numFmtId="0" fontId="92" fillId="0" borderId="0" xfId="0" applyFont="1" applyBorder="1" applyAlignment="1">
      <alignment wrapText="1"/>
    </xf>
    <xf numFmtId="0" fontId="68" fillId="0" borderId="1" xfId="2672" applyFont="1" applyBorder="1"/>
    <xf numFmtId="0" fontId="90" fillId="0" borderId="0" xfId="2672" applyFont="1" applyBorder="1" applyAlignment="1">
      <alignment horizontal="right"/>
    </xf>
    <xf numFmtId="0" fontId="68" fillId="0" borderId="0" xfId="2672" applyFont="1" applyBorder="1" applyAlignment="1"/>
    <xf numFmtId="0" fontId="92" fillId="0" borderId="2" xfId="0" applyFont="1" applyBorder="1" applyAlignment="1">
      <alignment horizontal="center" vertical="center" wrapText="1"/>
    </xf>
    <xf numFmtId="183" fontId="68" fillId="0" borderId="0" xfId="2672" applyNumberFormat="1" applyFont="1" applyBorder="1" applyAlignment="1">
      <alignment horizontal="right" indent="1"/>
    </xf>
    <xf numFmtId="183" fontId="68" fillId="0" borderId="0" xfId="2672" applyNumberFormat="1" applyFont="1" applyBorder="1" applyAlignment="1">
      <alignment horizontal="right" indent="3"/>
    </xf>
    <xf numFmtId="0" fontId="92" fillId="0" borderId="0" xfId="0" applyFont="1" applyBorder="1" applyAlignment="1">
      <alignment horizontal="center" vertical="center" wrapText="1"/>
    </xf>
    <xf numFmtId="0" fontId="92" fillId="0" borderId="1" xfId="0" applyFont="1" applyBorder="1" applyAlignment="1">
      <alignment horizontal="center" vertical="center" wrapText="1"/>
    </xf>
    <xf numFmtId="0" fontId="90" fillId="0" borderId="0" xfId="2672" applyFont="1" applyBorder="1" applyAlignment="1"/>
    <xf numFmtId="0" fontId="90" fillId="0" borderId="0" xfId="2672" quotePrefix="1" applyFont="1" applyBorder="1" applyAlignment="1">
      <alignment horizontal="left"/>
    </xf>
    <xf numFmtId="0" fontId="68" fillId="0" borderId="0" xfId="2672" applyFont="1" applyBorder="1" applyAlignment="1">
      <alignment horizontal="left"/>
    </xf>
    <xf numFmtId="1" fontId="68" fillId="0" borderId="0" xfId="2667" applyNumberFormat="1" applyFont="1" applyAlignment="1">
      <alignment horizontal="right"/>
    </xf>
    <xf numFmtId="2" fontId="68" fillId="0" borderId="0" xfId="0" applyNumberFormat="1" applyFont="1" applyBorder="1" applyAlignment="1"/>
    <xf numFmtId="2" fontId="68" fillId="0" borderId="0" xfId="0" applyNumberFormat="1" applyFont="1" applyBorder="1" applyAlignment="1">
      <alignment wrapText="1"/>
    </xf>
    <xf numFmtId="0" fontId="68" fillId="0" borderId="0" xfId="0" applyFont="1" applyBorder="1" applyAlignment="1"/>
    <xf numFmtId="0" fontId="89" fillId="0" borderId="0" xfId="2672" applyFont="1" applyBorder="1"/>
    <xf numFmtId="0" fontId="68" fillId="0" borderId="0" xfId="2670" applyFont="1" applyBorder="1"/>
    <xf numFmtId="0" fontId="68" fillId="0" borderId="0" xfId="2680" applyFont="1"/>
    <xf numFmtId="0" fontId="68" fillId="0" borderId="2" xfId="2670" applyFont="1" applyBorder="1"/>
    <xf numFmtId="0" fontId="89" fillId="0" borderId="0" xfId="2670" applyFont="1" applyBorder="1" applyAlignment="1">
      <alignment horizontal="left"/>
    </xf>
    <xf numFmtId="0" fontId="90" fillId="0" borderId="0" xfId="2670" applyFont="1" applyBorder="1" applyAlignment="1">
      <alignment horizontal="right"/>
    </xf>
    <xf numFmtId="0" fontId="68" fillId="0" borderId="0" xfId="2670" applyNumberFormat="1" applyFont="1" applyBorder="1" applyAlignment="1">
      <alignment horizontal="center" vertical="center"/>
    </xf>
    <xf numFmtId="0" fontId="68" fillId="0" borderId="0" xfId="2670" quotePrefix="1" applyNumberFormat="1" applyFont="1" applyBorder="1" applyAlignment="1">
      <alignment horizontal="center" vertical="center"/>
    </xf>
    <xf numFmtId="0" fontId="68" fillId="0" borderId="0" xfId="2670" applyFont="1" applyBorder="1" applyAlignment="1">
      <alignment vertical="center"/>
    </xf>
    <xf numFmtId="0" fontId="68" fillId="0" borderId="0" xfId="2670" applyFont="1" applyBorder="1" applyAlignment="1">
      <alignment horizontal="center" vertical="center"/>
    </xf>
    <xf numFmtId="0" fontId="68" fillId="0" borderId="1" xfId="2680" applyFont="1" applyBorder="1" applyAlignment="1">
      <alignment vertical="center"/>
    </xf>
    <xf numFmtId="0" fontId="68" fillId="0" borderId="1" xfId="2680" applyFont="1" applyBorder="1" applyAlignment="1">
      <alignment horizontal="right" vertical="center"/>
    </xf>
    <xf numFmtId="2" fontId="68" fillId="0" borderId="0" xfId="2680" applyNumberFormat="1" applyFont="1"/>
    <xf numFmtId="2" fontId="68" fillId="0" borderId="0" xfId="2680" applyNumberFormat="1" applyFont="1" applyAlignment="1">
      <alignment horizontal="right" indent="1"/>
    </xf>
    <xf numFmtId="0" fontId="68" fillId="0" borderId="0" xfId="2670" applyFont="1" applyBorder="1" applyAlignment="1"/>
    <xf numFmtId="0" fontId="95" fillId="0" borderId="0" xfId="2670" applyFont="1" applyBorder="1" applyAlignment="1"/>
    <xf numFmtId="2" fontId="89" fillId="0" borderId="0" xfId="2674" applyNumberFormat="1" applyFont="1" applyBorder="1" applyAlignment="1">
      <alignment horizontal="right"/>
    </xf>
    <xf numFmtId="183" fontId="89" fillId="0" borderId="0" xfId="2670" applyNumberFormat="1" applyFont="1" applyBorder="1" applyAlignment="1">
      <alignment horizontal="center"/>
    </xf>
    <xf numFmtId="0" fontId="89" fillId="0" borderId="0" xfId="2325" applyNumberFormat="1" applyFont="1" applyFill="1" applyBorder="1" applyAlignment="1"/>
    <xf numFmtId="0" fontId="68" fillId="0" borderId="0" xfId="2325" applyFont="1" applyFill="1"/>
    <xf numFmtId="0" fontId="68" fillId="0" borderId="1" xfId="2325" applyFont="1" applyFill="1" applyBorder="1"/>
    <xf numFmtId="0" fontId="89" fillId="0" borderId="0" xfId="2325" applyFont="1" applyFill="1"/>
    <xf numFmtId="0" fontId="68" fillId="0" borderId="0" xfId="2325" applyFont="1" applyFill="1" applyAlignment="1">
      <alignment horizontal="left"/>
    </xf>
    <xf numFmtId="0" fontId="68" fillId="0" borderId="0" xfId="2325" applyNumberFormat="1" applyFont="1" applyFill="1" applyBorder="1" applyAlignment="1"/>
    <xf numFmtId="0" fontId="92" fillId="0" borderId="0" xfId="2684" applyFont="1"/>
    <xf numFmtId="0" fontId="89" fillId="0" borderId="0" xfId="2679" applyNumberFormat="1" applyFont="1" applyBorder="1" applyAlignment="1">
      <alignment horizontal="left"/>
    </xf>
    <xf numFmtId="0" fontId="68" fillId="0" borderId="0" xfId="2679" applyFont="1" applyBorder="1" applyAlignment="1">
      <alignment horizontal="left"/>
    </xf>
    <xf numFmtId="0" fontId="68" fillId="0" borderId="0" xfId="2679" applyFont="1" applyBorder="1"/>
    <xf numFmtId="0" fontId="68" fillId="0" borderId="0" xfId="2679" applyFont="1" applyBorder="1" applyAlignment="1">
      <alignment horizontal="center"/>
    </xf>
    <xf numFmtId="0" fontId="90" fillId="0" borderId="0" xfId="2679" applyNumberFormat="1" applyFont="1" applyBorder="1" applyAlignment="1">
      <alignment horizontal="right"/>
    </xf>
    <xf numFmtId="0" fontId="68" fillId="0" borderId="2" xfId="2679" applyFont="1" applyBorder="1" applyAlignment="1">
      <alignment vertical="center" wrapText="1"/>
    </xf>
    <xf numFmtId="0" fontId="68" fillId="0" borderId="0" xfId="2679" applyFont="1" applyBorder="1" applyAlignment="1">
      <alignment vertical="center" wrapText="1"/>
    </xf>
    <xf numFmtId="0" fontId="68" fillId="0" borderId="0" xfId="2679" applyFont="1" applyBorder="1" applyAlignment="1">
      <alignment horizontal="center" vertical="top" wrapText="1"/>
    </xf>
    <xf numFmtId="1" fontId="68" fillId="0" borderId="0" xfId="2676" applyNumberFormat="1" applyFont="1" applyFill="1" applyBorder="1" applyAlignment="1">
      <alignment horizontal="center" vertical="top" wrapText="1"/>
    </xf>
    <xf numFmtId="0" fontId="68" fillId="0" borderId="0" xfId="2672" applyFont="1" applyBorder="1" applyAlignment="1">
      <alignment horizontal="center" vertical="top" wrapText="1"/>
    </xf>
    <xf numFmtId="183" fontId="89" fillId="0" borderId="0" xfId="2679" applyNumberFormat="1" applyFont="1" applyBorder="1" applyAlignment="1"/>
    <xf numFmtId="183" fontId="89" fillId="0" borderId="0" xfId="2679" applyNumberFormat="1" applyFont="1" applyBorder="1" applyAlignment="1">
      <alignment horizontal="right" indent="1"/>
    </xf>
    <xf numFmtId="0" fontId="68" fillId="0" borderId="0" xfId="2678" applyFont="1" applyBorder="1" applyAlignment="1">
      <alignment horizontal="left"/>
    </xf>
    <xf numFmtId="0" fontId="92" fillId="0" borderId="0" xfId="2684" applyFont="1" applyFill="1"/>
    <xf numFmtId="0" fontId="92" fillId="0" borderId="0" xfId="2436" applyFont="1"/>
    <xf numFmtId="49" fontId="92" fillId="0" borderId="0" xfId="0" applyNumberFormat="1" applyFont="1" applyFill="1" applyBorder="1" applyAlignment="1">
      <alignment horizontal="left" wrapText="1" indent="1"/>
    </xf>
    <xf numFmtId="4" fontId="68" fillId="0" borderId="0" xfId="2681" applyNumberFormat="1" applyFont="1"/>
    <xf numFmtId="2" fontId="89" fillId="0" borderId="0" xfId="2662" applyNumberFormat="1" applyFont="1" applyFill="1" applyBorder="1" applyAlignment="1">
      <alignment horizontal="right" indent="2"/>
    </xf>
    <xf numFmtId="2" fontId="89" fillId="0" borderId="0" xfId="2663" applyNumberFormat="1" applyFont="1" applyFill="1" applyBorder="1" applyAlignment="1">
      <alignment horizontal="right" indent="1"/>
    </xf>
    <xf numFmtId="2" fontId="68" fillId="0" borderId="0" xfId="2663" applyNumberFormat="1" applyFont="1" applyFill="1" applyBorder="1" applyAlignment="1">
      <alignment horizontal="right" indent="1"/>
    </xf>
    <xf numFmtId="4" fontId="68" fillId="0" borderId="0" xfId="2663" applyNumberFormat="1" applyFont="1" applyFill="1" applyBorder="1" applyAlignment="1">
      <alignment horizontal="right" indent="2"/>
    </xf>
    <xf numFmtId="2" fontId="68" fillId="0" borderId="0" xfId="2662" applyNumberFormat="1" applyFont="1" applyFill="1" applyBorder="1" applyAlignment="1">
      <alignment horizontal="right" indent="2"/>
    </xf>
    <xf numFmtId="3" fontId="68" fillId="0" borderId="0" xfId="2409" applyNumberFormat="1" applyFont="1" applyFill="1" applyAlignment="1">
      <alignment horizontal="right" indent="2"/>
    </xf>
    <xf numFmtId="3" fontId="89" fillId="0" borderId="0" xfId="2687" applyNumberFormat="1" applyFont="1" applyFill="1" applyBorder="1" applyAlignment="1">
      <alignment horizontal="right" indent="2"/>
    </xf>
    <xf numFmtId="3" fontId="68" fillId="0" borderId="0" xfId="2683" applyNumberFormat="1" applyFont="1" applyBorder="1" applyAlignment="1">
      <alignment horizontal="right"/>
    </xf>
    <xf numFmtId="3" fontId="68" fillId="0" borderId="0" xfId="2672" applyNumberFormat="1" applyFont="1" applyBorder="1" applyAlignment="1"/>
    <xf numFmtId="3" fontId="68" fillId="0" borderId="0" xfId="2672" applyNumberFormat="1" applyFont="1" applyBorder="1"/>
    <xf numFmtId="4" fontId="68" fillId="0" borderId="0" xfId="2672" applyNumberFormat="1" applyFont="1" applyBorder="1" applyAlignment="1">
      <alignment horizontal="right" indent="2"/>
    </xf>
    <xf numFmtId="3" fontId="93" fillId="0" borderId="0" xfId="0" applyNumberFormat="1" applyFont="1" applyAlignment="1">
      <alignment wrapText="1"/>
    </xf>
    <xf numFmtId="4" fontId="89" fillId="0" borderId="0" xfId="2672" applyNumberFormat="1" applyFont="1" applyBorder="1" applyAlignment="1">
      <alignment horizontal="right" indent="2"/>
    </xf>
    <xf numFmtId="3" fontId="93" fillId="0" borderId="0" xfId="0" applyNumberFormat="1" applyFont="1"/>
    <xf numFmtId="3" fontId="89" fillId="0" borderId="0" xfId="2672" applyNumberFormat="1" applyFont="1" applyBorder="1"/>
    <xf numFmtId="3" fontId="93" fillId="0" borderId="0" xfId="0" applyNumberFormat="1" applyFont="1" applyAlignment="1">
      <alignment horizontal="right" indent="1"/>
    </xf>
    <xf numFmtId="3" fontId="68" fillId="0" borderId="0" xfId="2672" applyNumberFormat="1" applyFont="1" applyBorder="1" applyAlignment="1">
      <alignment horizontal="right" indent="1"/>
    </xf>
    <xf numFmtId="3" fontId="89" fillId="0" borderId="0" xfId="2672" applyNumberFormat="1" applyFont="1" applyBorder="1" applyAlignment="1">
      <alignment horizontal="right" indent="1"/>
    </xf>
    <xf numFmtId="0" fontId="68" fillId="0" borderId="0" xfId="2672" applyFont="1" applyBorder="1" applyAlignment="1">
      <alignment horizontal="right" indent="1"/>
    </xf>
    <xf numFmtId="3" fontId="68" fillId="0" borderId="0" xfId="2325" applyNumberFormat="1" applyFont="1" applyFill="1"/>
    <xf numFmtId="4" fontId="68" fillId="0" borderId="0" xfId="2325" applyNumberFormat="1" applyFont="1" applyFill="1"/>
    <xf numFmtId="3" fontId="89" fillId="0" borderId="0" xfId="2325" applyNumberFormat="1" applyFont="1" applyFill="1"/>
    <xf numFmtId="3" fontId="68" fillId="0" borderId="0" xfId="2325" applyNumberFormat="1" applyFont="1" applyFill="1" applyAlignment="1">
      <alignment horizontal="right"/>
    </xf>
    <xf numFmtId="0" fontId="89" fillId="0" borderId="0" xfId="2325" applyFont="1" applyFill="1" applyAlignment="1">
      <alignment horizontal="left"/>
    </xf>
    <xf numFmtId="4" fontId="89" fillId="0" borderId="0" xfId="2325" applyNumberFormat="1" applyFont="1" applyFill="1" applyAlignment="1">
      <alignment horizontal="right" indent="1"/>
    </xf>
    <xf numFmtId="4" fontId="68" fillId="0" borderId="0" xfId="2325" applyNumberFormat="1" applyFont="1" applyFill="1" applyAlignment="1">
      <alignment horizontal="right" indent="1"/>
    </xf>
    <xf numFmtId="4" fontId="89" fillId="0" borderId="0" xfId="2325" applyNumberFormat="1" applyFont="1" applyFill="1" applyAlignment="1">
      <alignment horizontal="right" indent="2"/>
    </xf>
    <xf numFmtId="4" fontId="68" fillId="0" borderId="0" xfId="2325" applyNumberFormat="1" applyFont="1" applyFill="1" applyAlignment="1">
      <alignment horizontal="right" indent="2"/>
    </xf>
    <xf numFmtId="3" fontId="68" fillId="0" borderId="0" xfId="2679" applyNumberFormat="1" applyFont="1" applyBorder="1"/>
    <xf numFmtId="4" fontId="68" fillId="0" borderId="0" xfId="2679" applyNumberFormat="1" applyFont="1" applyBorder="1"/>
    <xf numFmtId="4" fontId="89" fillId="0" borderId="0" xfId="2679" applyNumberFormat="1" applyFont="1" applyBorder="1" applyAlignment="1">
      <alignment horizontal="right" indent="3"/>
    </xf>
    <xf numFmtId="4" fontId="68" fillId="0" borderId="0" xfId="2679" applyNumberFormat="1" applyFont="1" applyBorder="1" applyAlignment="1">
      <alignment horizontal="right" indent="3"/>
    </xf>
    <xf numFmtId="0" fontId="68" fillId="0" borderId="0" xfId="2680" applyFont="1" applyBorder="1" applyAlignment="1"/>
    <xf numFmtId="2" fontId="68" fillId="0" borderId="0" xfId="2680" applyNumberFormat="1" applyFont="1" applyBorder="1" applyAlignment="1"/>
    <xf numFmtId="2" fontId="68" fillId="0" borderId="0" xfId="2680" applyNumberFormat="1" applyFont="1" applyBorder="1" applyAlignment="1">
      <alignment horizontal="right"/>
    </xf>
    <xf numFmtId="2" fontId="68" fillId="0" borderId="0" xfId="2664" applyNumberFormat="1" applyFont="1" applyFill="1" applyBorder="1"/>
    <xf numFmtId="49" fontId="93" fillId="0" borderId="0" xfId="0" applyNumberFormat="1" applyFont="1" applyBorder="1" applyAlignment="1">
      <alignment wrapText="1"/>
    </xf>
    <xf numFmtId="49" fontId="92" fillId="0" borderId="0" xfId="0" applyNumberFormat="1" applyFont="1" applyBorder="1" applyAlignment="1">
      <alignment horizontal="left" wrapText="1" indent="1"/>
    </xf>
    <xf numFmtId="3" fontId="89" fillId="0" borderId="0" xfId="2683" applyNumberFormat="1" applyFont="1" applyBorder="1" applyAlignment="1"/>
    <xf numFmtId="3" fontId="68" fillId="0" borderId="0" xfId="2683" applyNumberFormat="1" applyFont="1" applyBorder="1" applyAlignment="1"/>
    <xf numFmtId="3" fontId="94" fillId="0" borderId="0" xfId="2683" applyNumberFormat="1" applyFont="1" applyBorder="1" applyAlignment="1"/>
    <xf numFmtId="3" fontId="96" fillId="0" borderId="0" xfId="2683" applyNumberFormat="1" applyFont="1" applyBorder="1" applyAlignment="1"/>
    <xf numFmtId="3" fontId="95" fillId="0" borderId="0" xfId="2683" applyNumberFormat="1" applyFont="1" applyBorder="1" applyAlignment="1">
      <alignment horizontal="right"/>
    </xf>
    <xf numFmtId="0" fontId="90" fillId="0" borderId="0" xfId="2325" applyFont="1" applyFill="1"/>
    <xf numFmtId="2" fontId="68" fillId="0" borderId="0" xfId="2663" applyNumberFormat="1" applyFont="1" applyFill="1"/>
    <xf numFmtId="3" fontId="89" fillId="0" borderId="0" xfId="2679" applyNumberFormat="1" applyFont="1" applyBorder="1" applyAlignment="1">
      <alignment horizontal="right"/>
    </xf>
    <xf numFmtId="3" fontId="68" fillId="0" borderId="0" xfId="2679" applyNumberFormat="1" applyFont="1" applyBorder="1" applyAlignment="1">
      <alignment horizontal="right"/>
    </xf>
    <xf numFmtId="2" fontId="68" fillId="0" borderId="0" xfId="2680" applyNumberFormat="1" applyFont="1" applyAlignment="1">
      <alignment horizontal="right" indent="2"/>
    </xf>
    <xf numFmtId="2" fontId="95" fillId="0" borderId="0" xfId="2680" applyNumberFormat="1" applyFont="1" applyAlignment="1">
      <alignment horizontal="right" indent="2"/>
    </xf>
    <xf numFmtId="2" fontId="89" fillId="0" borderId="0" xfId="2680" applyNumberFormat="1" applyFont="1" applyAlignment="1">
      <alignment horizontal="right" indent="2"/>
    </xf>
    <xf numFmtId="0" fontId="91" fillId="0" borderId="0" xfId="2663" applyNumberFormat="1" applyFont="1" applyFill="1" applyAlignment="1">
      <alignment horizontal="center" wrapText="1"/>
    </xf>
    <xf numFmtId="2" fontId="68" fillId="0" borderId="0" xfId="0" applyNumberFormat="1" applyFont="1" applyBorder="1" applyAlignment="1">
      <alignment horizontal="left" wrapText="1" indent="1"/>
    </xf>
    <xf numFmtId="2" fontId="89" fillId="0" borderId="0" xfId="0" applyNumberFormat="1" applyFont="1" applyBorder="1" applyAlignment="1">
      <alignment horizontal="left"/>
    </xf>
    <xf numFmtId="0" fontId="90" fillId="0" borderId="1" xfId="2681" applyNumberFormat="1" applyFont="1" applyBorder="1" applyAlignment="1">
      <alignment horizontal="right"/>
    </xf>
    <xf numFmtId="0" fontId="95" fillId="0" borderId="0" xfId="0" applyFont="1" applyBorder="1" applyAlignment="1">
      <alignment horizontal="left" wrapText="1" indent="1"/>
    </xf>
    <xf numFmtId="0" fontId="89" fillId="0" borderId="0" xfId="2325" applyFont="1" applyFill="1" applyBorder="1"/>
    <xf numFmtId="0" fontId="68" fillId="0" borderId="0" xfId="2325" applyFont="1" applyFill="1" applyBorder="1"/>
    <xf numFmtId="0" fontId="68" fillId="0" borderId="0" xfId="2325" applyFont="1" applyBorder="1" applyAlignment="1">
      <alignment horizontal="center" vertical="center" wrapText="1"/>
    </xf>
    <xf numFmtId="0" fontId="68" fillId="0" borderId="0" xfId="2325" applyFont="1" applyFill="1" applyBorder="1" applyAlignment="1">
      <alignment horizontal="center" vertical="center"/>
    </xf>
    <xf numFmtId="0" fontId="68" fillId="0" borderId="0" xfId="2325" applyFont="1" applyFill="1" applyBorder="1" applyAlignment="1">
      <alignment horizontal="left" indent="1"/>
    </xf>
    <xf numFmtId="0" fontId="68" fillId="0" borderId="0" xfId="2325" applyFont="1" applyFill="1" applyBorder="1" applyAlignment="1">
      <alignment horizontal="left" indent="2"/>
    </xf>
    <xf numFmtId="0" fontId="68" fillId="0" borderId="0" xfId="2705" applyNumberFormat="1" applyFont="1" applyFill="1" applyBorder="1" applyAlignment="1"/>
    <xf numFmtId="0" fontId="68" fillId="0" borderId="0" xfId="2705" applyNumberFormat="1" applyFont="1" applyFill="1" applyBorder="1" applyAlignment="1">
      <alignment horizontal="left" wrapText="1" indent="1"/>
    </xf>
    <xf numFmtId="0" fontId="89" fillId="0" borderId="0" xfId="2678" applyNumberFormat="1" applyFont="1" applyBorder="1" applyAlignment="1">
      <alignment horizontal="left" wrapText="1"/>
    </xf>
    <xf numFmtId="3" fontId="89" fillId="0" borderId="0" xfId="2325" applyNumberFormat="1" applyFont="1" applyFill="1" applyAlignment="1">
      <alignment horizontal="right"/>
    </xf>
    <xf numFmtId="4" fontId="68" fillId="0" borderId="0" xfId="2679" applyNumberFormat="1" applyFont="1" applyBorder="1" applyAlignment="1">
      <alignment horizontal="right" indent="1"/>
    </xf>
    <xf numFmtId="4" fontId="89" fillId="0" borderId="0" xfId="2679" applyNumberFormat="1" applyFont="1" applyBorder="1" applyAlignment="1">
      <alignment horizontal="right" indent="1"/>
    </xf>
    <xf numFmtId="3" fontId="68" fillId="0" borderId="0" xfId="2663" applyNumberFormat="1" applyFont="1" applyFill="1" applyBorder="1" applyAlignment="1">
      <alignment horizontal="right" indent="1"/>
    </xf>
    <xf numFmtId="0" fontId="98" fillId="0" borderId="0" xfId="2664" applyNumberFormat="1" applyFont="1" applyFill="1" applyBorder="1" applyAlignment="1">
      <alignment horizontal="center"/>
    </xf>
    <xf numFmtId="3" fontId="89" fillId="0" borderId="0" xfId="2409" applyNumberFormat="1" applyFont="1" applyFill="1" applyAlignment="1">
      <alignment horizontal="right" indent="2"/>
    </xf>
    <xf numFmtId="3" fontId="68" fillId="0" borderId="0" xfId="2687" applyNumberFormat="1" applyFont="1" applyFill="1" applyBorder="1" applyAlignment="1">
      <alignment horizontal="right" indent="2"/>
    </xf>
    <xf numFmtId="4" fontId="89" fillId="0" borderId="0" xfId="2687" applyNumberFormat="1" applyFont="1" applyFill="1" applyBorder="1" applyAlignment="1">
      <alignment horizontal="right" indent="2"/>
    </xf>
    <xf numFmtId="4" fontId="68" fillId="0" borderId="0" xfId="2672" applyNumberFormat="1" applyFont="1" applyBorder="1" applyAlignment="1"/>
    <xf numFmtId="0" fontId="89" fillId="0" borderId="0" xfId="2678" applyNumberFormat="1" applyFont="1" applyBorder="1" applyAlignment="1">
      <alignment horizontal="left"/>
    </xf>
    <xf numFmtId="3" fontId="89" fillId="0" borderId="0" xfId="2679" applyNumberFormat="1" applyFont="1" applyFill="1" applyBorder="1" applyAlignment="1">
      <alignment horizontal="right"/>
    </xf>
    <xf numFmtId="4" fontId="89" fillId="0" borderId="0" xfId="2679" applyNumberFormat="1" applyFont="1" applyFill="1" applyBorder="1" applyAlignment="1">
      <alignment horizontal="right" indent="1"/>
    </xf>
    <xf numFmtId="4" fontId="89" fillId="0" borderId="0" xfId="2679" applyNumberFormat="1" applyFont="1" applyFill="1" applyBorder="1" applyAlignment="1">
      <alignment horizontal="right" indent="3"/>
    </xf>
    <xf numFmtId="4" fontId="92" fillId="0" borderId="0" xfId="2684" applyNumberFormat="1" applyFont="1" applyFill="1"/>
    <xf numFmtId="0" fontId="68" fillId="0" borderId="0" xfId="2681" applyFont="1" applyAlignment="1">
      <alignment horizontal="center"/>
    </xf>
    <xf numFmtId="0" fontId="68" fillId="0" borderId="0" xfId="2325" applyFont="1" applyFill="1" applyBorder="1" applyAlignment="1">
      <alignment horizontal="right"/>
    </xf>
    <xf numFmtId="3" fontId="68" fillId="0" borderId="0" xfId="2325" applyNumberFormat="1" applyFont="1" applyFill="1" applyBorder="1"/>
    <xf numFmtId="3" fontId="68" fillId="0" borderId="0" xfId="2325" applyNumberFormat="1" applyFont="1" applyFill="1" applyBorder="1" applyAlignment="1">
      <alignment horizontal="right" indent="2"/>
    </xf>
    <xf numFmtId="4" fontId="68" fillId="0" borderId="0" xfId="2325" applyNumberFormat="1" applyFont="1" applyFill="1" applyBorder="1" applyAlignment="1">
      <alignment horizontal="right" indent="2"/>
    </xf>
    <xf numFmtId="2" fontId="89" fillId="0" borderId="0" xfId="2663" applyNumberFormat="1" applyFont="1" applyFill="1" applyAlignment="1">
      <alignment horizontal="center" vertical="center" wrapText="1"/>
    </xf>
    <xf numFmtId="2" fontId="68" fillId="0" borderId="0" xfId="2681" applyNumberFormat="1" applyFont="1"/>
    <xf numFmtId="4" fontId="68" fillId="0" borderId="0" xfId="2325" applyNumberFormat="1" applyFont="1" applyFill="1" applyBorder="1" applyAlignment="1">
      <alignment horizontal="right"/>
    </xf>
    <xf numFmtId="2" fontId="68" fillId="0" borderId="0" xfId="2672" applyNumberFormat="1" applyFont="1" applyBorder="1" applyAlignment="1">
      <alignment horizontal="right" indent="1"/>
    </xf>
    <xf numFmtId="4" fontId="89" fillId="0" borderId="0" xfId="2683" applyNumberFormat="1" applyFont="1" applyBorder="1" applyAlignment="1">
      <alignment horizontal="right" indent="2"/>
    </xf>
    <xf numFmtId="4" fontId="68" fillId="0" borderId="0" xfId="2683" applyNumberFormat="1" applyFont="1" applyBorder="1" applyAlignment="1">
      <alignment horizontal="right" indent="2"/>
    </xf>
    <xf numFmtId="3" fontId="95" fillId="0" borderId="0" xfId="2683" applyNumberFormat="1" applyFont="1" applyBorder="1" applyAlignment="1">
      <alignment horizontal="right" indent="2"/>
    </xf>
    <xf numFmtId="3" fontId="68" fillId="0" borderId="0" xfId="2683" applyNumberFormat="1" applyFont="1" applyBorder="1" applyAlignment="1">
      <alignment horizontal="right" indent="2"/>
    </xf>
    <xf numFmtId="3" fontId="68" fillId="0" borderId="0" xfId="2663" applyNumberFormat="1" applyFont="1" applyFill="1" applyBorder="1" applyAlignment="1"/>
    <xf numFmtId="4" fontId="89" fillId="0" borderId="0" xfId="2672" applyNumberFormat="1" applyFont="1" applyBorder="1" applyAlignment="1"/>
    <xf numFmtId="4" fontId="68" fillId="0" borderId="0" xfId="2672" applyNumberFormat="1" applyFont="1" applyBorder="1"/>
    <xf numFmtId="4" fontId="89" fillId="0" borderId="0" xfId="2662" applyNumberFormat="1" applyFont="1" applyFill="1" applyBorder="1" applyAlignment="1">
      <alignment horizontal="right" indent="2"/>
    </xf>
    <xf numFmtId="2" fontId="0" fillId="0" borderId="0" xfId="0" applyNumberFormat="1"/>
    <xf numFmtId="0" fontId="68" fillId="0" borderId="0" xfId="2325" applyFont="1" applyFill="1" applyBorder="1" applyAlignment="1">
      <alignment horizontal="center"/>
    </xf>
    <xf numFmtId="4" fontId="92" fillId="0" borderId="0" xfId="0" applyNumberFormat="1" applyFont="1" applyBorder="1" applyAlignment="1">
      <alignment horizontal="right" wrapText="1" indent="2"/>
    </xf>
    <xf numFmtId="2" fontId="68" fillId="27" borderId="0" xfId="2663" applyNumberFormat="1" applyFont="1" applyFill="1"/>
    <xf numFmtId="2" fontId="68" fillId="28" borderId="0" xfId="2663" applyNumberFormat="1" applyFont="1" applyFill="1"/>
    <xf numFmtId="2" fontId="68" fillId="29" borderId="0" xfId="2663" applyNumberFormat="1" applyFont="1" applyFill="1"/>
    <xf numFmtId="4" fontId="68" fillId="0" borderId="0" xfId="2664" applyNumberFormat="1" applyFont="1" applyFill="1" applyBorder="1"/>
    <xf numFmtId="4" fontId="68" fillId="27" borderId="0" xfId="2664" applyNumberFormat="1" applyFont="1" applyFill="1" applyBorder="1"/>
    <xf numFmtId="2" fontId="68" fillId="0" borderId="0" xfId="2672" applyNumberFormat="1" applyFont="1" applyBorder="1" applyAlignment="1"/>
    <xf numFmtId="2" fontId="89" fillId="0" borderId="0" xfId="2672" applyNumberFormat="1" applyFont="1" applyBorder="1" applyAlignment="1"/>
    <xf numFmtId="2" fontId="89" fillId="0" borderId="0" xfId="2680" applyNumberFormat="1" applyFont="1" applyAlignment="1">
      <alignment horizontal="right" indent="1"/>
    </xf>
    <xf numFmtId="4" fontId="68" fillId="0" borderId="0" xfId="2680" applyNumberFormat="1" applyFont="1" applyAlignment="1">
      <alignment horizontal="right" indent="1"/>
    </xf>
    <xf numFmtId="4" fontId="95" fillId="0" borderId="0" xfId="2680" applyNumberFormat="1" applyFont="1" applyAlignment="1">
      <alignment horizontal="right" indent="1"/>
    </xf>
    <xf numFmtId="4" fontId="95" fillId="0" borderId="0" xfId="2680" applyNumberFormat="1" applyFont="1" applyFill="1" applyBorder="1" applyAlignment="1">
      <alignment horizontal="right" indent="1"/>
    </xf>
    <xf numFmtId="4" fontId="68" fillId="0" borderId="0" xfId="2680" applyNumberFormat="1" applyFont="1" applyBorder="1" applyAlignment="1">
      <alignment horizontal="right" indent="1"/>
    </xf>
    <xf numFmtId="4" fontId="68" fillId="0" borderId="0" xfId="2687" applyNumberFormat="1" applyFont="1" applyFill="1" applyBorder="1" applyAlignment="1">
      <alignment horizontal="right" indent="2"/>
    </xf>
    <xf numFmtId="4" fontId="68" fillId="0" borderId="0" xfId="2409" applyNumberFormat="1" applyFont="1" applyFill="1" applyAlignment="1">
      <alignment horizontal="right" indent="2"/>
    </xf>
    <xf numFmtId="0" fontId="91" fillId="0" borderId="0" xfId="2662" applyNumberFormat="1" applyFont="1" applyFill="1" applyBorder="1" applyAlignment="1">
      <alignment horizontal="center"/>
    </xf>
    <xf numFmtId="0" fontId="91" fillId="0" borderId="0" xfId="2663" applyNumberFormat="1" applyFont="1" applyFill="1" applyAlignment="1">
      <alignment horizontal="center" wrapText="1"/>
    </xf>
    <xf numFmtId="0" fontId="91" fillId="0" borderId="0" xfId="2665" applyNumberFormat="1" applyFont="1" applyFill="1" applyBorder="1" applyAlignment="1">
      <alignment horizontal="center"/>
    </xf>
    <xf numFmtId="0" fontId="91" fillId="0" borderId="0" xfId="2666" applyFont="1" applyFill="1" applyBorder="1" applyAlignment="1">
      <alignment horizontal="center"/>
    </xf>
    <xf numFmtId="0" fontId="91" fillId="0" borderId="0" xfId="2677" applyNumberFormat="1" applyFont="1" applyBorder="1" applyAlignment="1">
      <alignment horizontal="center"/>
    </xf>
    <xf numFmtId="0" fontId="89" fillId="0" borderId="0" xfId="2672" applyFont="1" applyBorder="1" applyAlignment="1">
      <alignment horizontal="left"/>
    </xf>
    <xf numFmtId="0" fontId="91" fillId="0" borderId="0" xfId="2672" applyFont="1" applyBorder="1" applyAlignment="1">
      <alignment horizontal="center"/>
    </xf>
    <xf numFmtId="0" fontId="68" fillId="0" borderId="3" xfId="2670" applyNumberFormat="1" applyFont="1" applyBorder="1" applyAlignment="1">
      <alignment horizontal="center" vertical="center"/>
    </xf>
    <xf numFmtId="0" fontId="91" fillId="0" borderId="0" xfId="2680" applyFont="1" applyAlignment="1">
      <alignment horizontal="center"/>
    </xf>
    <xf numFmtId="0" fontId="91" fillId="0" borderId="0" xfId="2325" applyNumberFormat="1" applyFont="1" applyFill="1" applyBorder="1" applyAlignment="1">
      <alignment horizontal="center"/>
    </xf>
    <xf numFmtId="0" fontId="89" fillId="0" borderId="0" xfId="2678" applyNumberFormat="1" applyFont="1" applyBorder="1" applyAlignment="1">
      <alignment horizontal="left" wrapText="1"/>
    </xf>
    <xf numFmtId="0" fontId="91" fillId="0" borderId="0" xfId="2671" applyNumberFormat="1" applyFont="1" applyBorder="1" applyAlignment="1">
      <alignment horizontal="center"/>
    </xf>
    <xf numFmtId="0" fontId="91" fillId="0" borderId="0" xfId="2325" applyFont="1" applyFill="1" applyBorder="1" applyAlignment="1">
      <alignment horizontal="center"/>
    </xf>
  </cellXfs>
  <cellStyles count="2706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688"/>
    <cellStyle name="Comma 12" xfId="2210"/>
    <cellStyle name="Comma 13" xfId="2211"/>
    <cellStyle name="Comma 14" xfId="2212"/>
    <cellStyle name="Comma 15" xfId="2213"/>
    <cellStyle name="Comma 16" xfId="2214"/>
    <cellStyle name="Comma 17" xfId="2215"/>
    <cellStyle name="Comma 2" xfId="2216"/>
    <cellStyle name="Comma 2 2" xfId="2217"/>
    <cellStyle name="Comma 2 2 2" xfId="2218"/>
    <cellStyle name="Comma 2 2 3" xfId="2219"/>
    <cellStyle name="Comma 2 2 4" xfId="2220"/>
    <cellStyle name="Comma 2 2 5" xfId="2221"/>
    <cellStyle name="Comma 2 2 6" xfId="2689"/>
    <cellStyle name="Comma 2 3" xfId="2222"/>
    <cellStyle name="Comma 2 4" xfId="2223"/>
    <cellStyle name="Comma 2 5" xfId="2224"/>
    <cellStyle name="Comma 2 6" xfId="2225"/>
    <cellStyle name="Comma 2_CS TT TK" xfId="2226"/>
    <cellStyle name="Comma 3" xfId="2227"/>
    <cellStyle name="Comma 3 2" xfId="2228"/>
    <cellStyle name="Comma 3 2 2" xfId="2229"/>
    <cellStyle name="Comma 3 2 3" xfId="2230"/>
    <cellStyle name="Comma 3 2 4" xfId="2231"/>
    <cellStyle name="Comma 3 2 5" xfId="2232"/>
    <cellStyle name="Comma 3 2 5 2" xfId="2233"/>
    <cellStyle name="Comma 3 2 5 3" xfId="2234"/>
    <cellStyle name="Comma 3 2 6" xfId="2235"/>
    <cellStyle name="Comma 3 2 7" xfId="2236"/>
    <cellStyle name="Comma 3 3" xfId="2237"/>
    <cellStyle name="Comma 3 3 2" xfId="2238"/>
    <cellStyle name="Comma 3 3 3" xfId="2239"/>
    <cellStyle name="Comma 3 4" xfId="2240"/>
    <cellStyle name="Comma 3 5" xfId="2241"/>
    <cellStyle name="Comma 3 6" xfId="2242"/>
    <cellStyle name="Comma 3_CS TT TK" xfId="2243"/>
    <cellStyle name="Comma 4" xfId="2244"/>
    <cellStyle name="Comma 4 2" xfId="2245"/>
    <cellStyle name="Comma 4 3" xfId="2246"/>
    <cellStyle name="Comma 4 4" xfId="2247"/>
    <cellStyle name="Comma 4 5" xfId="2248"/>
    <cellStyle name="Comma 4_Xl0000115" xfId="2249"/>
    <cellStyle name="Comma 5" xfId="2250"/>
    <cellStyle name="Comma 5 2" xfId="2251"/>
    <cellStyle name="Comma 5 2 2" xfId="2252"/>
    <cellStyle name="Comma 5 3" xfId="2253"/>
    <cellStyle name="Comma 5_Xl0000108" xfId="2254"/>
    <cellStyle name="Comma 6" xfId="2255"/>
    <cellStyle name="Comma 6 2" xfId="2256"/>
    <cellStyle name="Comma 6 3" xfId="2257"/>
    <cellStyle name="Comma 6_Xl0000115" xfId="2258"/>
    <cellStyle name="Comma 7" xfId="2259"/>
    <cellStyle name="Comma 7 2" xfId="2260"/>
    <cellStyle name="Comma 7 3" xfId="2261"/>
    <cellStyle name="Comma 8" xfId="2262"/>
    <cellStyle name="Comma 8 2" xfId="2263"/>
    <cellStyle name="Comma 8 3" xfId="2264"/>
    <cellStyle name="Comma 9" xfId="2265"/>
    <cellStyle name="Comma 9 2" xfId="2266"/>
    <cellStyle name="Comma 9 3" xfId="2267"/>
    <cellStyle name="comma zerodec" xfId="2268"/>
    <cellStyle name="Comma0" xfId="2269"/>
    <cellStyle name="cong" xfId="2270"/>
    <cellStyle name="Currency 2" xfId="2271"/>
    <cellStyle name="Currency0" xfId="2272"/>
    <cellStyle name="Currency1" xfId="2273"/>
    <cellStyle name="Date" xfId="2274"/>
    <cellStyle name="DAUDE" xfId="2275"/>
    <cellStyle name="Dollar (zero dec)" xfId="2276"/>
    <cellStyle name="Euro" xfId="2277"/>
    <cellStyle name="Explanatory Text 2" xfId="2278"/>
    <cellStyle name="Fixed" xfId="2279"/>
    <cellStyle name="gia" xfId="2280"/>
    <cellStyle name="Good 2" xfId="2281"/>
    <cellStyle name="Grey" xfId="2282"/>
    <cellStyle name="HEADER" xfId="2283"/>
    <cellStyle name="Header1" xfId="2284"/>
    <cellStyle name="Header2" xfId="2285"/>
    <cellStyle name="Heading 1 2" xfId="2286"/>
    <cellStyle name="Heading 1 3" xfId="2287"/>
    <cellStyle name="Heading 1 4" xfId="2288"/>
    <cellStyle name="Heading 1 5" xfId="2289"/>
    <cellStyle name="Heading 1 6" xfId="2290"/>
    <cellStyle name="Heading 1 7" xfId="2291"/>
    <cellStyle name="Heading 1 8" xfId="2292"/>
    <cellStyle name="Heading 1 9" xfId="2293"/>
    <cellStyle name="Heading 2 2" xfId="2294"/>
    <cellStyle name="Heading 2 3" xfId="2295"/>
    <cellStyle name="Heading 2 4" xfId="2296"/>
    <cellStyle name="Heading 2 5" xfId="2297"/>
    <cellStyle name="Heading 2 6" xfId="2298"/>
    <cellStyle name="Heading 2 7" xfId="2299"/>
    <cellStyle name="Heading 2 8" xfId="2300"/>
    <cellStyle name="Heading 2 9" xfId="2301"/>
    <cellStyle name="Heading 3 2" xfId="2302"/>
    <cellStyle name="Heading 4 2" xfId="2303"/>
    <cellStyle name="HEADING1" xfId="2304"/>
    <cellStyle name="HEADING2" xfId="2305"/>
    <cellStyle name="Hyperlink 2" xfId="2306"/>
    <cellStyle name="Input [yellow]" xfId="2307"/>
    <cellStyle name="Input 2" xfId="2308"/>
    <cellStyle name="Ledger 17 x 11 in" xfId="2309"/>
    <cellStyle name="Linked Cell 2" xfId="2310"/>
    <cellStyle name="Model" xfId="2311"/>
    <cellStyle name="moi" xfId="2312"/>
    <cellStyle name="moi 2" xfId="2313"/>
    <cellStyle name="moi 3" xfId="2314"/>
    <cellStyle name="Monétaire [0]_TARIFFS DB" xfId="2315"/>
    <cellStyle name="Monétaire_TARIFFS DB" xfId="2316"/>
    <cellStyle name="n" xfId="2317"/>
    <cellStyle name="Neutral 2" xfId="2318"/>
    <cellStyle name="New Times Roman" xfId="2319"/>
    <cellStyle name="No" xfId="2320"/>
    <cellStyle name="no dec" xfId="2321"/>
    <cellStyle name="No_01 Don vi HC" xfId="2322"/>
    <cellStyle name="Normal" xfId="0" builtinId="0"/>
    <cellStyle name="Normal - Style1" xfId="2323"/>
    <cellStyle name="Normal - Style1 2" xfId="2324"/>
    <cellStyle name="Normal - Style1 3" xfId="2325"/>
    <cellStyle name="Normal - Style1 3 2" xfId="2326"/>
    <cellStyle name="Normal - Style1_01 Don vi HC" xfId="1"/>
    <cellStyle name="Normal 10" xfId="2327"/>
    <cellStyle name="Normal 10 2" xfId="2328"/>
    <cellStyle name="Normal 10 2 2" xfId="2329"/>
    <cellStyle name="Normal 10 2 2 2" xfId="2667"/>
    <cellStyle name="Normal 10 2 2 2 2" xfId="2690"/>
    <cellStyle name="Normal 10 3" xfId="2330"/>
    <cellStyle name="Normal 10 4" xfId="2331"/>
    <cellStyle name="Normal 10 4 2" xfId="2668"/>
    <cellStyle name="Normal 10 5" xfId="2332"/>
    <cellStyle name="Normal 10_Xl0000115" xfId="2333"/>
    <cellStyle name="Normal 100" xfId="2334"/>
    <cellStyle name="Normal 101" xfId="2335"/>
    <cellStyle name="Normal 102" xfId="2336"/>
    <cellStyle name="Normal 103" xfId="2337"/>
    <cellStyle name="Normal 104" xfId="2338"/>
    <cellStyle name="Normal 105" xfId="2339"/>
    <cellStyle name="Normal 106" xfId="2340"/>
    <cellStyle name="Normal 107" xfId="2341"/>
    <cellStyle name="Normal 108" xfId="2342"/>
    <cellStyle name="Normal 109" xfId="2343"/>
    <cellStyle name="Normal 11" xfId="2344"/>
    <cellStyle name="Normal 11 2" xfId="2345"/>
    <cellStyle name="Normal 11 3" xfId="2346"/>
    <cellStyle name="Normal 11 4" xfId="2347"/>
    <cellStyle name="Normal 11 5" xfId="2348"/>
    <cellStyle name="Normal 11_Mau" xfId="2349"/>
    <cellStyle name="Normal 110" xfId="2350"/>
    <cellStyle name="Normal 111" xfId="2351"/>
    <cellStyle name="Normal 112" xfId="2352"/>
    <cellStyle name="Normal 113" xfId="2353"/>
    <cellStyle name="Normal 114" xfId="2354"/>
    <cellStyle name="Normal 115" xfId="2355"/>
    <cellStyle name="Normal 116" xfId="2356"/>
    <cellStyle name="Normal 117" xfId="2357"/>
    <cellStyle name="Normal 118" xfId="2358"/>
    <cellStyle name="Normal 119" xfId="2359"/>
    <cellStyle name="Normal 12" xfId="2360"/>
    <cellStyle name="Normal 12 2" xfId="2361"/>
    <cellStyle name="Normal 12 3" xfId="2705"/>
    <cellStyle name="Normal 120" xfId="2362"/>
    <cellStyle name="Normal 121" xfId="2363"/>
    <cellStyle name="Normal 122" xfId="2364"/>
    <cellStyle name="Normal 123" xfId="2365"/>
    <cellStyle name="Normal 124" xfId="2366"/>
    <cellStyle name="Normal 125" xfId="2367"/>
    <cellStyle name="Normal 126" xfId="2368"/>
    <cellStyle name="Normal 127" xfId="2369"/>
    <cellStyle name="Normal 128" xfId="2370"/>
    <cellStyle name="Normal 129" xfId="2371"/>
    <cellStyle name="Normal 13" xfId="2372"/>
    <cellStyle name="Normal 13 2" xfId="2373"/>
    <cellStyle name="Normal 130" xfId="2374"/>
    <cellStyle name="Normal 131" xfId="2375"/>
    <cellStyle name="Normal 132" xfId="2376"/>
    <cellStyle name="Normal 133" xfId="2377"/>
    <cellStyle name="Normal 134" xfId="2378"/>
    <cellStyle name="Normal 135" xfId="2379"/>
    <cellStyle name="Normal 136" xfId="2380"/>
    <cellStyle name="Normal 137" xfId="2381"/>
    <cellStyle name="Normal 138" xfId="2382"/>
    <cellStyle name="Normal 139" xfId="2383"/>
    <cellStyle name="Normal 14" xfId="2384"/>
    <cellStyle name="Normal 14 2" xfId="2385"/>
    <cellStyle name="Normal 140" xfId="2386"/>
    <cellStyle name="Normal 141" xfId="2387"/>
    <cellStyle name="Normal 142" xfId="2388"/>
    <cellStyle name="Normal 143" xfId="2389"/>
    <cellStyle name="Normal 144" xfId="2390"/>
    <cellStyle name="Normal 145" xfId="2391"/>
    <cellStyle name="Normal 146" xfId="2392"/>
    <cellStyle name="Normal 147" xfId="2393"/>
    <cellStyle name="Normal 148" xfId="2394"/>
    <cellStyle name="Normal 149" xfId="2395"/>
    <cellStyle name="Normal 15" xfId="2396"/>
    <cellStyle name="Normal 15 2" xfId="2397"/>
    <cellStyle name="Normal 15 3" xfId="2691"/>
    <cellStyle name="Normal 150" xfId="2398"/>
    <cellStyle name="Normal 151" xfId="2399"/>
    <cellStyle name="Normal 152" xfId="2400"/>
    <cellStyle name="Normal 153" xfId="2401"/>
    <cellStyle name="Normal 153 2" xfId="2685"/>
    <cellStyle name="Normal 154" xfId="2402"/>
    <cellStyle name="Normal 154 2" xfId="2403"/>
    <cellStyle name="Normal 155" xfId="2404"/>
    <cellStyle name="Normal 156" xfId="2686"/>
    <cellStyle name="Normal 156 2" xfId="2687"/>
    <cellStyle name="Normal 156 2 2" xfId="2692"/>
    <cellStyle name="Normal 156 3" xfId="2693"/>
    <cellStyle name="Normal 157" xfId="2694"/>
    <cellStyle name="Normal 157 2" xfId="2695"/>
    <cellStyle name="Normal 158" xfId="2696"/>
    <cellStyle name="Normal 158 2" xfId="2697"/>
    <cellStyle name="Normal 158 3" xfId="2698"/>
    <cellStyle name="Normal 159" xfId="2699"/>
    <cellStyle name="Normal 16" xfId="2405"/>
    <cellStyle name="Normal 17" xfId="2406"/>
    <cellStyle name="Normal 18" xfId="2407"/>
    <cellStyle name="Normal 19" xfId="2408"/>
    <cellStyle name="Normal 2" xfId="2409"/>
    <cellStyle name="Normal 2 10" xfId="2410"/>
    <cellStyle name="Normal 2 11" xfId="2411"/>
    <cellStyle name="Normal 2 12" xfId="2412"/>
    <cellStyle name="Normal 2 13" xfId="2413"/>
    <cellStyle name="Normal 2 13 2" xfId="2414"/>
    <cellStyle name="Normal 2 13 3" xfId="2415"/>
    <cellStyle name="Normal 2 13 4" xfId="2700"/>
    <cellStyle name="Normal 2 14" xfId="2416"/>
    <cellStyle name="Normal 2 2" xfId="2417"/>
    <cellStyle name="Normal 2 2 2" xfId="2418"/>
    <cellStyle name="Normal 2 2 2 2" xfId="2419"/>
    <cellStyle name="Normal 2 2 2 3" xfId="2420"/>
    <cellStyle name="Normal 2 2 3" xfId="2421"/>
    <cellStyle name="Normal 2 2 3 2" xfId="2422"/>
    <cellStyle name="Normal 2 2 3 3" xfId="2423"/>
    <cellStyle name="Normal 2 2 4" xfId="2424"/>
    <cellStyle name="Normal 2 2 5" xfId="2425"/>
    <cellStyle name="Normal 2 2_CS TT TK" xfId="2426"/>
    <cellStyle name="Normal 2 3" xfId="2427"/>
    <cellStyle name="Normal 2 3 2" xfId="2428"/>
    <cellStyle name="Normal 2 3 3" xfId="2429"/>
    <cellStyle name="Normal 2 3 7" xfId="2701"/>
    <cellStyle name="Normal 2 4" xfId="2430"/>
    <cellStyle name="Normal 2 4 2" xfId="2431"/>
    <cellStyle name="Normal 2 4 3" xfId="2432"/>
    <cellStyle name="Normal 2 5" xfId="2433"/>
    <cellStyle name="Normal 2 6" xfId="2434"/>
    <cellStyle name="Normal 2 7" xfId="2435"/>
    <cellStyle name="Normal 2 7 2" xfId="2436"/>
    <cellStyle name="Normal 2 8" xfId="2437"/>
    <cellStyle name="Normal 2 9" xfId="2438"/>
    <cellStyle name="Normal 2_12 Chi so gia 2012(chuan) co so" xfId="2439"/>
    <cellStyle name="Normal 20" xfId="2440"/>
    <cellStyle name="Normal 21" xfId="2441"/>
    <cellStyle name="Normal 22" xfId="2442"/>
    <cellStyle name="Normal 23" xfId="2443"/>
    <cellStyle name="Normal 24" xfId="2444"/>
    <cellStyle name="Normal 24 2" xfId="2445"/>
    <cellStyle name="Normal 24 3" xfId="2446"/>
    <cellStyle name="Normal 24 4" xfId="2447"/>
    <cellStyle name="Normal 24 5" xfId="2448"/>
    <cellStyle name="Normal 25" xfId="2449"/>
    <cellStyle name="Normal 25 2" xfId="2450"/>
    <cellStyle name="Normal 25 3" xfId="2451"/>
    <cellStyle name="Normal 25 4" xfId="2452"/>
    <cellStyle name="Normal 25_CS TT TK" xfId="2453"/>
    <cellStyle name="Normal 26" xfId="2454"/>
    <cellStyle name="Normal 27" xfId="2455"/>
    <cellStyle name="Normal 28" xfId="2456"/>
    <cellStyle name="Normal 29" xfId="2457"/>
    <cellStyle name="Normal 3" xfId="2458"/>
    <cellStyle name="Normal 3 2" xfId="2459"/>
    <cellStyle name="Normal 3 2 2" xfId="2460"/>
    <cellStyle name="Normal 3 2 2 2" xfId="2461"/>
    <cellStyle name="Normal 3 2 2 2 2" xfId="2684"/>
    <cellStyle name="Normal 3 2 2 2 2 2" xfId="2702"/>
    <cellStyle name="Normal 3 2 3" xfId="2462"/>
    <cellStyle name="Normal 3 2 4" xfId="2463"/>
    <cellStyle name="Normal 3 2_08 Thuong mai Tong muc - Diep" xfId="2464"/>
    <cellStyle name="Normal 3 3" xfId="2465"/>
    <cellStyle name="Normal 3 4" xfId="2466"/>
    <cellStyle name="Normal 3 5" xfId="2467"/>
    <cellStyle name="Normal 3 6" xfId="2468"/>
    <cellStyle name="Normal 3 7" xfId="2703"/>
    <cellStyle name="Normal 3_01 Don vi HC" xfId="2469"/>
    <cellStyle name="Normal 30" xfId="2470"/>
    <cellStyle name="Normal 31" xfId="2471"/>
    <cellStyle name="Normal 32" xfId="2472"/>
    <cellStyle name="Normal 33" xfId="2473"/>
    <cellStyle name="Normal 34" xfId="2474"/>
    <cellStyle name="Normal 35" xfId="2475"/>
    <cellStyle name="Normal 36" xfId="2476"/>
    <cellStyle name="Normal 37" xfId="2477"/>
    <cellStyle name="Normal 38" xfId="2478"/>
    <cellStyle name="Normal 39" xfId="2479"/>
    <cellStyle name="Normal 4" xfId="2480"/>
    <cellStyle name="Normal 4 2" xfId="2481"/>
    <cellStyle name="Normal 4 2 2" xfId="2482"/>
    <cellStyle name="Normal 4 3" xfId="2483"/>
    <cellStyle name="Normal 4 4" xfId="2484"/>
    <cellStyle name="Normal 4 5" xfId="2485"/>
    <cellStyle name="Normal 4 6" xfId="2486"/>
    <cellStyle name="Normal 4_07 NGTT CN 2012" xfId="2487"/>
    <cellStyle name="Normal 40" xfId="2488"/>
    <cellStyle name="Normal 41" xfId="2489"/>
    <cellStyle name="Normal 42" xfId="2490"/>
    <cellStyle name="Normal 43" xfId="2491"/>
    <cellStyle name="Normal 44" xfId="2492"/>
    <cellStyle name="Normal 45" xfId="2493"/>
    <cellStyle name="Normal 46" xfId="2494"/>
    <cellStyle name="Normal 47" xfId="2495"/>
    <cellStyle name="Normal 48" xfId="2496"/>
    <cellStyle name="Normal 49" xfId="2497"/>
    <cellStyle name="Normal 5" xfId="2498"/>
    <cellStyle name="Normal 5 2" xfId="2499"/>
    <cellStyle name="Normal 5 3" xfId="2500"/>
    <cellStyle name="Normal 5 4" xfId="2501"/>
    <cellStyle name="Normal 5 5" xfId="2502"/>
    <cellStyle name="Normal 5 6" xfId="2503"/>
    <cellStyle name="Normal 5_Bieu GDP" xfId="2504"/>
    <cellStyle name="Normal 50" xfId="2505"/>
    <cellStyle name="Normal 51" xfId="2506"/>
    <cellStyle name="Normal 52" xfId="2507"/>
    <cellStyle name="Normal 53" xfId="2508"/>
    <cellStyle name="Normal 54" xfId="2509"/>
    <cellStyle name="Normal 55" xfId="2510"/>
    <cellStyle name="Normal 56" xfId="2511"/>
    <cellStyle name="Normal 57" xfId="2512"/>
    <cellStyle name="Normal 58" xfId="2513"/>
    <cellStyle name="Normal 59" xfId="2514"/>
    <cellStyle name="Normal 6" xfId="2515"/>
    <cellStyle name="Normal 6 2" xfId="2516"/>
    <cellStyle name="Normal 6 3" xfId="2517"/>
    <cellStyle name="Normal 6 4" xfId="2518"/>
    <cellStyle name="Normal 6 5" xfId="2519"/>
    <cellStyle name="Normal 6 6" xfId="2520"/>
    <cellStyle name="Normal 6_CS TT TK" xfId="2521"/>
    <cellStyle name="Normal 60" xfId="2522"/>
    <cellStyle name="Normal 61" xfId="2523"/>
    <cellStyle name="Normal 62" xfId="2524"/>
    <cellStyle name="Normal 63" xfId="2525"/>
    <cellStyle name="Normal 64" xfId="2526"/>
    <cellStyle name="Normal 65" xfId="2527"/>
    <cellStyle name="Normal 66" xfId="2528"/>
    <cellStyle name="Normal 67" xfId="2529"/>
    <cellStyle name="Normal 68" xfId="2530"/>
    <cellStyle name="Normal 69" xfId="2531"/>
    <cellStyle name="Normal 7" xfId="2532"/>
    <cellStyle name="Normal 7 2" xfId="2533"/>
    <cellStyle name="Normal 7 2 2" xfId="2534"/>
    <cellStyle name="Normal 7 2 3" xfId="2535"/>
    <cellStyle name="Normal 7 2 4" xfId="2536"/>
    <cellStyle name="Normal 7 3" xfId="2537"/>
    <cellStyle name="Normal 7 4" xfId="2538"/>
    <cellStyle name="Normal 7 4 2" xfId="2704"/>
    <cellStyle name="Normal 7 5" xfId="2539"/>
    <cellStyle name="Normal 7 6" xfId="2540"/>
    <cellStyle name="Normal 7 7" xfId="2541"/>
    <cellStyle name="Normal 7_Bieu GDP" xfId="2542"/>
    <cellStyle name="Normal 70" xfId="2543"/>
    <cellStyle name="Normal 71" xfId="2544"/>
    <cellStyle name="Normal 72" xfId="2545"/>
    <cellStyle name="Normal 73" xfId="2546"/>
    <cellStyle name="Normal 74" xfId="2547"/>
    <cellStyle name="Normal 75" xfId="2548"/>
    <cellStyle name="Normal 76" xfId="2549"/>
    <cellStyle name="Normal 77" xfId="2550"/>
    <cellStyle name="Normal 78" xfId="2551"/>
    <cellStyle name="Normal 79" xfId="2552"/>
    <cellStyle name="Normal 8" xfId="2553"/>
    <cellStyle name="Normal 8 2" xfId="2554"/>
    <cellStyle name="Normal 8 2 2" xfId="2555"/>
    <cellStyle name="Normal 8 2 3" xfId="2556"/>
    <cellStyle name="Normal 8 2 4" xfId="2557"/>
    <cellStyle name="Normal 8 2_CS TT TK" xfId="2558"/>
    <cellStyle name="Normal 8 3" xfId="2559"/>
    <cellStyle name="Normal 8 4" xfId="2560"/>
    <cellStyle name="Normal 8 5" xfId="2561"/>
    <cellStyle name="Normal 8 6" xfId="2562"/>
    <cellStyle name="Normal 8 7" xfId="2563"/>
    <cellStyle name="Normal 8_Bieu GDP" xfId="2564"/>
    <cellStyle name="Normal 80" xfId="2565"/>
    <cellStyle name="Normal 81" xfId="2566"/>
    <cellStyle name="Normal 82" xfId="2567"/>
    <cellStyle name="Normal 83" xfId="2568"/>
    <cellStyle name="Normal 84" xfId="2569"/>
    <cellStyle name="Normal 85" xfId="2570"/>
    <cellStyle name="Normal 86" xfId="2571"/>
    <cellStyle name="Normal 87" xfId="2572"/>
    <cellStyle name="Normal 88" xfId="2573"/>
    <cellStyle name="Normal 89" xfId="2574"/>
    <cellStyle name="Normal 9" xfId="2575"/>
    <cellStyle name="Normal 9 2" xfId="2576"/>
    <cellStyle name="Normal 9 3" xfId="2577"/>
    <cellStyle name="Normal 9 4" xfId="2578"/>
    <cellStyle name="Normal 9_FDI " xfId="2579"/>
    <cellStyle name="Normal 90" xfId="2580"/>
    <cellStyle name="Normal 91" xfId="2581"/>
    <cellStyle name="Normal 92" xfId="2582"/>
    <cellStyle name="Normal 93" xfId="2583"/>
    <cellStyle name="Normal 94" xfId="2584"/>
    <cellStyle name="Normal 95" xfId="2585"/>
    <cellStyle name="Normal 96" xfId="2586"/>
    <cellStyle name="Normal 97" xfId="2587"/>
    <cellStyle name="Normal 98" xfId="2588"/>
    <cellStyle name="Normal 99" xfId="2589"/>
    <cellStyle name="Normal_02NN" xfId="2662"/>
    <cellStyle name="Normal_03&amp;04CN" xfId="2664"/>
    <cellStyle name="Normal_05XD 2" xfId="2681"/>
    <cellStyle name="Normal_05XD_Dautu(6-2011)" xfId="2666"/>
    <cellStyle name="Normal_06DTNN" xfId="2669"/>
    <cellStyle name="Normal_07gia" xfId="2670"/>
    <cellStyle name="Normal_07VT" xfId="2671"/>
    <cellStyle name="Normal_08tmt3" xfId="2672"/>
    <cellStyle name="Normal_Bieu04.072" xfId="2673"/>
    <cellStyle name="Normal_Book2" xfId="2674"/>
    <cellStyle name="Normal_Dau tu 2" xfId="2683"/>
    <cellStyle name="Normal_Gui Vu TH-Bao cao nhanh VDT 2006" xfId="2675"/>
    <cellStyle name="Normal_nhanh sap xep lai" xfId="2676"/>
    <cellStyle name="Normal_SPT3-96" xfId="2665"/>
    <cellStyle name="Normal_SPT3-96_Bieu 012011 2" xfId="2682"/>
    <cellStyle name="Normal_SPT3-96_Bieudautu_Dautu(6-2011)" xfId="2677"/>
    <cellStyle name="Normal_SPT3-96_Van tai12.2010" xfId="2678"/>
    <cellStyle name="Normal_Xl0000141" xfId="2663"/>
    <cellStyle name="Normal_Xl0000156" xfId="2679"/>
    <cellStyle name="Normal_Xl0000163" xfId="2680"/>
    <cellStyle name="Normal1" xfId="2590"/>
    <cellStyle name="Normal1 2" xfId="2591"/>
    <cellStyle name="Normal1 3" xfId="2592"/>
    <cellStyle name="Note 2" xfId="2593"/>
    <cellStyle name="Output 2" xfId="2594"/>
    <cellStyle name="Percent [2]" xfId="2595"/>
    <cellStyle name="Percent 2" xfId="2596"/>
    <cellStyle name="Percent 2 2" xfId="2597"/>
    <cellStyle name="Percent 2 3" xfId="2598"/>
    <cellStyle name="Percent 3" xfId="2599"/>
    <cellStyle name="Percent 3 2" xfId="2600"/>
    <cellStyle name="Percent 3 3" xfId="2601"/>
    <cellStyle name="Percent 4" xfId="2602"/>
    <cellStyle name="Percent 4 2" xfId="2603"/>
    <cellStyle name="Percent 4 3" xfId="2604"/>
    <cellStyle name="Percent 4 4" xfId="2605"/>
    <cellStyle name="Percent 5" xfId="2606"/>
    <cellStyle name="Percent 5 2" xfId="2607"/>
    <cellStyle name="Percent 5 3" xfId="2608"/>
    <cellStyle name="Style 1" xfId="2609"/>
    <cellStyle name="Style 10" xfId="2610"/>
    <cellStyle name="Style 11" xfId="2611"/>
    <cellStyle name="Style 2" xfId="2612"/>
    <cellStyle name="Style 3" xfId="2613"/>
    <cellStyle name="Style 4" xfId="2614"/>
    <cellStyle name="Style 5" xfId="2615"/>
    <cellStyle name="Style 6" xfId="2616"/>
    <cellStyle name="Style 7" xfId="2617"/>
    <cellStyle name="Style 8" xfId="2618"/>
    <cellStyle name="Style 9" xfId="2619"/>
    <cellStyle name="Style1" xfId="2620"/>
    <cellStyle name="Style2" xfId="2621"/>
    <cellStyle name="Style3" xfId="2622"/>
    <cellStyle name="Style4" xfId="2623"/>
    <cellStyle name="Style5" xfId="2624"/>
    <cellStyle name="Style6" xfId="2625"/>
    <cellStyle name="Style7" xfId="2626"/>
    <cellStyle name="subhead" xfId="2627"/>
    <cellStyle name="thvt" xfId="2628"/>
    <cellStyle name="Total 2" xfId="2629"/>
    <cellStyle name="Total 3" xfId="2630"/>
    <cellStyle name="Total 4" xfId="2631"/>
    <cellStyle name="Total 5" xfId="2632"/>
    <cellStyle name="Total 6" xfId="2633"/>
    <cellStyle name="Total 7" xfId="2634"/>
    <cellStyle name="Total 8" xfId="2635"/>
    <cellStyle name="Total 9" xfId="2636"/>
    <cellStyle name="Warning Text 2" xfId="2637"/>
    <cellStyle name="xanh" xfId="2638"/>
    <cellStyle name="xuan" xfId="2639"/>
    <cellStyle name="ปกติ_gdp2006q4" xfId="2640"/>
    <cellStyle name=" [0.00]_ Att. 1- Cover" xfId="2641"/>
    <cellStyle name="_ Att. 1- Cover" xfId="2642"/>
    <cellStyle name="?_ Att. 1- Cover" xfId="2643"/>
    <cellStyle name="똿뗦먛귟 [0.00]_PRODUCT DETAIL Q1" xfId="2644"/>
    <cellStyle name="똿뗦먛귟_PRODUCT DETAIL Q1" xfId="2645"/>
    <cellStyle name="믅됞 [0.00]_PRODUCT DETAIL Q1" xfId="2646"/>
    <cellStyle name="믅됞_PRODUCT DETAIL Q1" xfId="2647"/>
    <cellStyle name="백분율_95" xfId="2648"/>
    <cellStyle name="뷭?_BOOKSHIP" xfId="2649"/>
    <cellStyle name="콤마 [0]_1202" xfId="2650"/>
    <cellStyle name="콤마_1202" xfId="2651"/>
    <cellStyle name="통화 [0]_1202" xfId="2652"/>
    <cellStyle name="통화_1202" xfId="2653"/>
    <cellStyle name="표준_(정보부문)월별인원계획" xfId="2654"/>
    <cellStyle name="一般_00Q3902REV.1" xfId="2655"/>
    <cellStyle name="千分位[0]_00Q3902REV.1" xfId="2656"/>
    <cellStyle name="千分位_00Q3902REV.1" xfId="2657"/>
    <cellStyle name="標準_list of commodities" xfId="2658"/>
    <cellStyle name="貨幣 [0]_00Q3902REV.1" xfId="2659"/>
    <cellStyle name="貨幣[0]_BRE" xfId="2660"/>
    <cellStyle name="貨幣_00Q3902REV.1" xfId="26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11" sqref="F11"/>
    </sheetView>
  </sheetViews>
  <sheetFormatPr defaultRowHeight="15.75"/>
  <cols>
    <col min="1" max="1" width="29.625" customWidth="1"/>
    <col min="2" max="2" width="17.875" customWidth="1"/>
    <col min="3" max="3" width="16" customWidth="1"/>
    <col min="4" max="4" width="18.875" customWidth="1"/>
  </cols>
  <sheetData>
    <row r="1" spans="1:6" ht="24.95" customHeight="1">
      <c r="A1" s="248" t="s">
        <v>192</v>
      </c>
      <c r="B1" s="248"/>
      <c r="C1" s="248"/>
      <c r="D1" s="248"/>
    </row>
    <row r="2" spans="1:6" ht="18" customHeight="1">
      <c r="A2" s="1"/>
      <c r="B2" s="1"/>
      <c r="C2" s="1"/>
      <c r="D2" s="1"/>
    </row>
    <row r="3" spans="1:6" ht="18" customHeight="1">
      <c r="A3" s="1"/>
      <c r="B3" s="2"/>
      <c r="C3" s="1"/>
      <c r="D3" s="3" t="s">
        <v>153</v>
      </c>
    </row>
    <row r="4" spans="1:6" ht="24" customHeight="1">
      <c r="A4" s="4"/>
      <c r="B4" s="5" t="s">
        <v>2</v>
      </c>
      <c r="C4" s="5" t="s">
        <v>3</v>
      </c>
      <c r="D4" s="5" t="s">
        <v>158</v>
      </c>
    </row>
    <row r="5" spans="1:6" ht="24" customHeight="1">
      <c r="A5" s="1"/>
      <c r="B5" s="6" t="s">
        <v>4</v>
      </c>
      <c r="C5" s="6" t="s">
        <v>147</v>
      </c>
      <c r="D5" s="6" t="s">
        <v>159</v>
      </c>
    </row>
    <row r="6" spans="1:6" ht="24" customHeight="1">
      <c r="A6" s="1"/>
      <c r="B6" s="1"/>
      <c r="C6" s="1"/>
      <c r="D6" s="7"/>
    </row>
    <row r="7" spans="1:6" ht="24" customHeight="1">
      <c r="A7" s="8" t="s">
        <v>161</v>
      </c>
      <c r="B7" s="205"/>
      <c r="C7" s="205"/>
      <c r="D7" s="230"/>
    </row>
    <row r="8" spans="1:6" ht="24" customHeight="1">
      <c r="A8" s="188" t="s">
        <v>198</v>
      </c>
      <c r="B8" s="142">
        <v>54124.240000000005</v>
      </c>
      <c r="C8" s="142">
        <v>53857.29</v>
      </c>
      <c r="D8" s="207">
        <v>99.506782912794691</v>
      </c>
    </row>
    <row r="9" spans="1:6" ht="24" customHeight="1">
      <c r="A9" s="187" t="s">
        <v>70</v>
      </c>
      <c r="B9" s="206">
        <v>30203</v>
      </c>
      <c r="C9" s="206">
        <v>29886.63</v>
      </c>
      <c r="D9" s="246">
        <v>98.952521272721256</v>
      </c>
    </row>
    <row r="10" spans="1:6" ht="24" customHeight="1">
      <c r="A10" s="187" t="s">
        <v>162</v>
      </c>
      <c r="B10" s="206" t="s">
        <v>193</v>
      </c>
      <c r="C10" s="206" t="s">
        <v>193</v>
      </c>
      <c r="D10" s="246" t="s">
        <v>193</v>
      </c>
    </row>
    <row r="11" spans="1:6" ht="24" customHeight="1">
      <c r="A11" s="187" t="s">
        <v>163</v>
      </c>
      <c r="B11" s="206" t="s">
        <v>193</v>
      </c>
      <c r="C11" s="206" t="s">
        <v>193</v>
      </c>
      <c r="D11" s="246" t="s">
        <v>193</v>
      </c>
    </row>
    <row r="12" spans="1:6" ht="24" customHeight="1">
      <c r="A12" s="187" t="s">
        <v>154</v>
      </c>
      <c r="B12" s="141">
        <v>23921.24</v>
      </c>
      <c r="C12" s="141">
        <v>23970.66</v>
      </c>
      <c r="D12" s="247">
        <v>100.20659464141491</v>
      </c>
    </row>
    <row r="13" spans="1:6" ht="24" customHeight="1">
      <c r="A13" s="188" t="s">
        <v>199</v>
      </c>
      <c r="B13" s="205"/>
      <c r="C13" s="205"/>
      <c r="D13" s="136"/>
    </row>
    <row r="14" spans="1:6" ht="24" customHeight="1">
      <c r="A14" s="187" t="s">
        <v>7</v>
      </c>
      <c r="B14" s="141">
        <f>+C14+755.2</f>
        <v>5349.2</v>
      </c>
      <c r="C14" s="141">
        <v>4594</v>
      </c>
      <c r="D14" s="140">
        <f>+C14/B14*100</f>
        <v>85.88200104688552</v>
      </c>
      <c r="F14" s="231"/>
    </row>
    <row r="15" spans="1:6" ht="24" customHeight="1">
      <c r="A15" s="187" t="s">
        <v>8</v>
      </c>
      <c r="B15" s="141">
        <f>+C15+115.4</f>
        <v>1235.6000000000001</v>
      </c>
      <c r="C15" s="141">
        <v>1120.2</v>
      </c>
      <c r="D15" s="140">
        <f t="shared" ref="D15:D19" si="0">+C15/B15*100</f>
        <v>90.660407898996425</v>
      </c>
      <c r="F15" s="231"/>
    </row>
    <row r="16" spans="1:6" ht="24" customHeight="1">
      <c r="A16" s="187" t="s">
        <v>160</v>
      </c>
      <c r="B16" s="141" t="s">
        <v>193</v>
      </c>
      <c r="C16" s="141" t="s">
        <v>193</v>
      </c>
      <c r="D16" s="140" t="s">
        <v>193</v>
      </c>
      <c r="F16" s="231"/>
    </row>
    <row r="17" spans="1:6" ht="24" customHeight="1">
      <c r="A17" s="187" t="s">
        <v>71</v>
      </c>
      <c r="B17" s="141">
        <f>+C17+214.8</f>
        <v>672.8</v>
      </c>
      <c r="C17" s="141">
        <v>458</v>
      </c>
      <c r="D17" s="140">
        <f t="shared" si="0"/>
        <v>68.073721759809757</v>
      </c>
      <c r="F17" s="231"/>
    </row>
    <row r="18" spans="1:6" ht="24" customHeight="1">
      <c r="A18" s="187" t="s">
        <v>72</v>
      </c>
      <c r="B18" s="141">
        <f>+C18+60</f>
        <v>185.6</v>
      </c>
      <c r="C18" s="141">
        <v>125.6</v>
      </c>
      <c r="D18" s="140">
        <f t="shared" si="0"/>
        <v>67.672413793103445</v>
      </c>
      <c r="F18" s="231"/>
    </row>
    <row r="19" spans="1:6" ht="24" customHeight="1">
      <c r="A19" s="187" t="s">
        <v>73</v>
      </c>
      <c r="B19" s="141">
        <f>+C19-326.3</f>
        <v>3117.5</v>
      </c>
      <c r="C19" s="141">
        <v>3443.8</v>
      </c>
      <c r="D19" s="140">
        <f t="shared" si="0"/>
        <v>110.46672012830794</v>
      </c>
      <c r="F19" s="231"/>
    </row>
  </sheetData>
  <mergeCells count="1">
    <mergeCell ref="A1:D1"/>
  </mergeCells>
  <printOptions horizontalCentered="1"/>
  <pageMargins left="0.47244094488188981" right="0.31496062992125984" top="0.55118110236220474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49"/>
  <sheetViews>
    <sheetView topLeftCell="A24" workbookViewId="0">
      <selection activeCell="H11" sqref="H11"/>
    </sheetView>
  </sheetViews>
  <sheetFormatPr defaultColWidth="12.875" defaultRowHeight="16.5" customHeight="1"/>
  <cols>
    <col min="1" max="1" width="40.625" style="9" customWidth="1"/>
    <col min="2" max="5" width="10.625" style="9" customWidth="1"/>
    <col min="6" max="16384" width="12.875" style="9"/>
  </cols>
  <sheetData>
    <row r="1" spans="1:119" ht="24.95" customHeight="1">
      <c r="A1" s="249" t="s">
        <v>155</v>
      </c>
      <c r="B1" s="249"/>
      <c r="C1" s="249"/>
      <c r="D1" s="249"/>
      <c r="E1" s="249"/>
    </row>
    <row r="2" spans="1:119" ht="18" customHeight="1">
      <c r="A2" s="186"/>
      <c r="B2" s="186"/>
      <c r="C2" s="186"/>
      <c r="D2" s="186"/>
      <c r="E2" s="186"/>
    </row>
    <row r="3" spans="1:119" ht="18" customHeight="1">
      <c r="A3" s="10"/>
      <c r="C3" s="11"/>
      <c r="D3" s="11"/>
      <c r="E3" s="12" t="s">
        <v>17</v>
      </c>
      <c r="H3" s="180"/>
    </row>
    <row r="4" spans="1:119" ht="18" customHeight="1">
      <c r="A4" s="13"/>
      <c r="B4" s="14" t="s">
        <v>190</v>
      </c>
      <c r="C4" s="14" t="s">
        <v>182</v>
      </c>
      <c r="D4" s="14" t="s">
        <v>182</v>
      </c>
      <c r="E4" s="14" t="s">
        <v>185</v>
      </c>
    </row>
    <row r="5" spans="1:119" ht="18" customHeight="1">
      <c r="A5" s="15"/>
      <c r="B5" s="16" t="s">
        <v>137</v>
      </c>
      <c r="C5" s="16" t="s">
        <v>137</v>
      </c>
      <c r="D5" s="16" t="s">
        <v>137</v>
      </c>
      <c r="E5" s="16" t="s">
        <v>137</v>
      </c>
    </row>
    <row r="6" spans="1:119" ht="18" customHeight="1">
      <c r="A6" s="15"/>
      <c r="B6" s="16" t="s">
        <v>9</v>
      </c>
      <c r="C6" s="16" t="s">
        <v>9</v>
      </c>
      <c r="D6" s="16" t="s">
        <v>9</v>
      </c>
      <c r="E6" s="16" t="s">
        <v>9</v>
      </c>
    </row>
    <row r="7" spans="1:119" ht="18" customHeight="1">
      <c r="A7" s="15"/>
      <c r="B7" s="16" t="s">
        <v>10</v>
      </c>
      <c r="C7" s="16" t="s">
        <v>191</v>
      </c>
      <c r="D7" s="16" t="s">
        <v>10</v>
      </c>
      <c r="E7" s="16" t="s">
        <v>11</v>
      </c>
    </row>
    <row r="8" spans="1:119" ht="18" customHeight="1">
      <c r="A8" s="15"/>
      <c r="B8" s="17" t="s">
        <v>47</v>
      </c>
      <c r="C8" s="17" t="s">
        <v>137</v>
      </c>
      <c r="D8" s="17" t="s">
        <v>47</v>
      </c>
      <c r="E8" s="17" t="s">
        <v>47</v>
      </c>
    </row>
    <row r="9" spans="1:119" s="19" customFormat="1" ht="20.100000000000001" customHeight="1">
      <c r="A9" s="15"/>
      <c r="B9" s="18"/>
      <c r="C9" s="18"/>
      <c r="D9" s="18"/>
      <c r="E9" s="18"/>
    </row>
    <row r="10" spans="1:119" s="22" customFormat="1" ht="24.95" customHeight="1">
      <c r="A10" s="20" t="s">
        <v>12</v>
      </c>
      <c r="B10" s="137">
        <v>113.73</v>
      </c>
      <c r="C10" s="137">
        <v>103.11</v>
      </c>
      <c r="D10" s="137">
        <v>111.56</v>
      </c>
      <c r="E10" s="137">
        <v>98.37</v>
      </c>
      <c r="F10" s="219"/>
      <c r="G10" s="219"/>
      <c r="H10" s="219"/>
      <c r="I10" s="219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</row>
    <row r="11" spans="1:119" ht="24.95" customHeight="1">
      <c r="A11" s="172" t="s">
        <v>0</v>
      </c>
      <c r="B11" s="137">
        <v>91.22</v>
      </c>
      <c r="C11" s="137">
        <v>105.33</v>
      </c>
      <c r="D11" s="137">
        <v>84.55</v>
      </c>
      <c r="E11" s="137">
        <v>75.84</v>
      </c>
      <c r="G11" s="180">
        <f>+D11-100</f>
        <v>-15.450000000000003</v>
      </c>
      <c r="H11" s="219"/>
      <c r="I11" s="219"/>
    </row>
    <row r="12" spans="1:119" s="23" customFormat="1" ht="24.95" customHeight="1">
      <c r="A12" s="173" t="s">
        <v>139</v>
      </c>
      <c r="B12" s="138" t="s">
        <v>193</v>
      </c>
      <c r="C12" s="138" t="s">
        <v>193</v>
      </c>
      <c r="D12" s="138" t="s">
        <v>193</v>
      </c>
      <c r="E12" s="138" t="s">
        <v>193</v>
      </c>
    </row>
    <row r="13" spans="1:119" s="23" customFormat="1" ht="24.95" customHeight="1">
      <c r="A13" s="173" t="s">
        <v>140</v>
      </c>
      <c r="B13" s="138" t="s">
        <v>193</v>
      </c>
      <c r="C13" s="138" t="s">
        <v>193</v>
      </c>
      <c r="D13" s="138" t="s">
        <v>193</v>
      </c>
      <c r="E13" s="138" t="s">
        <v>193</v>
      </c>
    </row>
    <row r="14" spans="1:119" s="23" customFormat="1" ht="24.95" customHeight="1">
      <c r="A14" s="173" t="s">
        <v>141</v>
      </c>
      <c r="B14" s="138" t="s">
        <v>193</v>
      </c>
      <c r="C14" s="138" t="s">
        <v>193</v>
      </c>
      <c r="D14" s="138" t="s">
        <v>193</v>
      </c>
      <c r="E14" s="138" t="s">
        <v>193</v>
      </c>
    </row>
    <row r="15" spans="1:119" s="23" customFormat="1" ht="24.95" customHeight="1">
      <c r="A15" s="173" t="s">
        <v>77</v>
      </c>
      <c r="B15" s="138">
        <v>91.22</v>
      </c>
      <c r="C15" s="138">
        <v>105.33</v>
      </c>
      <c r="D15" s="138">
        <v>84.55</v>
      </c>
      <c r="E15" s="138">
        <v>75.84</v>
      </c>
    </row>
    <row r="16" spans="1:119" s="23" customFormat="1" ht="24.95" customHeight="1">
      <c r="A16" s="173" t="s">
        <v>142</v>
      </c>
      <c r="B16" s="138" t="s">
        <v>193</v>
      </c>
      <c r="C16" s="138" t="s">
        <v>193</v>
      </c>
      <c r="D16" s="138" t="s">
        <v>193</v>
      </c>
      <c r="E16" s="138" t="s">
        <v>193</v>
      </c>
    </row>
    <row r="17" spans="1:9" s="23" customFormat="1" ht="24.95" customHeight="1">
      <c r="A17" s="172" t="s">
        <v>78</v>
      </c>
      <c r="B17" s="137">
        <v>113.88</v>
      </c>
      <c r="C17" s="137">
        <v>103.15</v>
      </c>
      <c r="D17" s="137">
        <v>111.59</v>
      </c>
      <c r="E17" s="137">
        <v>98.33</v>
      </c>
      <c r="G17" s="180">
        <f>+D17-100</f>
        <v>11.590000000000003</v>
      </c>
      <c r="H17" s="219"/>
      <c r="I17" s="219"/>
    </row>
    <row r="18" spans="1:9" ht="24.95" customHeight="1">
      <c r="A18" s="173" t="s">
        <v>79</v>
      </c>
      <c r="B18" s="138">
        <v>117.04</v>
      </c>
      <c r="C18" s="138">
        <v>100.58</v>
      </c>
      <c r="D18" s="138">
        <v>115.19</v>
      </c>
      <c r="E18" s="138">
        <v>114.8</v>
      </c>
      <c r="H18" s="235">
        <f>+E18-100</f>
        <v>14.799999999999997</v>
      </c>
    </row>
    <row r="19" spans="1:9" ht="24.95" customHeight="1">
      <c r="A19" s="173" t="s">
        <v>150</v>
      </c>
      <c r="B19" s="138" t="s">
        <v>193</v>
      </c>
      <c r="C19" s="138" t="s">
        <v>193</v>
      </c>
      <c r="D19" s="138" t="s">
        <v>193</v>
      </c>
      <c r="E19" s="138" t="s">
        <v>193</v>
      </c>
      <c r="H19" s="180" t="e">
        <f t="shared" ref="H19:H40" si="0">+E19-100</f>
        <v>#VALUE!</v>
      </c>
    </row>
    <row r="20" spans="1:9" ht="24.95" customHeight="1">
      <c r="A20" s="173" t="s">
        <v>151</v>
      </c>
      <c r="B20" s="138" t="s">
        <v>193</v>
      </c>
      <c r="C20" s="138" t="s">
        <v>193</v>
      </c>
      <c r="D20" s="138" t="s">
        <v>193</v>
      </c>
      <c r="E20" s="138" t="s">
        <v>193</v>
      </c>
      <c r="H20" s="180" t="e">
        <f t="shared" si="0"/>
        <v>#VALUE!</v>
      </c>
    </row>
    <row r="21" spans="1:9" ht="24.95" customHeight="1">
      <c r="A21" s="173" t="s">
        <v>80</v>
      </c>
      <c r="B21" s="138">
        <v>92.55</v>
      </c>
      <c r="C21" s="138">
        <v>101.23</v>
      </c>
      <c r="D21" s="138">
        <v>101.65</v>
      </c>
      <c r="E21" s="138">
        <v>107.32</v>
      </c>
      <c r="H21" s="235">
        <f t="shared" si="0"/>
        <v>7.3199999999999932</v>
      </c>
    </row>
    <row r="22" spans="1:9" ht="24.95" customHeight="1">
      <c r="A22" s="173" t="s">
        <v>81</v>
      </c>
      <c r="B22" s="138">
        <v>104.04</v>
      </c>
      <c r="C22" s="138">
        <v>103.01</v>
      </c>
      <c r="D22" s="138">
        <v>105.63</v>
      </c>
      <c r="E22" s="138">
        <v>86.2</v>
      </c>
      <c r="H22" s="234">
        <f t="shared" si="0"/>
        <v>-13.799999999999997</v>
      </c>
    </row>
    <row r="23" spans="1:9" ht="24.95" customHeight="1">
      <c r="A23" s="173" t="s">
        <v>82</v>
      </c>
      <c r="B23" s="138">
        <v>90.24</v>
      </c>
      <c r="C23" s="138">
        <v>104.62</v>
      </c>
      <c r="D23" s="138">
        <v>79.16</v>
      </c>
      <c r="E23" s="138">
        <v>83.12</v>
      </c>
      <c r="H23" s="234">
        <f t="shared" si="0"/>
        <v>-16.879999999999995</v>
      </c>
    </row>
    <row r="24" spans="1:9" ht="50.1" customHeight="1">
      <c r="A24" s="173" t="s">
        <v>83</v>
      </c>
      <c r="B24" s="138">
        <v>76.739999999999995</v>
      </c>
      <c r="C24" s="138">
        <v>111.15</v>
      </c>
      <c r="D24" s="138">
        <v>80.28</v>
      </c>
      <c r="E24" s="138">
        <v>68.209999999999994</v>
      </c>
      <c r="H24" s="234">
        <f t="shared" si="0"/>
        <v>-31.790000000000006</v>
      </c>
    </row>
    <row r="25" spans="1:9" ht="24.95" customHeight="1">
      <c r="A25" s="173" t="s">
        <v>84</v>
      </c>
      <c r="B25" s="138">
        <v>74.2</v>
      </c>
      <c r="C25" s="138">
        <v>105.19</v>
      </c>
      <c r="D25" s="138">
        <v>64.61</v>
      </c>
      <c r="E25" s="138">
        <v>99.52</v>
      </c>
      <c r="H25" s="234">
        <f t="shared" si="0"/>
        <v>-0.48000000000000398</v>
      </c>
    </row>
    <row r="26" spans="1:9" ht="24.95" customHeight="1">
      <c r="A26" s="173" t="s">
        <v>85</v>
      </c>
      <c r="B26" s="138">
        <v>103.36</v>
      </c>
      <c r="C26" s="138">
        <v>105.9</v>
      </c>
      <c r="D26" s="138">
        <v>114.91</v>
      </c>
      <c r="E26" s="138">
        <v>86.1</v>
      </c>
      <c r="H26" s="234">
        <f t="shared" si="0"/>
        <v>-13.900000000000006</v>
      </c>
    </row>
    <row r="27" spans="1:9" ht="24.95" customHeight="1">
      <c r="A27" s="173" t="s">
        <v>197</v>
      </c>
      <c r="B27" s="233" t="s">
        <v>193</v>
      </c>
      <c r="C27" s="233" t="s">
        <v>193</v>
      </c>
      <c r="D27" s="233" t="s">
        <v>193</v>
      </c>
      <c r="E27" s="233" t="s">
        <v>193</v>
      </c>
      <c r="H27" s="180" t="e">
        <f t="shared" si="0"/>
        <v>#VALUE!</v>
      </c>
    </row>
    <row r="28" spans="1:9" ht="24.95" customHeight="1">
      <c r="A28" s="173" t="s">
        <v>86</v>
      </c>
      <c r="B28" s="138">
        <v>109.25</v>
      </c>
      <c r="C28" s="138">
        <v>101.97</v>
      </c>
      <c r="D28" s="138">
        <v>103.12</v>
      </c>
      <c r="E28" s="138">
        <v>95.24</v>
      </c>
      <c r="H28" s="234">
        <f t="shared" si="0"/>
        <v>-4.7600000000000051</v>
      </c>
    </row>
    <row r="29" spans="1:9" ht="24.95" customHeight="1">
      <c r="A29" s="173" t="s">
        <v>87</v>
      </c>
      <c r="B29" s="138">
        <v>109.82</v>
      </c>
      <c r="C29" s="138">
        <v>106.94</v>
      </c>
      <c r="D29" s="138">
        <v>125.01</v>
      </c>
      <c r="E29" s="138">
        <v>128.27000000000001</v>
      </c>
      <c r="H29" s="235">
        <f t="shared" si="0"/>
        <v>28.27000000000001</v>
      </c>
    </row>
    <row r="30" spans="1:9" ht="24.95" customHeight="1">
      <c r="A30" s="173" t="s">
        <v>88</v>
      </c>
      <c r="B30" s="138">
        <v>172.45</v>
      </c>
      <c r="C30" s="138">
        <v>101.16</v>
      </c>
      <c r="D30" s="138">
        <v>167.97</v>
      </c>
      <c r="E30" s="138">
        <v>137.04</v>
      </c>
      <c r="H30" s="235">
        <f t="shared" si="0"/>
        <v>37.039999999999992</v>
      </c>
    </row>
    <row r="31" spans="1:9" ht="24.95" customHeight="1">
      <c r="A31" s="173" t="s">
        <v>89</v>
      </c>
      <c r="B31" s="138">
        <v>88.03</v>
      </c>
      <c r="C31" s="138">
        <v>104.36</v>
      </c>
      <c r="D31" s="138">
        <v>90.95</v>
      </c>
      <c r="E31" s="138">
        <v>84.84</v>
      </c>
      <c r="H31" s="234">
        <f t="shared" si="0"/>
        <v>-15.159999999999997</v>
      </c>
    </row>
    <row r="32" spans="1:9" ht="24.95" customHeight="1">
      <c r="A32" s="173" t="s">
        <v>90</v>
      </c>
      <c r="B32" s="138">
        <v>101.11</v>
      </c>
      <c r="C32" s="138">
        <v>102</v>
      </c>
      <c r="D32" s="138">
        <v>101.68</v>
      </c>
      <c r="E32" s="138">
        <v>105.43</v>
      </c>
      <c r="H32" s="234">
        <f t="shared" si="0"/>
        <v>5.4300000000000068</v>
      </c>
      <c r="I32" s="180"/>
    </row>
    <row r="33" spans="1:10" ht="35.1" customHeight="1">
      <c r="A33" s="173" t="s">
        <v>91</v>
      </c>
      <c r="B33" s="138">
        <v>99.98</v>
      </c>
      <c r="C33" s="138">
        <v>107.93</v>
      </c>
      <c r="D33" s="138">
        <v>96.48</v>
      </c>
      <c r="E33" s="138">
        <v>86.01</v>
      </c>
      <c r="H33" s="234">
        <f t="shared" si="0"/>
        <v>-13.989999999999995</v>
      </c>
    </row>
    <row r="34" spans="1:10" ht="35.1" customHeight="1">
      <c r="A34" s="173" t="s">
        <v>92</v>
      </c>
      <c r="B34" s="138">
        <v>124.65</v>
      </c>
      <c r="C34" s="138">
        <v>101.99</v>
      </c>
      <c r="D34" s="138">
        <v>127.35</v>
      </c>
      <c r="E34" s="138">
        <v>109.39</v>
      </c>
      <c r="H34" s="235">
        <f t="shared" si="0"/>
        <v>9.39</v>
      </c>
      <c r="I34" s="180"/>
    </row>
    <row r="35" spans="1:10" ht="24.95" customHeight="1">
      <c r="A35" s="173" t="s">
        <v>93</v>
      </c>
      <c r="B35" s="138">
        <v>111.61</v>
      </c>
      <c r="C35" s="138">
        <v>106.04</v>
      </c>
      <c r="D35" s="138">
        <v>111.81</v>
      </c>
      <c r="E35" s="138">
        <v>105.4</v>
      </c>
      <c r="H35" s="234">
        <f t="shared" si="0"/>
        <v>5.4000000000000057</v>
      </c>
    </row>
    <row r="36" spans="1:10" ht="35.1" customHeight="1">
      <c r="A36" s="173" t="s">
        <v>94</v>
      </c>
      <c r="B36" s="138">
        <v>47.85</v>
      </c>
      <c r="C36" s="138">
        <v>104.01</v>
      </c>
      <c r="D36" s="138">
        <v>64.650000000000006</v>
      </c>
      <c r="E36" s="138">
        <v>54.08</v>
      </c>
      <c r="H36" s="236">
        <f t="shared" si="0"/>
        <v>-45.92</v>
      </c>
    </row>
    <row r="37" spans="1:10" ht="24.95" customHeight="1">
      <c r="A37" s="173" t="s">
        <v>95</v>
      </c>
      <c r="B37" s="138">
        <v>142.44999999999999</v>
      </c>
      <c r="C37" s="138">
        <v>111.58</v>
      </c>
      <c r="D37" s="138">
        <v>137.07</v>
      </c>
      <c r="E37" s="138">
        <v>89.24</v>
      </c>
      <c r="H37" s="234">
        <f t="shared" si="0"/>
        <v>-10.760000000000005</v>
      </c>
      <c r="I37" s="180"/>
      <c r="J37" s="180"/>
    </row>
    <row r="38" spans="1:10" ht="24.95" customHeight="1">
      <c r="A38" s="173" t="s">
        <v>96</v>
      </c>
      <c r="B38" s="138">
        <v>90.1</v>
      </c>
      <c r="C38" s="138">
        <v>100.54</v>
      </c>
      <c r="D38" s="138">
        <v>79.599999999999994</v>
      </c>
      <c r="E38" s="138">
        <v>86.58</v>
      </c>
      <c r="H38" s="234">
        <f t="shared" si="0"/>
        <v>-13.420000000000002</v>
      </c>
      <c r="I38" s="180"/>
      <c r="J38" s="180"/>
    </row>
    <row r="39" spans="1:10" ht="24.95" customHeight="1">
      <c r="A39" s="173" t="s">
        <v>97</v>
      </c>
      <c r="B39" s="138">
        <v>71.91</v>
      </c>
      <c r="C39" s="138">
        <v>102.51</v>
      </c>
      <c r="D39" s="138">
        <v>71.599999999999994</v>
      </c>
      <c r="E39" s="138">
        <v>60.03</v>
      </c>
      <c r="H39" s="234">
        <f t="shared" si="0"/>
        <v>-39.97</v>
      </c>
    </row>
    <row r="40" spans="1:10" ht="24.95" customHeight="1">
      <c r="A40" s="173" t="s">
        <v>98</v>
      </c>
      <c r="B40" s="138">
        <v>102.88</v>
      </c>
      <c r="C40" s="138">
        <v>103.41</v>
      </c>
      <c r="D40" s="138">
        <v>99.77</v>
      </c>
      <c r="E40" s="138">
        <v>80.37</v>
      </c>
      <c r="H40" s="180">
        <f t="shared" si="0"/>
        <v>-19.629999999999995</v>
      </c>
    </row>
    <row r="41" spans="1:10" ht="35.1" customHeight="1">
      <c r="A41" s="173" t="s">
        <v>152</v>
      </c>
      <c r="B41" s="138" t="s">
        <v>193</v>
      </c>
      <c r="C41" s="138" t="s">
        <v>193</v>
      </c>
      <c r="D41" s="138" t="s">
        <v>193</v>
      </c>
      <c r="E41" s="138" t="s">
        <v>193</v>
      </c>
    </row>
    <row r="42" spans="1:10" ht="35.1" customHeight="1">
      <c r="A42" s="172" t="s">
        <v>99</v>
      </c>
      <c r="B42" s="137">
        <v>115.55</v>
      </c>
      <c r="C42" s="137">
        <v>99.06</v>
      </c>
      <c r="D42" s="137">
        <v>126.9</v>
      </c>
      <c r="E42" s="137">
        <v>106</v>
      </c>
      <c r="G42" s="180">
        <f>+D42-100</f>
        <v>26.900000000000006</v>
      </c>
      <c r="H42" s="219"/>
      <c r="I42" s="219"/>
    </row>
    <row r="43" spans="1:10" ht="35.1" customHeight="1">
      <c r="A43" s="172" t="s">
        <v>100</v>
      </c>
      <c r="B43" s="137">
        <v>87.68</v>
      </c>
      <c r="C43" s="137">
        <v>100.97</v>
      </c>
      <c r="D43" s="137">
        <v>87.72</v>
      </c>
      <c r="E43" s="137">
        <v>97.93</v>
      </c>
      <c r="G43" s="180">
        <f>+D43-100</f>
        <v>-12.280000000000001</v>
      </c>
      <c r="H43" s="219"/>
      <c r="I43" s="219"/>
    </row>
    <row r="44" spans="1:10" ht="24.95" customHeight="1">
      <c r="A44" s="173" t="s">
        <v>101</v>
      </c>
      <c r="B44" s="138">
        <v>99.42</v>
      </c>
      <c r="C44" s="138">
        <v>100.96</v>
      </c>
      <c r="D44" s="138">
        <v>102.02</v>
      </c>
      <c r="E44" s="138">
        <v>105.18</v>
      </c>
    </row>
    <row r="45" spans="1:10" ht="24.95" customHeight="1">
      <c r="A45" s="173" t="s">
        <v>143</v>
      </c>
      <c r="B45" s="138" t="s">
        <v>193</v>
      </c>
      <c r="C45" s="138" t="s">
        <v>193</v>
      </c>
      <c r="D45" s="138" t="s">
        <v>193</v>
      </c>
      <c r="E45" s="138" t="s">
        <v>193</v>
      </c>
    </row>
    <row r="46" spans="1:10" ht="35.1" customHeight="1">
      <c r="A46" s="173" t="s">
        <v>102</v>
      </c>
      <c r="B46" s="138">
        <v>74.959999999999994</v>
      </c>
      <c r="C46" s="138">
        <v>100.98</v>
      </c>
      <c r="D46" s="138">
        <v>73.010000000000005</v>
      </c>
      <c r="E46" s="138">
        <v>89.58</v>
      </c>
    </row>
    <row r="47" spans="1:10" ht="35.1" customHeight="1">
      <c r="A47" s="173" t="s">
        <v>144</v>
      </c>
      <c r="B47" s="138" t="s">
        <v>193</v>
      </c>
      <c r="C47" s="138" t="s">
        <v>193</v>
      </c>
      <c r="D47" s="138" t="s">
        <v>193</v>
      </c>
      <c r="E47" s="138" t="s">
        <v>193</v>
      </c>
    </row>
    <row r="48" spans="1:10" ht="16.5" customHeight="1">
      <c r="A48" s="24"/>
      <c r="B48" s="24"/>
      <c r="C48" s="24"/>
      <c r="D48" s="24"/>
      <c r="E48" s="24"/>
    </row>
    <row r="49" spans="1:5" ht="16.5" customHeight="1">
      <c r="A49" s="24"/>
      <c r="B49" s="24"/>
      <c r="C49" s="24"/>
      <c r="D49" s="24"/>
      <c r="E49" s="24"/>
    </row>
  </sheetData>
  <mergeCells count="1">
    <mergeCell ref="A1:E1"/>
  </mergeCells>
  <pageMargins left="0.75" right="0.5" top="0.5" bottom="0.5" header="0.43307086614173201" footer="0.31496062992126"/>
  <pageSetup paperSize="9" firstPageNumber="1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opLeftCell="A7" workbookViewId="0">
      <selection activeCell="A16" sqref="A16:XFD16"/>
    </sheetView>
  </sheetViews>
  <sheetFormatPr defaultRowHeight="18" customHeight="1"/>
  <cols>
    <col min="1" max="1" width="22.625" style="25" customWidth="1"/>
    <col min="2" max="2" width="9.125" style="25" customWidth="1"/>
    <col min="3" max="5" width="9.5" style="25" customWidth="1"/>
    <col min="6" max="7" width="13.125" style="25" customWidth="1"/>
    <col min="8" max="242" width="9" style="25"/>
    <col min="243" max="243" width="29.625" style="25" customWidth="1"/>
    <col min="244" max="244" width="9" style="25" bestFit="1" customWidth="1"/>
    <col min="245" max="245" width="6.875" style="25" bestFit="1" customWidth="1"/>
    <col min="246" max="246" width="6.125" style="25" bestFit="1" customWidth="1"/>
    <col min="247" max="247" width="6.625" style="25" bestFit="1" customWidth="1"/>
    <col min="248" max="249" width="9.375" style="25" customWidth="1"/>
    <col min="250" max="498" width="9" style="25"/>
    <col min="499" max="499" width="29.625" style="25" customWidth="1"/>
    <col min="500" max="500" width="9" style="25" bestFit="1" customWidth="1"/>
    <col min="501" max="501" width="6.875" style="25" bestFit="1" customWidth="1"/>
    <col min="502" max="502" width="6.125" style="25" bestFit="1" customWidth="1"/>
    <col min="503" max="503" width="6.625" style="25" bestFit="1" customWidth="1"/>
    <col min="504" max="505" width="9.375" style="25" customWidth="1"/>
    <col min="506" max="754" width="9" style="25"/>
    <col min="755" max="755" width="29.625" style="25" customWidth="1"/>
    <col min="756" max="756" width="9" style="25" bestFit="1" customWidth="1"/>
    <col min="757" max="757" width="6.875" style="25" bestFit="1" customWidth="1"/>
    <col min="758" max="758" width="6.125" style="25" bestFit="1" customWidth="1"/>
    <col min="759" max="759" width="6.625" style="25" bestFit="1" customWidth="1"/>
    <col min="760" max="761" width="9.375" style="25" customWidth="1"/>
    <col min="762" max="1010" width="9" style="25"/>
    <col min="1011" max="1011" width="29.625" style="25" customWidth="1"/>
    <col min="1012" max="1012" width="9" style="25" bestFit="1" customWidth="1"/>
    <col min="1013" max="1013" width="6.875" style="25" bestFit="1" customWidth="1"/>
    <col min="1014" max="1014" width="6.125" style="25" bestFit="1" customWidth="1"/>
    <col min="1015" max="1015" width="6.625" style="25" bestFit="1" customWidth="1"/>
    <col min="1016" max="1017" width="9.375" style="25" customWidth="1"/>
    <col min="1018" max="1266" width="9" style="25"/>
    <col min="1267" max="1267" width="29.625" style="25" customWidth="1"/>
    <col min="1268" max="1268" width="9" style="25" bestFit="1" customWidth="1"/>
    <col min="1269" max="1269" width="6.875" style="25" bestFit="1" customWidth="1"/>
    <col min="1270" max="1270" width="6.125" style="25" bestFit="1" customWidth="1"/>
    <col min="1271" max="1271" width="6.625" style="25" bestFit="1" customWidth="1"/>
    <col min="1272" max="1273" width="9.375" style="25" customWidth="1"/>
    <col min="1274" max="1522" width="9" style="25"/>
    <col min="1523" max="1523" width="29.625" style="25" customWidth="1"/>
    <col min="1524" max="1524" width="9" style="25" bestFit="1" customWidth="1"/>
    <col min="1525" max="1525" width="6.875" style="25" bestFit="1" customWidth="1"/>
    <col min="1526" max="1526" width="6.125" style="25" bestFit="1" customWidth="1"/>
    <col min="1527" max="1527" width="6.625" style="25" bestFit="1" customWidth="1"/>
    <col min="1528" max="1529" width="9.375" style="25" customWidth="1"/>
    <col min="1530" max="1778" width="9" style="25"/>
    <col min="1779" max="1779" width="29.625" style="25" customWidth="1"/>
    <col min="1780" max="1780" width="9" style="25" bestFit="1" customWidth="1"/>
    <col min="1781" max="1781" width="6.875" style="25" bestFit="1" customWidth="1"/>
    <col min="1782" max="1782" width="6.125" style="25" bestFit="1" customWidth="1"/>
    <col min="1783" max="1783" width="6.625" style="25" bestFit="1" customWidth="1"/>
    <col min="1784" max="1785" width="9.375" style="25" customWidth="1"/>
    <col min="1786" max="2034" width="9" style="25"/>
    <col min="2035" max="2035" width="29.625" style="25" customWidth="1"/>
    <col min="2036" max="2036" width="9" style="25" bestFit="1" customWidth="1"/>
    <col min="2037" max="2037" width="6.875" style="25" bestFit="1" customWidth="1"/>
    <col min="2038" max="2038" width="6.125" style="25" bestFit="1" customWidth="1"/>
    <col min="2039" max="2039" width="6.625" style="25" bestFit="1" customWidth="1"/>
    <col min="2040" max="2041" width="9.375" style="25" customWidth="1"/>
    <col min="2042" max="2290" width="9" style="25"/>
    <col min="2291" max="2291" width="29.625" style="25" customWidth="1"/>
    <col min="2292" max="2292" width="9" style="25" bestFit="1" customWidth="1"/>
    <col min="2293" max="2293" width="6.875" style="25" bestFit="1" customWidth="1"/>
    <col min="2294" max="2294" width="6.125" style="25" bestFit="1" customWidth="1"/>
    <col min="2295" max="2295" width="6.625" style="25" bestFit="1" customWidth="1"/>
    <col min="2296" max="2297" width="9.375" style="25" customWidth="1"/>
    <col min="2298" max="2546" width="9" style="25"/>
    <col min="2547" max="2547" width="29.625" style="25" customWidth="1"/>
    <col min="2548" max="2548" width="9" style="25" bestFit="1" customWidth="1"/>
    <col min="2549" max="2549" width="6.875" style="25" bestFit="1" customWidth="1"/>
    <col min="2550" max="2550" width="6.125" style="25" bestFit="1" customWidth="1"/>
    <col min="2551" max="2551" width="6.625" style="25" bestFit="1" customWidth="1"/>
    <col min="2552" max="2553" width="9.375" style="25" customWidth="1"/>
    <col min="2554" max="2802" width="9" style="25"/>
    <col min="2803" max="2803" width="29.625" style="25" customWidth="1"/>
    <col min="2804" max="2804" width="9" style="25" bestFit="1" customWidth="1"/>
    <col min="2805" max="2805" width="6.875" style="25" bestFit="1" customWidth="1"/>
    <col min="2806" max="2806" width="6.125" style="25" bestFit="1" customWidth="1"/>
    <col min="2807" max="2807" width="6.625" style="25" bestFit="1" customWidth="1"/>
    <col min="2808" max="2809" width="9.375" style="25" customWidth="1"/>
    <col min="2810" max="3058" width="9" style="25"/>
    <col min="3059" max="3059" width="29.625" style="25" customWidth="1"/>
    <col min="3060" max="3060" width="9" style="25" bestFit="1" customWidth="1"/>
    <col min="3061" max="3061" width="6.875" style="25" bestFit="1" customWidth="1"/>
    <col min="3062" max="3062" width="6.125" style="25" bestFit="1" customWidth="1"/>
    <col min="3063" max="3063" width="6.625" style="25" bestFit="1" customWidth="1"/>
    <col min="3064" max="3065" width="9.375" style="25" customWidth="1"/>
    <col min="3066" max="3314" width="9" style="25"/>
    <col min="3315" max="3315" width="29.625" style="25" customWidth="1"/>
    <col min="3316" max="3316" width="9" style="25" bestFit="1" customWidth="1"/>
    <col min="3317" max="3317" width="6.875" style="25" bestFit="1" customWidth="1"/>
    <col min="3318" max="3318" width="6.125" style="25" bestFit="1" customWidth="1"/>
    <col min="3319" max="3319" width="6.625" style="25" bestFit="1" customWidth="1"/>
    <col min="3320" max="3321" width="9.375" style="25" customWidth="1"/>
    <col min="3322" max="3570" width="9" style="25"/>
    <col min="3571" max="3571" width="29.625" style="25" customWidth="1"/>
    <col min="3572" max="3572" width="9" style="25" bestFit="1" customWidth="1"/>
    <col min="3573" max="3573" width="6.875" style="25" bestFit="1" customWidth="1"/>
    <col min="3574" max="3574" width="6.125" style="25" bestFit="1" customWidth="1"/>
    <col min="3575" max="3575" width="6.625" style="25" bestFit="1" customWidth="1"/>
    <col min="3576" max="3577" width="9.375" style="25" customWidth="1"/>
    <col min="3578" max="3826" width="9" style="25"/>
    <col min="3827" max="3827" width="29.625" style="25" customWidth="1"/>
    <col min="3828" max="3828" width="9" style="25" bestFit="1" customWidth="1"/>
    <col min="3829" max="3829" width="6.875" style="25" bestFit="1" customWidth="1"/>
    <col min="3830" max="3830" width="6.125" style="25" bestFit="1" customWidth="1"/>
    <col min="3831" max="3831" width="6.625" style="25" bestFit="1" customWidth="1"/>
    <col min="3832" max="3833" width="9.375" style="25" customWidth="1"/>
    <col min="3834" max="4082" width="9" style="25"/>
    <col min="4083" max="4083" width="29.625" style="25" customWidth="1"/>
    <col min="4084" max="4084" width="9" style="25" bestFit="1" customWidth="1"/>
    <col min="4085" max="4085" width="6.875" style="25" bestFit="1" customWidth="1"/>
    <col min="4086" max="4086" width="6.125" style="25" bestFit="1" customWidth="1"/>
    <col min="4087" max="4087" width="6.625" style="25" bestFit="1" customWidth="1"/>
    <col min="4088" max="4089" width="9.375" style="25" customWidth="1"/>
    <col min="4090" max="4338" width="9" style="25"/>
    <col min="4339" max="4339" width="29.625" style="25" customWidth="1"/>
    <col min="4340" max="4340" width="9" style="25" bestFit="1" customWidth="1"/>
    <col min="4341" max="4341" width="6.875" style="25" bestFit="1" customWidth="1"/>
    <col min="4342" max="4342" width="6.125" style="25" bestFit="1" customWidth="1"/>
    <col min="4343" max="4343" width="6.625" style="25" bestFit="1" customWidth="1"/>
    <col min="4344" max="4345" width="9.375" style="25" customWidth="1"/>
    <col min="4346" max="4594" width="9" style="25"/>
    <col min="4595" max="4595" width="29.625" style="25" customWidth="1"/>
    <col min="4596" max="4596" width="9" style="25" bestFit="1" customWidth="1"/>
    <col min="4597" max="4597" width="6.875" style="25" bestFit="1" customWidth="1"/>
    <col min="4598" max="4598" width="6.125" style="25" bestFit="1" customWidth="1"/>
    <col min="4599" max="4599" width="6.625" style="25" bestFit="1" customWidth="1"/>
    <col min="4600" max="4601" width="9.375" style="25" customWidth="1"/>
    <col min="4602" max="4850" width="9" style="25"/>
    <col min="4851" max="4851" width="29.625" style="25" customWidth="1"/>
    <col min="4852" max="4852" width="9" style="25" bestFit="1" customWidth="1"/>
    <col min="4853" max="4853" width="6.875" style="25" bestFit="1" customWidth="1"/>
    <col min="4854" max="4854" width="6.125" style="25" bestFit="1" customWidth="1"/>
    <col min="4855" max="4855" width="6.625" style="25" bestFit="1" customWidth="1"/>
    <col min="4856" max="4857" width="9.375" style="25" customWidth="1"/>
    <col min="4858" max="5106" width="9" style="25"/>
    <col min="5107" max="5107" width="29.625" style="25" customWidth="1"/>
    <col min="5108" max="5108" width="9" style="25" bestFit="1" customWidth="1"/>
    <col min="5109" max="5109" width="6.875" style="25" bestFit="1" customWidth="1"/>
    <col min="5110" max="5110" width="6.125" style="25" bestFit="1" customWidth="1"/>
    <col min="5111" max="5111" width="6.625" style="25" bestFit="1" customWidth="1"/>
    <col min="5112" max="5113" width="9.375" style="25" customWidth="1"/>
    <col min="5114" max="5362" width="9" style="25"/>
    <col min="5363" max="5363" width="29.625" style="25" customWidth="1"/>
    <col min="5364" max="5364" width="9" style="25" bestFit="1" customWidth="1"/>
    <col min="5365" max="5365" width="6.875" style="25" bestFit="1" customWidth="1"/>
    <col min="5366" max="5366" width="6.125" style="25" bestFit="1" customWidth="1"/>
    <col min="5367" max="5367" width="6.625" style="25" bestFit="1" customWidth="1"/>
    <col min="5368" max="5369" width="9.375" style="25" customWidth="1"/>
    <col min="5370" max="5618" width="9" style="25"/>
    <col min="5619" max="5619" width="29.625" style="25" customWidth="1"/>
    <col min="5620" max="5620" width="9" style="25" bestFit="1" customWidth="1"/>
    <col min="5621" max="5621" width="6.875" style="25" bestFit="1" customWidth="1"/>
    <col min="5622" max="5622" width="6.125" style="25" bestFit="1" customWidth="1"/>
    <col min="5623" max="5623" width="6.625" style="25" bestFit="1" customWidth="1"/>
    <col min="5624" max="5625" width="9.375" style="25" customWidth="1"/>
    <col min="5626" max="5874" width="9" style="25"/>
    <col min="5875" max="5875" width="29.625" style="25" customWidth="1"/>
    <col min="5876" max="5876" width="9" style="25" bestFit="1" customWidth="1"/>
    <col min="5877" max="5877" width="6.875" style="25" bestFit="1" customWidth="1"/>
    <col min="5878" max="5878" width="6.125" style="25" bestFit="1" customWidth="1"/>
    <col min="5879" max="5879" width="6.625" style="25" bestFit="1" customWidth="1"/>
    <col min="5880" max="5881" width="9.375" style="25" customWidth="1"/>
    <col min="5882" max="6130" width="9" style="25"/>
    <col min="6131" max="6131" width="29.625" style="25" customWidth="1"/>
    <col min="6132" max="6132" width="9" style="25" bestFit="1" customWidth="1"/>
    <col min="6133" max="6133" width="6.875" style="25" bestFit="1" customWidth="1"/>
    <col min="6134" max="6134" width="6.125" style="25" bestFit="1" customWidth="1"/>
    <col min="6135" max="6135" width="6.625" style="25" bestFit="1" customWidth="1"/>
    <col min="6136" max="6137" width="9.375" style="25" customWidth="1"/>
    <col min="6138" max="6386" width="9" style="25"/>
    <col min="6387" max="6387" width="29.625" style="25" customWidth="1"/>
    <col min="6388" max="6388" width="9" style="25" bestFit="1" customWidth="1"/>
    <col min="6389" max="6389" width="6.875" style="25" bestFit="1" customWidth="1"/>
    <col min="6390" max="6390" width="6.125" style="25" bestFit="1" customWidth="1"/>
    <col min="6391" max="6391" width="6.625" style="25" bestFit="1" customWidth="1"/>
    <col min="6392" max="6393" width="9.375" style="25" customWidth="1"/>
    <col min="6394" max="6642" width="9" style="25"/>
    <col min="6643" max="6643" width="29.625" style="25" customWidth="1"/>
    <col min="6644" max="6644" width="9" style="25" bestFit="1" customWidth="1"/>
    <col min="6645" max="6645" width="6.875" style="25" bestFit="1" customWidth="1"/>
    <col min="6646" max="6646" width="6.125" style="25" bestFit="1" customWidth="1"/>
    <col min="6647" max="6647" width="6.625" style="25" bestFit="1" customWidth="1"/>
    <col min="6648" max="6649" width="9.375" style="25" customWidth="1"/>
    <col min="6650" max="6898" width="9" style="25"/>
    <col min="6899" max="6899" width="29.625" style="25" customWidth="1"/>
    <col min="6900" max="6900" width="9" style="25" bestFit="1" customWidth="1"/>
    <col min="6901" max="6901" width="6.875" style="25" bestFit="1" customWidth="1"/>
    <col min="6902" max="6902" width="6.125" style="25" bestFit="1" customWidth="1"/>
    <col min="6903" max="6903" width="6.625" style="25" bestFit="1" customWidth="1"/>
    <col min="6904" max="6905" width="9.375" style="25" customWidth="1"/>
    <col min="6906" max="7154" width="9" style="25"/>
    <col min="7155" max="7155" width="29.625" style="25" customWidth="1"/>
    <col min="7156" max="7156" width="9" style="25" bestFit="1" customWidth="1"/>
    <col min="7157" max="7157" width="6.875" style="25" bestFit="1" customWidth="1"/>
    <col min="7158" max="7158" width="6.125" style="25" bestFit="1" customWidth="1"/>
    <col min="7159" max="7159" width="6.625" style="25" bestFit="1" customWidth="1"/>
    <col min="7160" max="7161" width="9.375" style="25" customWidth="1"/>
    <col min="7162" max="7410" width="9" style="25"/>
    <col min="7411" max="7411" width="29.625" style="25" customWidth="1"/>
    <col min="7412" max="7412" width="9" style="25" bestFit="1" customWidth="1"/>
    <col min="7413" max="7413" width="6.875" style="25" bestFit="1" customWidth="1"/>
    <col min="7414" max="7414" width="6.125" style="25" bestFit="1" customWidth="1"/>
    <col min="7415" max="7415" width="6.625" style="25" bestFit="1" customWidth="1"/>
    <col min="7416" max="7417" width="9.375" style="25" customWidth="1"/>
    <col min="7418" max="7666" width="9" style="25"/>
    <col min="7667" max="7667" width="29.625" style="25" customWidth="1"/>
    <col min="7668" max="7668" width="9" style="25" bestFit="1" customWidth="1"/>
    <col min="7669" max="7669" width="6.875" style="25" bestFit="1" customWidth="1"/>
    <col min="7670" max="7670" width="6.125" style="25" bestFit="1" customWidth="1"/>
    <col min="7671" max="7671" width="6.625" style="25" bestFit="1" customWidth="1"/>
    <col min="7672" max="7673" width="9.375" style="25" customWidth="1"/>
    <col min="7674" max="7922" width="9" style="25"/>
    <col min="7923" max="7923" width="29.625" style="25" customWidth="1"/>
    <col min="7924" max="7924" width="9" style="25" bestFit="1" customWidth="1"/>
    <col min="7925" max="7925" width="6.875" style="25" bestFit="1" customWidth="1"/>
    <col min="7926" max="7926" width="6.125" style="25" bestFit="1" customWidth="1"/>
    <col min="7927" max="7927" width="6.625" style="25" bestFit="1" customWidth="1"/>
    <col min="7928" max="7929" width="9.375" style="25" customWidth="1"/>
    <col min="7930" max="8178" width="9" style="25"/>
    <col min="8179" max="8179" width="29.625" style="25" customWidth="1"/>
    <col min="8180" max="8180" width="9" style="25" bestFit="1" customWidth="1"/>
    <col min="8181" max="8181" width="6.875" style="25" bestFit="1" customWidth="1"/>
    <col min="8182" max="8182" width="6.125" style="25" bestFit="1" customWidth="1"/>
    <col min="8183" max="8183" width="6.625" style="25" bestFit="1" customWidth="1"/>
    <col min="8184" max="8185" width="9.375" style="25" customWidth="1"/>
    <col min="8186" max="8434" width="9" style="25"/>
    <col min="8435" max="8435" width="29.625" style="25" customWidth="1"/>
    <col min="8436" max="8436" width="9" style="25" bestFit="1" customWidth="1"/>
    <col min="8437" max="8437" width="6.875" style="25" bestFit="1" customWidth="1"/>
    <col min="8438" max="8438" width="6.125" style="25" bestFit="1" customWidth="1"/>
    <col min="8439" max="8439" width="6.625" style="25" bestFit="1" customWidth="1"/>
    <col min="8440" max="8441" width="9.375" style="25" customWidth="1"/>
    <col min="8442" max="8690" width="9" style="25"/>
    <col min="8691" max="8691" width="29.625" style="25" customWidth="1"/>
    <col min="8692" max="8692" width="9" style="25" bestFit="1" customWidth="1"/>
    <col min="8693" max="8693" width="6.875" style="25" bestFit="1" customWidth="1"/>
    <col min="8694" max="8694" width="6.125" style="25" bestFit="1" customWidth="1"/>
    <col min="8695" max="8695" width="6.625" style="25" bestFit="1" customWidth="1"/>
    <col min="8696" max="8697" width="9.375" style="25" customWidth="1"/>
    <col min="8698" max="8946" width="9" style="25"/>
    <col min="8947" max="8947" width="29.625" style="25" customWidth="1"/>
    <col min="8948" max="8948" width="9" style="25" bestFit="1" customWidth="1"/>
    <col min="8949" max="8949" width="6.875" style="25" bestFit="1" customWidth="1"/>
    <col min="8950" max="8950" width="6.125" style="25" bestFit="1" customWidth="1"/>
    <col min="8951" max="8951" width="6.625" style="25" bestFit="1" customWidth="1"/>
    <col min="8952" max="8953" width="9.375" style="25" customWidth="1"/>
    <col min="8954" max="9202" width="9" style="25"/>
    <col min="9203" max="9203" width="29.625" style="25" customWidth="1"/>
    <col min="9204" max="9204" width="9" style="25" bestFit="1" customWidth="1"/>
    <col min="9205" max="9205" width="6.875" style="25" bestFit="1" customWidth="1"/>
    <col min="9206" max="9206" width="6.125" style="25" bestFit="1" customWidth="1"/>
    <col min="9207" max="9207" width="6.625" style="25" bestFit="1" customWidth="1"/>
    <col min="9208" max="9209" width="9.375" style="25" customWidth="1"/>
    <col min="9210" max="9458" width="9" style="25"/>
    <col min="9459" max="9459" width="29.625" style="25" customWidth="1"/>
    <col min="9460" max="9460" width="9" style="25" bestFit="1" customWidth="1"/>
    <col min="9461" max="9461" width="6.875" style="25" bestFit="1" customWidth="1"/>
    <col min="9462" max="9462" width="6.125" style="25" bestFit="1" customWidth="1"/>
    <col min="9463" max="9463" width="6.625" style="25" bestFit="1" customWidth="1"/>
    <col min="9464" max="9465" width="9.375" style="25" customWidth="1"/>
    <col min="9466" max="9714" width="9" style="25"/>
    <col min="9715" max="9715" width="29.625" style="25" customWidth="1"/>
    <col min="9716" max="9716" width="9" style="25" bestFit="1" customWidth="1"/>
    <col min="9717" max="9717" width="6.875" style="25" bestFit="1" customWidth="1"/>
    <col min="9718" max="9718" width="6.125" style="25" bestFit="1" customWidth="1"/>
    <col min="9719" max="9719" width="6.625" style="25" bestFit="1" customWidth="1"/>
    <col min="9720" max="9721" width="9.375" style="25" customWidth="1"/>
    <col min="9722" max="9970" width="9" style="25"/>
    <col min="9971" max="9971" width="29.625" style="25" customWidth="1"/>
    <col min="9972" max="9972" width="9" style="25" bestFit="1" customWidth="1"/>
    <col min="9973" max="9973" width="6.875" style="25" bestFit="1" customWidth="1"/>
    <col min="9974" max="9974" width="6.125" style="25" bestFit="1" customWidth="1"/>
    <col min="9975" max="9975" width="6.625" style="25" bestFit="1" customWidth="1"/>
    <col min="9976" max="9977" width="9.375" style="25" customWidth="1"/>
    <col min="9978" max="10226" width="9" style="25"/>
    <col min="10227" max="10227" width="29.625" style="25" customWidth="1"/>
    <col min="10228" max="10228" width="9" style="25" bestFit="1" customWidth="1"/>
    <col min="10229" max="10229" width="6.875" style="25" bestFit="1" customWidth="1"/>
    <col min="10230" max="10230" width="6.125" style="25" bestFit="1" customWidth="1"/>
    <col min="10231" max="10231" width="6.625" style="25" bestFit="1" customWidth="1"/>
    <col min="10232" max="10233" width="9.375" style="25" customWidth="1"/>
    <col min="10234" max="10482" width="9" style="25"/>
    <col min="10483" max="10483" width="29.625" style="25" customWidth="1"/>
    <col min="10484" max="10484" width="9" style="25" bestFit="1" customWidth="1"/>
    <col min="10485" max="10485" width="6.875" style="25" bestFit="1" customWidth="1"/>
    <col min="10486" max="10486" width="6.125" style="25" bestFit="1" customWidth="1"/>
    <col min="10487" max="10487" width="6.625" style="25" bestFit="1" customWidth="1"/>
    <col min="10488" max="10489" width="9.375" style="25" customWidth="1"/>
    <col min="10490" max="10738" width="9" style="25"/>
    <col min="10739" max="10739" width="29.625" style="25" customWidth="1"/>
    <col min="10740" max="10740" width="9" style="25" bestFit="1" customWidth="1"/>
    <col min="10741" max="10741" width="6.875" style="25" bestFit="1" customWidth="1"/>
    <col min="10742" max="10742" width="6.125" style="25" bestFit="1" customWidth="1"/>
    <col min="10743" max="10743" width="6.625" style="25" bestFit="1" customWidth="1"/>
    <col min="10744" max="10745" width="9.375" style="25" customWidth="1"/>
    <col min="10746" max="10994" width="9" style="25"/>
    <col min="10995" max="10995" width="29.625" style="25" customWidth="1"/>
    <col min="10996" max="10996" width="9" style="25" bestFit="1" customWidth="1"/>
    <col min="10997" max="10997" width="6.875" style="25" bestFit="1" customWidth="1"/>
    <col min="10998" max="10998" width="6.125" style="25" bestFit="1" customWidth="1"/>
    <col min="10999" max="10999" width="6.625" style="25" bestFit="1" customWidth="1"/>
    <col min="11000" max="11001" width="9.375" style="25" customWidth="1"/>
    <col min="11002" max="11250" width="9" style="25"/>
    <col min="11251" max="11251" width="29.625" style="25" customWidth="1"/>
    <col min="11252" max="11252" width="9" style="25" bestFit="1" customWidth="1"/>
    <col min="11253" max="11253" width="6.875" style="25" bestFit="1" customWidth="1"/>
    <col min="11254" max="11254" width="6.125" style="25" bestFit="1" customWidth="1"/>
    <col min="11255" max="11255" width="6.625" style="25" bestFit="1" customWidth="1"/>
    <col min="11256" max="11257" width="9.375" style="25" customWidth="1"/>
    <col min="11258" max="11506" width="9" style="25"/>
    <col min="11507" max="11507" width="29.625" style="25" customWidth="1"/>
    <col min="11508" max="11508" width="9" style="25" bestFit="1" customWidth="1"/>
    <col min="11509" max="11509" width="6.875" style="25" bestFit="1" customWidth="1"/>
    <col min="11510" max="11510" width="6.125" style="25" bestFit="1" customWidth="1"/>
    <col min="11511" max="11511" width="6.625" style="25" bestFit="1" customWidth="1"/>
    <col min="11512" max="11513" width="9.375" style="25" customWidth="1"/>
    <col min="11514" max="11762" width="9" style="25"/>
    <col min="11763" max="11763" width="29.625" style="25" customWidth="1"/>
    <col min="11764" max="11764" width="9" style="25" bestFit="1" customWidth="1"/>
    <col min="11765" max="11765" width="6.875" style="25" bestFit="1" customWidth="1"/>
    <col min="11766" max="11766" width="6.125" style="25" bestFit="1" customWidth="1"/>
    <col min="11767" max="11767" width="6.625" style="25" bestFit="1" customWidth="1"/>
    <col min="11768" max="11769" width="9.375" style="25" customWidth="1"/>
    <col min="11770" max="12018" width="9" style="25"/>
    <col min="12019" max="12019" width="29.625" style="25" customWidth="1"/>
    <col min="12020" max="12020" width="9" style="25" bestFit="1" customWidth="1"/>
    <col min="12021" max="12021" width="6.875" style="25" bestFit="1" customWidth="1"/>
    <col min="12022" max="12022" width="6.125" style="25" bestFit="1" customWidth="1"/>
    <col min="12023" max="12023" width="6.625" style="25" bestFit="1" customWidth="1"/>
    <col min="12024" max="12025" width="9.375" style="25" customWidth="1"/>
    <col min="12026" max="12274" width="9" style="25"/>
    <col min="12275" max="12275" width="29.625" style="25" customWidth="1"/>
    <col min="12276" max="12276" width="9" style="25" bestFit="1" customWidth="1"/>
    <col min="12277" max="12277" width="6.875" style="25" bestFit="1" customWidth="1"/>
    <col min="12278" max="12278" width="6.125" style="25" bestFit="1" customWidth="1"/>
    <col min="12279" max="12279" width="6.625" style="25" bestFit="1" customWidth="1"/>
    <col min="12280" max="12281" width="9.375" style="25" customWidth="1"/>
    <col min="12282" max="12530" width="9" style="25"/>
    <col min="12531" max="12531" width="29.625" style="25" customWidth="1"/>
    <col min="12532" max="12532" width="9" style="25" bestFit="1" customWidth="1"/>
    <col min="12533" max="12533" width="6.875" style="25" bestFit="1" customWidth="1"/>
    <col min="12534" max="12534" width="6.125" style="25" bestFit="1" customWidth="1"/>
    <col min="12535" max="12535" width="6.625" style="25" bestFit="1" customWidth="1"/>
    <col min="12536" max="12537" width="9.375" style="25" customWidth="1"/>
    <col min="12538" max="12786" width="9" style="25"/>
    <col min="12787" max="12787" width="29.625" style="25" customWidth="1"/>
    <col min="12788" max="12788" width="9" style="25" bestFit="1" customWidth="1"/>
    <col min="12789" max="12789" width="6.875" style="25" bestFit="1" customWidth="1"/>
    <col min="12790" max="12790" width="6.125" style="25" bestFit="1" customWidth="1"/>
    <col min="12791" max="12791" width="6.625" style="25" bestFit="1" customWidth="1"/>
    <col min="12792" max="12793" width="9.375" style="25" customWidth="1"/>
    <col min="12794" max="13042" width="9" style="25"/>
    <col min="13043" max="13043" width="29.625" style="25" customWidth="1"/>
    <col min="13044" max="13044" width="9" style="25" bestFit="1" customWidth="1"/>
    <col min="13045" max="13045" width="6.875" style="25" bestFit="1" customWidth="1"/>
    <col min="13046" max="13046" width="6.125" style="25" bestFit="1" customWidth="1"/>
    <col min="13047" max="13047" width="6.625" style="25" bestFit="1" customWidth="1"/>
    <col min="13048" max="13049" width="9.375" style="25" customWidth="1"/>
    <col min="13050" max="13298" width="9" style="25"/>
    <col min="13299" max="13299" width="29.625" style="25" customWidth="1"/>
    <col min="13300" max="13300" width="9" style="25" bestFit="1" customWidth="1"/>
    <col min="13301" max="13301" width="6.875" style="25" bestFit="1" customWidth="1"/>
    <col min="13302" max="13302" width="6.125" style="25" bestFit="1" customWidth="1"/>
    <col min="13303" max="13303" width="6.625" style="25" bestFit="1" customWidth="1"/>
    <col min="13304" max="13305" width="9.375" style="25" customWidth="1"/>
    <col min="13306" max="13554" width="9" style="25"/>
    <col min="13555" max="13555" width="29.625" style="25" customWidth="1"/>
    <col min="13556" max="13556" width="9" style="25" bestFit="1" customWidth="1"/>
    <col min="13557" max="13557" width="6.875" style="25" bestFit="1" customWidth="1"/>
    <col min="13558" max="13558" width="6.125" style="25" bestFit="1" customWidth="1"/>
    <col min="13559" max="13559" width="6.625" style="25" bestFit="1" customWidth="1"/>
    <col min="13560" max="13561" width="9.375" style="25" customWidth="1"/>
    <col min="13562" max="13810" width="9" style="25"/>
    <col min="13811" max="13811" width="29.625" style="25" customWidth="1"/>
    <col min="13812" max="13812" width="9" style="25" bestFit="1" customWidth="1"/>
    <col min="13813" max="13813" width="6.875" style="25" bestFit="1" customWidth="1"/>
    <col min="13814" max="13814" width="6.125" style="25" bestFit="1" customWidth="1"/>
    <col min="13815" max="13815" width="6.625" style="25" bestFit="1" customWidth="1"/>
    <col min="13816" max="13817" width="9.375" style="25" customWidth="1"/>
    <col min="13818" max="14066" width="9" style="25"/>
    <col min="14067" max="14067" width="29.625" style="25" customWidth="1"/>
    <col min="14068" max="14068" width="9" style="25" bestFit="1" customWidth="1"/>
    <col min="14069" max="14069" width="6.875" style="25" bestFit="1" customWidth="1"/>
    <col min="14070" max="14070" width="6.125" style="25" bestFit="1" customWidth="1"/>
    <col min="14071" max="14071" width="6.625" style="25" bestFit="1" customWidth="1"/>
    <col min="14072" max="14073" width="9.375" style="25" customWidth="1"/>
    <col min="14074" max="14322" width="9" style="25"/>
    <col min="14323" max="14323" width="29.625" style="25" customWidth="1"/>
    <col min="14324" max="14324" width="9" style="25" bestFit="1" customWidth="1"/>
    <col min="14325" max="14325" width="6.875" style="25" bestFit="1" customWidth="1"/>
    <col min="14326" max="14326" width="6.125" style="25" bestFit="1" customWidth="1"/>
    <col min="14327" max="14327" width="6.625" style="25" bestFit="1" customWidth="1"/>
    <col min="14328" max="14329" width="9.375" style="25" customWidth="1"/>
    <col min="14330" max="14578" width="9" style="25"/>
    <col min="14579" max="14579" width="29.625" style="25" customWidth="1"/>
    <col min="14580" max="14580" width="9" style="25" bestFit="1" customWidth="1"/>
    <col min="14581" max="14581" width="6.875" style="25" bestFit="1" customWidth="1"/>
    <col min="14582" max="14582" width="6.125" style="25" bestFit="1" customWidth="1"/>
    <col min="14583" max="14583" width="6.625" style="25" bestFit="1" customWidth="1"/>
    <col min="14584" max="14585" width="9.375" style="25" customWidth="1"/>
    <col min="14586" max="14834" width="9" style="25"/>
    <col min="14835" max="14835" width="29.625" style="25" customWidth="1"/>
    <col min="14836" max="14836" width="9" style="25" bestFit="1" customWidth="1"/>
    <col min="14837" max="14837" width="6.875" style="25" bestFit="1" customWidth="1"/>
    <col min="14838" max="14838" width="6.125" style="25" bestFit="1" customWidth="1"/>
    <col min="14839" max="14839" width="6.625" style="25" bestFit="1" customWidth="1"/>
    <col min="14840" max="14841" width="9.375" style="25" customWidth="1"/>
    <col min="14842" max="15090" width="9" style="25"/>
    <col min="15091" max="15091" width="29.625" style="25" customWidth="1"/>
    <col min="15092" max="15092" width="9" style="25" bestFit="1" customWidth="1"/>
    <col min="15093" max="15093" width="6.875" style="25" bestFit="1" customWidth="1"/>
    <col min="15094" max="15094" width="6.125" style="25" bestFit="1" customWidth="1"/>
    <col min="15095" max="15095" width="6.625" style="25" bestFit="1" customWidth="1"/>
    <col min="15096" max="15097" width="9.375" style="25" customWidth="1"/>
    <col min="15098" max="15346" width="9" style="25"/>
    <col min="15347" max="15347" width="29.625" style="25" customWidth="1"/>
    <col min="15348" max="15348" width="9" style="25" bestFit="1" customWidth="1"/>
    <col min="15349" max="15349" width="6.875" style="25" bestFit="1" customWidth="1"/>
    <col min="15350" max="15350" width="6.125" style="25" bestFit="1" customWidth="1"/>
    <col min="15351" max="15351" width="6.625" style="25" bestFit="1" customWidth="1"/>
    <col min="15352" max="15353" width="9.375" style="25" customWidth="1"/>
    <col min="15354" max="15602" width="9" style="25"/>
    <col min="15603" max="15603" width="29.625" style="25" customWidth="1"/>
    <col min="15604" max="15604" width="9" style="25" bestFit="1" customWidth="1"/>
    <col min="15605" max="15605" width="6.875" style="25" bestFit="1" customWidth="1"/>
    <col min="15606" max="15606" width="6.125" style="25" bestFit="1" customWidth="1"/>
    <col min="15607" max="15607" width="6.625" style="25" bestFit="1" customWidth="1"/>
    <col min="15608" max="15609" width="9.375" style="25" customWidth="1"/>
    <col min="15610" max="15858" width="9" style="25"/>
    <col min="15859" max="15859" width="29.625" style="25" customWidth="1"/>
    <col min="15860" max="15860" width="9" style="25" bestFit="1" customWidth="1"/>
    <col min="15861" max="15861" width="6.875" style="25" bestFit="1" customWidth="1"/>
    <col min="15862" max="15862" width="6.125" style="25" bestFit="1" customWidth="1"/>
    <col min="15863" max="15863" width="6.625" style="25" bestFit="1" customWidth="1"/>
    <col min="15864" max="15865" width="9.375" style="25" customWidth="1"/>
    <col min="15866" max="16114" width="9" style="25"/>
    <col min="16115" max="16115" width="29.625" style="25" customWidth="1"/>
    <col min="16116" max="16116" width="9" style="25" bestFit="1" customWidth="1"/>
    <col min="16117" max="16117" width="6.875" style="25" bestFit="1" customWidth="1"/>
    <col min="16118" max="16118" width="6.125" style="25" bestFit="1" customWidth="1"/>
    <col min="16119" max="16119" width="6.625" style="25" bestFit="1" customWidth="1"/>
    <col min="16120" max="16121" width="9.375" style="25" customWidth="1"/>
    <col min="16122" max="16384" width="9" style="25"/>
  </cols>
  <sheetData>
    <row r="1" spans="1:12" ht="24.95" customHeight="1">
      <c r="A1" s="250" t="s">
        <v>156</v>
      </c>
      <c r="B1" s="250"/>
      <c r="C1" s="250"/>
      <c r="D1" s="250"/>
      <c r="E1" s="250"/>
      <c r="F1" s="250"/>
      <c r="G1" s="250"/>
    </row>
    <row r="2" spans="1:12" ht="18" customHeight="1">
      <c r="A2" s="251"/>
      <c r="B2" s="251"/>
      <c r="C2" s="251"/>
      <c r="D2" s="251"/>
      <c r="E2" s="251"/>
      <c r="F2" s="251"/>
      <c r="G2" s="251"/>
    </row>
    <row r="3" spans="1:12" ht="18" customHeight="1">
      <c r="A3" s="28"/>
      <c r="B3" s="28"/>
      <c r="G3" s="26"/>
    </row>
    <row r="4" spans="1:12" ht="18" customHeight="1">
      <c r="A4" s="29"/>
      <c r="B4" s="30" t="s">
        <v>13</v>
      </c>
      <c r="C4" s="30" t="s">
        <v>3</v>
      </c>
      <c r="D4" s="30" t="s">
        <v>14</v>
      </c>
      <c r="E4" s="30" t="s">
        <v>14</v>
      </c>
      <c r="F4" s="14" t="s">
        <v>182</v>
      </c>
      <c r="G4" s="14" t="s">
        <v>185</v>
      </c>
    </row>
    <row r="5" spans="1:12" ht="18" customHeight="1">
      <c r="A5" s="28"/>
      <c r="B5" s="31" t="s">
        <v>15</v>
      </c>
      <c r="C5" s="31" t="s">
        <v>191</v>
      </c>
      <c r="D5" s="32" t="s">
        <v>184</v>
      </c>
      <c r="E5" s="31" t="s">
        <v>185</v>
      </c>
      <c r="F5" s="16" t="s">
        <v>137</v>
      </c>
      <c r="G5" s="16" t="s">
        <v>137</v>
      </c>
    </row>
    <row r="6" spans="1:12" ht="18" customHeight="1">
      <c r="A6" s="28"/>
      <c r="B6" s="31"/>
      <c r="C6" s="31" t="s">
        <v>16</v>
      </c>
      <c r="D6" s="31" t="s">
        <v>16</v>
      </c>
      <c r="E6" s="31" t="s">
        <v>16</v>
      </c>
      <c r="F6" s="16" t="s">
        <v>5</v>
      </c>
      <c r="G6" s="16" t="s">
        <v>5</v>
      </c>
    </row>
    <row r="7" spans="1:12" ht="18" customHeight="1">
      <c r="A7" s="28"/>
      <c r="B7" s="33"/>
      <c r="C7" s="34">
        <v>2020</v>
      </c>
      <c r="D7" s="34">
        <v>2020</v>
      </c>
      <c r="E7" s="34">
        <v>2020</v>
      </c>
      <c r="F7" s="17" t="s">
        <v>48</v>
      </c>
      <c r="G7" s="17" t="s">
        <v>48</v>
      </c>
    </row>
    <row r="8" spans="1:12" ht="20.100000000000001" customHeight="1">
      <c r="A8" s="28"/>
      <c r="B8" s="35"/>
      <c r="C8" s="36"/>
      <c r="D8" s="36"/>
      <c r="E8" s="36"/>
      <c r="F8" s="36"/>
      <c r="G8" s="37"/>
      <c r="H8" s="27"/>
    </row>
    <row r="9" spans="1:12" ht="24.95" customHeight="1">
      <c r="A9" s="8" t="s">
        <v>49</v>
      </c>
      <c r="B9" s="35"/>
      <c r="C9" s="36"/>
      <c r="D9" s="36"/>
      <c r="E9" s="36"/>
      <c r="F9" s="36"/>
      <c r="G9" s="37"/>
      <c r="H9" s="27"/>
    </row>
    <row r="10" spans="1:12" ht="24.95" customHeight="1">
      <c r="A10" s="134" t="s">
        <v>120</v>
      </c>
      <c r="B10" s="204" t="s">
        <v>127</v>
      </c>
      <c r="C10" s="203">
        <v>27193</v>
      </c>
      <c r="D10" s="203">
        <v>27350</v>
      </c>
      <c r="E10" s="227">
        <v>255857</v>
      </c>
      <c r="F10" s="139">
        <v>115.191846017774</v>
      </c>
      <c r="G10" s="139">
        <v>114.80203528545999</v>
      </c>
      <c r="H10" s="27"/>
      <c r="I10" s="171">
        <f>+D10/C10*100</f>
        <v>100.57735446622293</v>
      </c>
      <c r="J10" s="171">
        <f>+I10-100</f>
        <v>0.57735446622292841</v>
      </c>
      <c r="K10" s="237">
        <f>+F10-100</f>
        <v>15.191846017773997</v>
      </c>
      <c r="L10" s="238">
        <f>+G10-100</f>
        <v>14.802035285459993</v>
      </c>
    </row>
    <row r="11" spans="1:12" ht="24.95" customHeight="1">
      <c r="A11" s="134" t="s">
        <v>121</v>
      </c>
      <c r="B11" s="204" t="s">
        <v>128</v>
      </c>
      <c r="C11" s="203">
        <v>6515.1273412998016</v>
      </c>
      <c r="D11" s="203">
        <v>6712.2511995442474</v>
      </c>
      <c r="E11" s="227">
        <v>53418.522577456817</v>
      </c>
      <c r="F11" s="139">
        <v>110.63122883299057</v>
      </c>
      <c r="G11" s="139">
        <v>88.026087304665793</v>
      </c>
      <c r="H11" s="27"/>
      <c r="I11" s="171">
        <f t="shared" ref="I11:I19" si="0">+D11/C11*100</f>
        <v>103.0256332365887</v>
      </c>
      <c r="J11" s="171">
        <f t="shared" ref="J11:J19" si="1">+I11-100</f>
        <v>3.0256332365887033</v>
      </c>
      <c r="K11" s="237">
        <f t="shared" ref="K11:K19" si="2">+F11-100</f>
        <v>10.631228832990573</v>
      </c>
      <c r="L11" s="237">
        <f t="shared" ref="L11:L19" si="3">+G11-100</f>
        <v>-11.973912695334207</v>
      </c>
    </row>
    <row r="12" spans="1:12" ht="24.95" customHeight="1">
      <c r="A12" s="134" t="s">
        <v>122</v>
      </c>
      <c r="B12" s="204" t="s">
        <v>129</v>
      </c>
      <c r="C12" s="203">
        <v>541.13498963816903</v>
      </c>
      <c r="D12" s="203">
        <v>566.15573711917295</v>
      </c>
      <c r="E12" s="227">
        <v>5083.0139110549999</v>
      </c>
      <c r="F12" s="139">
        <v>79.163093808952198</v>
      </c>
      <c r="G12" s="139">
        <v>83.123733878893603</v>
      </c>
      <c r="H12" s="27"/>
      <c r="I12" s="171">
        <f t="shared" si="0"/>
        <v>104.6237533998188</v>
      </c>
      <c r="J12" s="171">
        <f t="shared" si="1"/>
        <v>4.6237533998187956</v>
      </c>
      <c r="K12" s="237">
        <f t="shared" si="2"/>
        <v>-20.836906191047802</v>
      </c>
      <c r="L12" s="237">
        <f t="shared" si="3"/>
        <v>-16.876266121106397</v>
      </c>
    </row>
    <row r="13" spans="1:12" ht="24.95" customHeight="1">
      <c r="A13" s="134" t="s">
        <v>145</v>
      </c>
      <c r="B13" s="204" t="s">
        <v>130</v>
      </c>
      <c r="C13" s="203">
        <v>9026.8045919601409</v>
      </c>
      <c r="D13" s="203">
        <v>9420.7010624274408</v>
      </c>
      <c r="E13" s="227">
        <v>83610.780676156093</v>
      </c>
      <c r="F13" s="139">
        <v>90.948924600669997</v>
      </c>
      <c r="G13" s="139">
        <v>84.836706030032204</v>
      </c>
      <c r="H13" s="27"/>
      <c r="I13" s="171">
        <f t="shared" si="0"/>
        <v>104.36363129892199</v>
      </c>
      <c r="J13" s="171">
        <f t="shared" si="1"/>
        <v>4.3636312989219874</v>
      </c>
      <c r="K13" s="237">
        <f t="shared" si="2"/>
        <v>-9.0510753993300028</v>
      </c>
      <c r="L13" s="237">
        <f t="shared" si="3"/>
        <v>-15.163293969967796</v>
      </c>
    </row>
    <row r="14" spans="1:12" ht="24.95" customHeight="1">
      <c r="A14" s="134" t="s">
        <v>123</v>
      </c>
      <c r="B14" s="204" t="s">
        <v>131</v>
      </c>
      <c r="C14" s="203">
        <v>14193.931045822899</v>
      </c>
      <c r="D14" s="203">
        <v>14477.009333373</v>
      </c>
      <c r="E14" s="227">
        <v>104517.749991877</v>
      </c>
      <c r="F14" s="139">
        <v>127.34713408739501</v>
      </c>
      <c r="G14" s="139">
        <v>109.393597504148</v>
      </c>
      <c r="H14" s="27"/>
      <c r="I14" s="171">
        <f t="shared" si="0"/>
        <v>101.99436143966196</v>
      </c>
      <c r="J14" s="171">
        <f t="shared" si="1"/>
        <v>1.994361439661958</v>
      </c>
      <c r="K14" s="237">
        <f t="shared" si="2"/>
        <v>27.347134087395006</v>
      </c>
      <c r="L14" s="238">
        <f t="shared" si="3"/>
        <v>9.3935975041480049</v>
      </c>
    </row>
    <row r="15" spans="1:12" ht="24.95" customHeight="1">
      <c r="A15" s="134" t="s">
        <v>124</v>
      </c>
      <c r="B15" s="204" t="s">
        <v>132</v>
      </c>
      <c r="C15" s="203">
        <v>823</v>
      </c>
      <c r="D15" s="203">
        <v>856</v>
      </c>
      <c r="E15" s="227">
        <v>11247</v>
      </c>
      <c r="F15" s="139">
        <v>64.652567975830806</v>
      </c>
      <c r="G15" s="139">
        <v>54.079915372409502</v>
      </c>
      <c r="H15" s="27"/>
      <c r="I15" s="171">
        <f t="shared" si="0"/>
        <v>104.00972053462939</v>
      </c>
      <c r="J15" s="171">
        <f t="shared" si="1"/>
        <v>4.0097205346293947</v>
      </c>
      <c r="K15" s="237">
        <f t="shared" si="2"/>
        <v>-35.347432024169194</v>
      </c>
      <c r="L15" s="237">
        <f t="shared" si="3"/>
        <v>-45.920084627590498</v>
      </c>
    </row>
    <row r="16" spans="1:12" ht="35.1" customHeight="1">
      <c r="A16" s="134" t="s">
        <v>125</v>
      </c>
      <c r="B16" s="204" t="s">
        <v>133</v>
      </c>
      <c r="C16" s="203">
        <v>6104</v>
      </c>
      <c r="D16" s="203">
        <v>6811</v>
      </c>
      <c r="E16" s="227">
        <v>43977</v>
      </c>
      <c r="F16" s="139">
        <v>137.069832964379</v>
      </c>
      <c r="G16" s="139">
        <v>89.2354206403961</v>
      </c>
      <c r="H16" s="27"/>
      <c r="I16" s="171">
        <f t="shared" si="0"/>
        <v>111.58256880733946</v>
      </c>
      <c r="J16" s="171">
        <f t="shared" si="1"/>
        <v>11.582568807339456</v>
      </c>
      <c r="K16" s="237">
        <f t="shared" si="2"/>
        <v>37.069832964379003</v>
      </c>
      <c r="L16" s="237">
        <f t="shared" si="3"/>
        <v>-10.7645793596039</v>
      </c>
    </row>
    <row r="17" spans="1:12" ht="35.1" customHeight="1">
      <c r="A17" s="134" t="s">
        <v>136</v>
      </c>
      <c r="B17" s="204" t="s">
        <v>133</v>
      </c>
      <c r="C17" s="203">
        <v>151652.88342395099</v>
      </c>
      <c r="D17" s="203">
        <v>152478.545387622</v>
      </c>
      <c r="E17" s="227">
        <v>1349466.7455419099</v>
      </c>
      <c r="F17" s="139">
        <v>79.596190016615196</v>
      </c>
      <c r="G17" s="139">
        <v>86.582226098349693</v>
      </c>
      <c r="H17" s="27"/>
      <c r="I17" s="171">
        <f t="shared" si="0"/>
        <v>100.5444419816027</v>
      </c>
      <c r="J17" s="171">
        <f t="shared" si="1"/>
        <v>0.54444198160270219</v>
      </c>
      <c r="K17" s="237">
        <f t="shared" si="2"/>
        <v>-20.403809983384804</v>
      </c>
      <c r="L17" s="237">
        <f t="shared" si="3"/>
        <v>-13.417773901650307</v>
      </c>
    </row>
    <row r="18" spans="1:12" ht="24.95" customHeight="1">
      <c r="A18" s="134" t="s">
        <v>126</v>
      </c>
      <c r="B18" s="204" t="s">
        <v>134</v>
      </c>
      <c r="C18" s="203">
        <v>656.35698011199099</v>
      </c>
      <c r="D18" s="203">
        <v>650.21618072987098</v>
      </c>
      <c r="E18" s="227">
        <v>5314.18873913883</v>
      </c>
      <c r="F18" s="139">
        <v>126.89559806407</v>
      </c>
      <c r="G18" s="139">
        <v>106.00028266553601</v>
      </c>
      <c r="H18" s="27"/>
      <c r="I18" s="171">
        <f t="shared" si="0"/>
        <v>99.064411658870114</v>
      </c>
      <c r="J18" s="171">
        <f t="shared" si="1"/>
        <v>-0.9355883411298862</v>
      </c>
      <c r="K18" s="237">
        <f t="shared" si="2"/>
        <v>26.895598064070001</v>
      </c>
      <c r="L18" s="238">
        <f t="shared" si="3"/>
        <v>6.0002826655360053</v>
      </c>
    </row>
    <row r="19" spans="1:12" ht="24.95" customHeight="1">
      <c r="A19" s="134" t="s">
        <v>146</v>
      </c>
      <c r="B19" s="204" t="s">
        <v>135</v>
      </c>
      <c r="C19" s="203">
        <v>2394.3147736241699</v>
      </c>
      <c r="D19" s="203">
        <v>2417.2513941307302</v>
      </c>
      <c r="E19" s="227">
        <v>22719.454631556298</v>
      </c>
      <c r="F19" s="139">
        <v>102.018433654292</v>
      </c>
      <c r="G19" s="139">
        <v>105.17754570665301</v>
      </c>
      <c r="H19" s="27"/>
      <c r="I19" s="171">
        <f t="shared" si="0"/>
        <v>100.95796178343927</v>
      </c>
      <c r="J19" s="171">
        <f t="shared" si="1"/>
        <v>0.95796178343927352</v>
      </c>
      <c r="K19" s="237">
        <f t="shared" si="2"/>
        <v>2.0184336542919965</v>
      </c>
      <c r="L19" s="238">
        <f t="shared" si="3"/>
        <v>5.1775457066530066</v>
      </c>
    </row>
    <row r="20" spans="1:12" ht="24.95" customHeight="1">
      <c r="A20" s="38"/>
      <c r="B20" s="35"/>
      <c r="C20" s="36"/>
      <c r="D20" s="36"/>
      <c r="E20" s="36"/>
      <c r="F20" s="36"/>
      <c r="G20" s="37"/>
      <c r="H20" s="27"/>
    </row>
    <row r="21" spans="1:12" ht="18" customHeight="1">
      <c r="A21" s="39"/>
      <c r="B21" s="35"/>
      <c r="C21" s="36"/>
      <c r="D21" s="36"/>
      <c r="E21" s="36"/>
      <c r="F21" s="36"/>
      <c r="G21" s="37"/>
      <c r="H21" s="27"/>
    </row>
    <row r="22" spans="1:12" ht="27.75" customHeight="1">
      <c r="A22" s="39"/>
      <c r="B22" s="35"/>
      <c r="C22" s="36"/>
      <c r="D22" s="36"/>
      <c r="E22" s="36"/>
      <c r="F22" s="36"/>
      <c r="G22" s="37"/>
      <c r="H22" s="27"/>
    </row>
    <row r="23" spans="1:12" ht="18" customHeight="1">
      <c r="A23" s="40"/>
      <c r="B23" s="35"/>
      <c r="C23" s="36"/>
      <c r="D23" s="36"/>
      <c r="E23" s="36"/>
      <c r="F23" s="36"/>
      <c r="G23" s="37"/>
      <c r="H23" s="27"/>
    </row>
    <row r="24" spans="1:12" ht="18" customHeight="1">
      <c r="A24" s="38"/>
      <c r="B24" s="35"/>
      <c r="C24" s="36"/>
      <c r="D24" s="36"/>
      <c r="E24" s="36"/>
      <c r="F24" s="36"/>
      <c r="G24" s="37"/>
      <c r="H24" s="27"/>
    </row>
    <row r="25" spans="1:12" ht="18" customHeight="1">
      <c r="A25" s="41"/>
      <c r="B25" s="35"/>
      <c r="C25" s="36"/>
      <c r="D25" s="36"/>
      <c r="E25" s="36"/>
      <c r="F25" s="36"/>
      <c r="G25" s="37"/>
      <c r="H25" s="27"/>
    </row>
    <row r="26" spans="1:12" ht="18" customHeight="1">
      <c r="A26" s="38"/>
      <c r="B26" s="35"/>
      <c r="C26" s="36"/>
      <c r="D26" s="36"/>
      <c r="E26" s="36"/>
      <c r="F26" s="36"/>
      <c r="G26" s="37"/>
      <c r="H26" s="27"/>
    </row>
    <row r="27" spans="1:12" ht="18" customHeight="1">
      <c r="A27" s="38"/>
      <c r="B27" s="35"/>
      <c r="C27" s="36"/>
      <c r="D27" s="36"/>
      <c r="E27" s="36"/>
      <c r="F27" s="36"/>
      <c r="G27" s="37"/>
      <c r="H27" s="27"/>
    </row>
    <row r="28" spans="1:12" ht="18" customHeight="1">
      <c r="A28" s="38"/>
      <c r="B28" s="35"/>
      <c r="C28" s="36"/>
      <c r="D28" s="36"/>
      <c r="E28" s="36"/>
      <c r="F28" s="36"/>
      <c r="G28" s="37"/>
      <c r="H28" s="27"/>
    </row>
    <row r="29" spans="1:12" ht="18" customHeight="1">
      <c r="A29" s="38"/>
      <c r="B29" s="35"/>
      <c r="C29" s="36"/>
      <c r="D29" s="36"/>
      <c r="E29" s="36"/>
      <c r="F29" s="36"/>
      <c r="G29" s="37"/>
      <c r="H29" s="27"/>
    </row>
    <row r="30" spans="1:12" ht="18" customHeight="1">
      <c r="A30" s="38"/>
      <c r="B30" s="35"/>
      <c r="C30" s="36"/>
      <c r="D30" s="36"/>
      <c r="E30" s="36"/>
      <c r="F30" s="36"/>
      <c r="G30" s="37"/>
      <c r="H30" s="27"/>
    </row>
    <row r="31" spans="1:12" ht="18" customHeight="1">
      <c r="A31" s="38"/>
      <c r="B31" s="35"/>
      <c r="C31" s="36"/>
      <c r="D31" s="36"/>
      <c r="E31" s="36"/>
      <c r="F31" s="36"/>
      <c r="G31" s="37"/>
      <c r="H31" s="27"/>
    </row>
    <row r="32" spans="1:12" ht="18" customHeight="1">
      <c r="A32" s="38"/>
      <c r="B32" s="35"/>
      <c r="C32" s="36"/>
      <c r="D32" s="36"/>
      <c r="E32" s="36"/>
      <c r="F32" s="36"/>
      <c r="G32" s="37"/>
      <c r="H32" s="27"/>
    </row>
    <row r="33" spans="1:8" ht="18" customHeight="1">
      <c r="A33" s="39"/>
      <c r="B33" s="35"/>
      <c r="C33" s="36"/>
      <c r="D33" s="36"/>
      <c r="E33" s="36"/>
      <c r="F33" s="36"/>
      <c r="G33" s="37"/>
      <c r="H33" s="27"/>
    </row>
    <row r="34" spans="1:8" ht="18" customHeight="1">
      <c r="A34" s="38"/>
      <c r="B34" s="35"/>
      <c r="C34" s="36"/>
      <c r="D34" s="36"/>
      <c r="E34" s="36"/>
      <c r="F34" s="36"/>
      <c r="G34" s="37"/>
      <c r="H34" s="27"/>
    </row>
    <row r="35" spans="1:8" ht="18" customHeight="1">
      <c r="A35" s="38"/>
      <c r="B35" s="35"/>
      <c r="C35" s="36"/>
      <c r="D35" s="36"/>
      <c r="E35" s="36"/>
      <c r="F35" s="36"/>
      <c r="G35" s="37"/>
      <c r="H35" s="27"/>
    </row>
    <row r="36" spans="1:8" ht="18" customHeight="1">
      <c r="A36" s="38"/>
      <c r="B36" s="35"/>
      <c r="C36" s="36"/>
      <c r="D36" s="36"/>
      <c r="E36" s="36"/>
      <c r="F36" s="36"/>
      <c r="G36" s="37"/>
      <c r="H36" s="27"/>
    </row>
    <row r="37" spans="1:8" ht="18" customHeight="1">
      <c r="A37" s="38"/>
      <c r="B37" s="35"/>
      <c r="C37" s="36"/>
      <c r="D37" s="36"/>
      <c r="E37" s="36"/>
      <c r="F37" s="36"/>
      <c r="G37" s="37"/>
      <c r="H37" s="27"/>
    </row>
    <row r="38" spans="1:8" ht="18" customHeight="1">
      <c r="A38" s="38"/>
      <c r="B38" s="35"/>
      <c r="C38" s="36"/>
      <c r="D38" s="36"/>
      <c r="E38" s="36"/>
      <c r="F38" s="36"/>
      <c r="G38" s="37"/>
      <c r="H38" s="27"/>
    </row>
    <row r="39" spans="1:8" ht="15.75">
      <c r="A39" s="38"/>
      <c r="B39" s="35"/>
      <c r="C39" s="36"/>
      <c r="D39" s="36"/>
      <c r="E39" s="36"/>
      <c r="H39" s="27"/>
    </row>
    <row r="40" spans="1:8" ht="15.75">
      <c r="A40" s="38"/>
    </row>
    <row r="41" spans="1:8" ht="15.75"/>
    <row r="42" spans="1:8" ht="15.75"/>
    <row r="43" spans="1:8" ht="15.75"/>
    <row r="44" spans="1:8" ht="15.75"/>
    <row r="45" spans="1:8" ht="15.75"/>
    <row r="46" spans="1:8" ht="15.75"/>
    <row r="47" spans="1:8" ht="15.75"/>
    <row r="48" spans="1:8" ht="15.75"/>
    <row r="49" ht="15.75"/>
    <row r="50" ht="15.75"/>
    <row r="51" ht="15.75"/>
    <row r="52" ht="15.75"/>
    <row r="53" ht="15.75"/>
    <row r="54" ht="15.75"/>
    <row r="55" ht="15.75"/>
    <row r="56" ht="15.75"/>
    <row r="57" ht="15.75"/>
    <row r="58" ht="15.75"/>
    <row r="59" ht="15.75"/>
    <row r="60" ht="15.75"/>
    <row r="61" ht="15.75"/>
    <row r="62" ht="15.75"/>
    <row r="63" ht="15.75"/>
    <row r="64" ht="15.75"/>
  </sheetData>
  <mergeCells count="2">
    <mergeCell ref="A1:G1"/>
    <mergeCell ref="A2:G2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selection activeCell="L9" sqref="L9"/>
    </sheetView>
  </sheetViews>
  <sheetFormatPr defaultColWidth="7.875" defaultRowHeight="15.75"/>
  <cols>
    <col min="1" max="1" width="1.75" style="42" customWidth="1"/>
    <col min="2" max="2" width="31.625" style="42" customWidth="1"/>
    <col min="3" max="3" width="9.5" style="42" customWidth="1"/>
    <col min="4" max="4" width="8.875" style="42" customWidth="1"/>
    <col min="5" max="5" width="9" style="42" customWidth="1"/>
    <col min="6" max="7" width="12.625" style="42" customWidth="1"/>
    <col min="8" max="10" width="7.875" style="42"/>
    <col min="11" max="11" width="8.875" style="42" hidden="1" customWidth="1"/>
    <col min="12" max="16384" width="7.875" style="42"/>
  </cols>
  <sheetData>
    <row r="1" spans="1:12" ht="24.95" customHeight="1">
      <c r="A1" s="252" t="s">
        <v>157</v>
      </c>
      <c r="B1" s="252"/>
      <c r="C1" s="252"/>
      <c r="D1" s="252"/>
      <c r="E1" s="252"/>
      <c r="F1" s="252"/>
      <c r="G1" s="252"/>
    </row>
    <row r="2" spans="1:12" ht="18" customHeight="1">
      <c r="A2" s="44"/>
      <c r="B2" s="44"/>
      <c r="C2" s="44"/>
      <c r="D2" s="44"/>
      <c r="E2" s="44"/>
      <c r="F2" s="44"/>
    </row>
    <row r="3" spans="1:12" s="73" customFormat="1" ht="18" customHeight="1">
      <c r="G3" s="189" t="s">
        <v>164</v>
      </c>
    </row>
    <row r="4" spans="1:12" ht="20.100000000000001" customHeight="1">
      <c r="A4" s="45"/>
      <c r="B4" s="45"/>
      <c r="C4" s="46" t="s">
        <v>3</v>
      </c>
      <c r="D4" s="46" t="s">
        <v>18</v>
      </c>
      <c r="E4" s="46" t="s">
        <v>14</v>
      </c>
      <c r="F4" s="46" t="s">
        <v>185</v>
      </c>
      <c r="G4" s="46" t="s">
        <v>185</v>
      </c>
      <c r="K4" s="214"/>
    </row>
    <row r="5" spans="1:12" ht="20.100000000000001" customHeight="1">
      <c r="A5" s="47"/>
      <c r="B5" s="47"/>
      <c r="C5" s="48" t="s">
        <v>191</v>
      </c>
      <c r="D5" s="48" t="s">
        <v>184</v>
      </c>
      <c r="E5" s="48" t="s">
        <v>185</v>
      </c>
      <c r="F5" s="48" t="s">
        <v>138</v>
      </c>
      <c r="G5" s="48" t="s">
        <v>138</v>
      </c>
      <c r="K5" s="214"/>
    </row>
    <row r="6" spans="1:12" ht="20.100000000000001" customHeight="1">
      <c r="A6" s="47"/>
      <c r="B6" s="47"/>
      <c r="C6" s="48" t="s">
        <v>16</v>
      </c>
      <c r="D6" s="48" t="s">
        <v>16</v>
      </c>
      <c r="E6" s="48" t="s">
        <v>16</v>
      </c>
      <c r="F6" s="48" t="s">
        <v>75</v>
      </c>
      <c r="G6" s="48" t="s">
        <v>76</v>
      </c>
      <c r="K6" s="214"/>
    </row>
    <row r="7" spans="1:12" ht="20.100000000000001" customHeight="1">
      <c r="A7" s="47"/>
      <c r="B7" s="47"/>
      <c r="C7" s="56">
        <v>2020</v>
      </c>
      <c r="D7" s="56">
        <v>2020</v>
      </c>
      <c r="E7" s="56">
        <v>2020</v>
      </c>
      <c r="F7" s="56" t="s">
        <v>165</v>
      </c>
      <c r="G7" s="56" t="s">
        <v>48</v>
      </c>
      <c r="K7" s="214"/>
    </row>
    <row r="8" spans="1:12" ht="20.100000000000001" customHeight="1">
      <c r="A8" s="47"/>
      <c r="B8" s="47"/>
      <c r="E8" s="48"/>
      <c r="F8" s="48"/>
      <c r="G8" s="48"/>
    </row>
    <row r="9" spans="1:12" ht="24.95" customHeight="1">
      <c r="A9" s="49" t="s">
        <v>1</v>
      </c>
      <c r="B9" s="70"/>
      <c r="C9" s="174">
        <v>887057</v>
      </c>
      <c r="D9" s="174">
        <v>918669</v>
      </c>
      <c r="E9" s="174">
        <v>5828142</v>
      </c>
      <c r="F9" s="223">
        <v>87.97859461091403</v>
      </c>
      <c r="G9" s="223">
        <v>117.89030845122245</v>
      </c>
      <c r="H9" s="43"/>
      <c r="I9" s="220"/>
      <c r="J9" s="135"/>
      <c r="K9" s="174"/>
      <c r="L9" s="135"/>
    </row>
    <row r="10" spans="1:12" ht="24.95" customHeight="1">
      <c r="A10" s="57" t="s">
        <v>50</v>
      </c>
      <c r="B10" s="71"/>
      <c r="C10" s="174">
        <v>654644</v>
      </c>
      <c r="D10" s="174">
        <v>678577</v>
      </c>
      <c r="E10" s="174">
        <v>4078742.3837502305</v>
      </c>
      <c r="F10" s="223">
        <v>78.204634588346735</v>
      </c>
      <c r="G10" s="223">
        <v>119.34910057501958</v>
      </c>
      <c r="H10" s="43"/>
      <c r="I10" s="220"/>
      <c r="K10" s="174"/>
      <c r="L10" s="135"/>
    </row>
    <row r="11" spans="1:12" ht="24.95" customHeight="1">
      <c r="A11" s="58"/>
      <c r="B11" s="68" t="s">
        <v>51</v>
      </c>
      <c r="C11" s="175">
        <v>654644</v>
      </c>
      <c r="D11" s="176">
        <v>678577</v>
      </c>
      <c r="E11" s="176">
        <v>4078742.3837502305</v>
      </c>
      <c r="F11" s="224">
        <v>80.931057300391458</v>
      </c>
      <c r="G11" s="224">
        <v>120.31124155976845</v>
      </c>
      <c r="H11" s="43"/>
      <c r="I11" s="43"/>
      <c r="K11" s="176"/>
      <c r="L11" s="135"/>
    </row>
    <row r="12" spans="1:12" ht="24.95" customHeight="1">
      <c r="A12" s="58"/>
      <c r="B12" s="190" t="s">
        <v>103</v>
      </c>
      <c r="C12" s="178" t="s">
        <v>193</v>
      </c>
      <c r="D12" s="178" t="s">
        <v>193</v>
      </c>
      <c r="E12" s="178" t="s">
        <v>193</v>
      </c>
      <c r="F12" s="225" t="s">
        <v>193</v>
      </c>
      <c r="G12" s="225" t="s">
        <v>193</v>
      </c>
      <c r="H12" s="43"/>
      <c r="I12" s="43"/>
      <c r="K12" s="178"/>
      <c r="L12" s="135"/>
    </row>
    <row r="13" spans="1:12" ht="24.95" customHeight="1">
      <c r="A13" s="58"/>
      <c r="B13" s="69" t="s">
        <v>104</v>
      </c>
      <c r="C13" s="143" t="s">
        <v>193</v>
      </c>
      <c r="D13" s="143" t="s">
        <v>193</v>
      </c>
      <c r="E13" s="143" t="s">
        <v>193</v>
      </c>
      <c r="F13" s="226" t="s">
        <v>193</v>
      </c>
      <c r="G13" s="226" t="s">
        <v>193</v>
      </c>
      <c r="H13" s="43"/>
      <c r="I13" s="43"/>
      <c r="K13" s="143"/>
      <c r="L13" s="135"/>
    </row>
    <row r="14" spans="1:12" ht="24.95" customHeight="1">
      <c r="A14" s="58"/>
      <c r="B14" s="68" t="s">
        <v>105</v>
      </c>
      <c r="C14" s="143" t="s">
        <v>193</v>
      </c>
      <c r="D14" s="143" t="s">
        <v>193</v>
      </c>
      <c r="E14" s="143" t="s">
        <v>193</v>
      </c>
      <c r="F14" s="226" t="s">
        <v>193</v>
      </c>
      <c r="G14" s="226" t="s">
        <v>193</v>
      </c>
      <c r="H14" s="43"/>
      <c r="I14" s="43"/>
      <c r="K14" s="143"/>
      <c r="L14" s="135"/>
    </row>
    <row r="15" spans="1:12" ht="24.95" customHeight="1">
      <c r="A15" s="58"/>
      <c r="B15" s="69" t="s">
        <v>106</v>
      </c>
      <c r="C15" s="143" t="s">
        <v>193</v>
      </c>
      <c r="D15" s="143" t="s">
        <v>193</v>
      </c>
      <c r="E15" s="143" t="s">
        <v>193</v>
      </c>
      <c r="F15" s="226" t="s">
        <v>193</v>
      </c>
      <c r="G15" s="226" t="s">
        <v>193</v>
      </c>
      <c r="H15" s="43"/>
      <c r="I15" s="43"/>
      <c r="K15" s="143"/>
      <c r="L15" s="135"/>
    </row>
    <row r="16" spans="1:12" ht="24.95" customHeight="1">
      <c r="A16" s="58"/>
      <c r="B16" s="68" t="s">
        <v>107</v>
      </c>
      <c r="C16" s="143" t="s">
        <v>193</v>
      </c>
      <c r="D16" s="143" t="s">
        <v>193</v>
      </c>
      <c r="E16" s="143" t="s">
        <v>193</v>
      </c>
      <c r="F16" s="226" t="s">
        <v>193</v>
      </c>
      <c r="G16" s="226" t="s">
        <v>193</v>
      </c>
      <c r="H16" s="43"/>
      <c r="I16" s="43"/>
      <c r="K16" s="143"/>
      <c r="L16" s="135"/>
    </row>
    <row r="17" spans="1:12" ht="24.95" customHeight="1">
      <c r="A17" s="57" t="s">
        <v>52</v>
      </c>
      <c r="B17" s="72"/>
      <c r="C17" s="174">
        <v>194821</v>
      </c>
      <c r="D17" s="174">
        <v>201649</v>
      </c>
      <c r="E17" s="174">
        <v>1437342.7207915925</v>
      </c>
      <c r="F17" s="223">
        <v>140.44422564910334</v>
      </c>
      <c r="G17" s="223">
        <v>122.24692931369165</v>
      </c>
      <c r="H17" s="43"/>
      <c r="I17" s="43"/>
      <c r="K17" s="174"/>
      <c r="L17" s="135"/>
    </row>
    <row r="18" spans="1:12" ht="24.95" customHeight="1">
      <c r="A18" s="61"/>
      <c r="B18" s="72" t="s">
        <v>68</v>
      </c>
      <c r="C18" s="175">
        <v>194821</v>
      </c>
      <c r="D18" s="176">
        <v>201649</v>
      </c>
      <c r="E18" s="176">
        <v>1437342.7207915925</v>
      </c>
      <c r="F18" s="224">
        <v>159.0991094778756</v>
      </c>
      <c r="G18" s="224">
        <v>122.24692931369165</v>
      </c>
      <c r="H18" s="43"/>
      <c r="I18" s="43"/>
      <c r="K18" s="176"/>
      <c r="L18" s="135"/>
    </row>
    <row r="19" spans="1:12" ht="24.95" customHeight="1">
      <c r="A19" s="61"/>
      <c r="B19" s="190" t="s">
        <v>103</v>
      </c>
      <c r="C19" s="178" t="s">
        <v>193</v>
      </c>
      <c r="D19" s="178" t="s">
        <v>193</v>
      </c>
      <c r="E19" s="178" t="s">
        <v>193</v>
      </c>
      <c r="F19" s="225" t="s">
        <v>193</v>
      </c>
      <c r="G19" s="225" t="s">
        <v>193</v>
      </c>
      <c r="H19" s="43"/>
      <c r="I19" s="43"/>
      <c r="K19" s="178"/>
      <c r="L19" s="135"/>
    </row>
    <row r="20" spans="1:12" ht="24.95" customHeight="1">
      <c r="A20" s="62"/>
      <c r="B20" s="68" t="s">
        <v>108</v>
      </c>
      <c r="C20" s="143" t="s">
        <v>193</v>
      </c>
      <c r="D20" s="143" t="s">
        <v>193</v>
      </c>
      <c r="E20" s="143" t="s">
        <v>193</v>
      </c>
      <c r="F20" s="226" t="s">
        <v>193</v>
      </c>
      <c r="G20" s="226" t="s">
        <v>193</v>
      </c>
      <c r="H20" s="43"/>
      <c r="I20" s="43"/>
      <c r="K20" s="143"/>
      <c r="L20" s="135"/>
    </row>
    <row r="21" spans="1:12" ht="24.95" customHeight="1">
      <c r="A21" s="62"/>
      <c r="B21" s="68" t="s">
        <v>107</v>
      </c>
      <c r="C21" s="143" t="s">
        <v>193</v>
      </c>
      <c r="D21" s="143" t="s">
        <v>193</v>
      </c>
      <c r="E21" s="143" t="s">
        <v>193</v>
      </c>
      <c r="F21" s="226" t="s">
        <v>193</v>
      </c>
      <c r="G21" s="226" t="s">
        <v>193</v>
      </c>
      <c r="H21" s="43"/>
      <c r="I21" s="43"/>
      <c r="K21" s="143"/>
      <c r="L21" s="135"/>
    </row>
    <row r="22" spans="1:12" ht="24.95" customHeight="1">
      <c r="A22" s="57" t="s">
        <v>53</v>
      </c>
      <c r="B22" s="72"/>
      <c r="C22" s="177">
        <v>37592</v>
      </c>
      <c r="D22" s="177">
        <v>38443</v>
      </c>
      <c r="E22" s="177">
        <v>312056.89545817708</v>
      </c>
      <c r="F22" s="223">
        <v>80.927618116747169</v>
      </c>
      <c r="G22" s="223">
        <v>89.047167976879663</v>
      </c>
      <c r="H22" s="43"/>
      <c r="I22" s="220"/>
      <c r="K22" s="177"/>
      <c r="L22" s="135"/>
    </row>
    <row r="23" spans="1:12" ht="24.95" customHeight="1">
      <c r="A23" s="62"/>
      <c r="B23" s="72" t="s">
        <v>69</v>
      </c>
      <c r="C23" s="175">
        <v>34722</v>
      </c>
      <c r="D23" s="175">
        <v>35293</v>
      </c>
      <c r="E23" s="175">
        <v>298594.35904369736</v>
      </c>
      <c r="F23" s="224">
        <v>77.436296432494132</v>
      </c>
      <c r="G23" s="224">
        <v>87.536090716688847</v>
      </c>
      <c r="H23" s="43"/>
      <c r="I23" s="43"/>
      <c r="K23" s="175"/>
      <c r="L23" s="135"/>
    </row>
    <row r="24" spans="1:12" ht="24.95" customHeight="1">
      <c r="A24" s="62"/>
      <c r="B24" s="190" t="s">
        <v>103</v>
      </c>
      <c r="C24" s="178" t="s">
        <v>193</v>
      </c>
      <c r="D24" s="178" t="s">
        <v>193</v>
      </c>
      <c r="E24" s="178" t="s">
        <v>193</v>
      </c>
      <c r="F24" s="225" t="s">
        <v>193</v>
      </c>
      <c r="G24" s="225" t="s">
        <v>193</v>
      </c>
      <c r="H24" s="43"/>
      <c r="I24" s="43"/>
      <c r="K24" s="178"/>
      <c r="L24" s="135"/>
    </row>
    <row r="25" spans="1:12" ht="24.95" customHeight="1">
      <c r="A25" s="50"/>
      <c r="B25" s="68" t="s">
        <v>109</v>
      </c>
      <c r="C25" s="175">
        <v>970</v>
      </c>
      <c r="D25" s="176">
        <v>950</v>
      </c>
      <c r="E25" s="176">
        <v>6080</v>
      </c>
      <c r="F25" s="224" t="s">
        <v>193</v>
      </c>
      <c r="G25" s="224">
        <v>65.166130760986064</v>
      </c>
      <c r="H25" s="43"/>
      <c r="I25" s="43"/>
      <c r="K25" s="176"/>
      <c r="L25" s="135"/>
    </row>
    <row r="26" spans="1:12" ht="24.95" customHeight="1">
      <c r="A26" s="50"/>
      <c r="B26" s="68" t="s">
        <v>107</v>
      </c>
      <c r="C26" s="175">
        <v>1900</v>
      </c>
      <c r="D26" s="175">
        <v>2200</v>
      </c>
      <c r="E26" s="175">
        <v>7382.5364144797495</v>
      </c>
      <c r="F26" s="224" t="s">
        <v>193</v>
      </c>
      <c r="G26" s="224" t="s">
        <v>193</v>
      </c>
      <c r="H26" s="43"/>
      <c r="I26" s="43"/>
      <c r="K26" s="175"/>
      <c r="L26" s="135"/>
    </row>
    <row r="27" spans="1:12" ht="24.95" customHeight="1">
      <c r="A27" s="50"/>
      <c r="B27" s="65"/>
      <c r="C27" s="59"/>
      <c r="D27" s="60"/>
      <c r="E27" s="60"/>
      <c r="F27" s="52"/>
      <c r="G27" s="52"/>
      <c r="H27" s="43"/>
      <c r="I27" s="43"/>
    </row>
    <row r="28" spans="1:12" ht="20.100000000000001" customHeight="1">
      <c r="A28" s="53"/>
      <c r="B28" s="51"/>
      <c r="C28" s="59"/>
      <c r="D28" s="60"/>
      <c r="E28" s="60"/>
      <c r="F28" s="52"/>
      <c r="G28" s="52"/>
      <c r="H28" s="43"/>
      <c r="I28" s="43"/>
    </row>
    <row r="29" spans="1:12" ht="20.100000000000001" customHeight="1">
      <c r="A29" s="53"/>
      <c r="C29" s="66"/>
      <c r="D29" s="66"/>
      <c r="E29" s="66"/>
      <c r="F29" s="64"/>
      <c r="G29" s="64"/>
      <c r="H29" s="43"/>
      <c r="I29" s="43"/>
    </row>
    <row r="30" spans="1:12" ht="20.100000000000001" customHeight="1">
      <c r="A30" s="53"/>
      <c r="B30" s="51"/>
      <c r="C30" s="67"/>
      <c r="D30" s="67"/>
      <c r="E30" s="63"/>
      <c r="F30" s="64"/>
      <c r="G30" s="64"/>
      <c r="H30" s="43"/>
      <c r="I30" s="43"/>
    </row>
    <row r="31" spans="1:12" ht="20.100000000000001" customHeight="1">
      <c r="A31" s="53"/>
      <c r="C31" s="63"/>
      <c r="D31" s="63"/>
      <c r="E31" s="63"/>
      <c r="F31" s="64"/>
      <c r="G31" s="64"/>
      <c r="H31" s="43"/>
      <c r="I31" s="43"/>
    </row>
    <row r="32" spans="1:12" ht="20.100000000000001" customHeight="1">
      <c r="A32" s="53"/>
    </row>
    <row r="33" spans="1:7" ht="20.100000000000001" customHeight="1">
      <c r="A33" s="53"/>
    </row>
    <row r="34" spans="1:7" ht="20.100000000000001" customHeight="1">
      <c r="A34" s="53"/>
    </row>
    <row r="35" spans="1:7" ht="20.100000000000001" customHeight="1">
      <c r="A35" s="53"/>
    </row>
    <row r="36" spans="1:7" ht="20.100000000000001" customHeight="1">
      <c r="A36" s="53"/>
      <c r="C36" s="63"/>
      <c r="D36" s="63"/>
      <c r="E36" s="63"/>
      <c r="F36" s="64"/>
      <c r="G36" s="64"/>
    </row>
    <row r="37" spans="1:7" ht="20.100000000000001" customHeight="1">
      <c r="A37" s="53"/>
      <c r="B37" s="54"/>
      <c r="C37" s="63"/>
      <c r="D37" s="63"/>
      <c r="E37" s="63"/>
      <c r="F37" s="64"/>
      <c r="G37" s="64"/>
    </row>
    <row r="38" spans="1:7" ht="20.100000000000001" customHeight="1">
      <c r="A38" s="53"/>
    </row>
    <row r="39" spans="1:7" ht="20.100000000000001" customHeight="1">
      <c r="A39" s="53"/>
      <c r="B39" s="51"/>
      <c r="C39" s="63"/>
      <c r="D39" s="63"/>
      <c r="E39" s="63"/>
      <c r="F39" s="64"/>
      <c r="G39" s="64"/>
    </row>
    <row r="40" spans="1:7" ht="20.100000000000001" customHeight="1">
      <c r="A40" s="53"/>
    </row>
    <row r="41" spans="1:7" ht="20.100000000000001" customHeight="1">
      <c r="A41" s="53"/>
      <c r="B41" s="51"/>
      <c r="C41" s="63"/>
      <c r="D41" s="63"/>
      <c r="E41" s="63"/>
      <c r="F41" s="64"/>
      <c r="G41" s="64"/>
    </row>
    <row r="42" spans="1:7" ht="20.100000000000001" customHeight="1">
      <c r="A42" s="53"/>
    </row>
    <row r="43" spans="1:7" ht="20.100000000000001" customHeight="1">
      <c r="A43" s="53"/>
    </row>
    <row r="44" spans="1:7" ht="20.100000000000001" customHeight="1">
      <c r="A44" s="53"/>
    </row>
    <row r="45" spans="1:7" ht="20.100000000000001" customHeight="1">
      <c r="A45" s="53"/>
    </row>
    <row r="46" spans="1:7" ht="20.100000000000001" customHeight="1">
      <c r="A46" s="53"/>
    </row>
    <row r="47" spans="1:7" ht="20.100000000000001" customHeight="1">
      <c r="A47" s="53"/>
      <c r="C47" s="55"/>
      <c r="D47" s="55"/>
      <c r="E47" s="55"/>
    </row>
    <row r="48" spans="1:7" ht="20.100000000000001" customHeight="1">
      <c r="A48" s="53"/>
      <c r="C48" s="55"/>
      <c r="D48" s="55"/>
      <c r="E48" s="55"/>
    </row>
    <row r="49" spans="1:5" ht="20.100000000000001" customHeight="1">
      <c r="A49" s="53"/>
      <c r="C49" s="55"/>
      <c r="D49" s="55"/>
      <c r="E49" s="55"/>
    </row>
    <row r="50" spans="1:5" ht="20.100000000000001" customHeight="1">
      <c r="A50" s="53"/>
      <c r="C50" s="55"/>
      <c r="D50" s="55"/>
      <c r="E50" s="55"/>
    </row>
    <row r="51" spans="1:5" ht="20.100000000000001" customHeight="1">
      <c r="A51" s="53"/>
      <c r="C51" s="55"/>
      <c r="D51" s="55"/>
      <c r="E51" s="55"/>
    </row>
    <row r="52" spans="1:5" ht="15.95" customHeight="1">
      <c r="A52" s="53"/>
    </row>
    <row r="53" spans="1:5" ht="15.95" customHeight="1">
      <c r="A53" s="53"/>
    </row>
    <row r="54" spans="1:5" ht="15.95" customHeight="1">
      <c r="A54" s="53"/>
    </row>
    <row r="55" spans="1:5" ht="15.95" customHeight="1">
      <c r="A55" s="53"/>
    </row>
    <row r="56" spans="1:5" ht="15.95" customHeight="1">
      <c r="A56" s="53"/>
    </row>
    <row r="57" spans="1:5" ht="15.95" customHeight="1">
      <c r="A57" s="53"/>
    </row>
    <row r="58" spans="1:5" ht="15.95" customHeight="1">
      <c r="A58" s="53"/>
    </row>
    <row r="59" spans="1:5" ht="15.95" customHeight="1">
      <c r="A59" s="53"/>
    </row>
    <row r="60" spans="1:5" ht="15.95" customHeight="1">
      <c r="A60" s="53"/>
    </row>
    <row r="61" spans="1:5" ht="15.95" customHeight="1">
      <c r="A61" s="53"/>
    </row>
    <row r="62" spans="1:5" ht="15.95" customHeight="1">
      <c r="A62" s="53"/>
    </row>
    <row r="63" spans="1:5" ht="15.95" customHeight="1">
      <c r="A63" s="53"/>
    </row>
    <row r="64" spans="1:5" ht="15.95" customHeight="1">
      <c r="A64" s="53"/>
    </row>
    <row r="65" spans="1:1" ht="15.95" customHeight="1">
      <c r="A65" s="53"/>
    </row>
    <row r="66" spans="1:1" ht="15.95" customHeight="1">
      <c r="A66" s="53"/>
    </row>
    <row r="67" spans="1:1" ht="15.95" customHeight="1">
      <c r="A67" s="53"/>
    </row>
    <row r="68" spans="1:1" ht="15.95" customHeight="1">
      <c r="A68" s="53"/>
    </row>
    <row r="69" spans="1:1" ht="15.95" customHeight="1">
      <c r="A69" s="53"/>
    </row>
    <row r="70" spans="1:1" ht="15.95" customHeight="1">
      <c r="A70" s="53"/>
    </row>
    <row r="71" spans="1:1" ht="15.95" customHeight="1">
      <c r="A71" s="53"/>
    </row>
    <row r="72" spans="1:1" ht="15.95" customHeight="1">
      <c r="A72" s="53"/>
    </row>
    <row r="73" spans="1:1" ht="15.95" customHeight="1">
      <c r="A73" s="53"/>
    </row>
  </sheetData>
  <mergeCells count="1">
    <mergeCell ref="A1:G1"/>
  </mergeCells>
  <pageMargins left="0.75" right="0.25" top="0.5" bottom="0.5" header="0.43306977252843398" footer="0.31496062992126"/>
  <pageSetup paperSize="9" firstPageNumber="1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opLeftCell="A7" workbookViewId="0">
      <selection activeCell="J7" sqref="J7:L12"/>
    </sheetView>
  </sheetViews>
  <sheetFormatPr defaultColWidth="7" defaultRowHeight="15.75"/>
  <cols>
    <col min="1" max="1" width="2.625" style="77" customWidth="1"/>
    <col min="2" max="2" width="28.625" style="77" customWidth="1"/>
    <col min="3" max="3" width="9.125" style="77" customWidth="1"/>
    <col min="4" max="4" width="9.625" style="77" customWidth="1"/>
    <col min="5" max="5" width="10.625" style="77" customWidth="1"/>
    <col min="6" max="7" width="13.125" style="77" customWidth="1"/>
    <col min="8" max="8" width="11.75" style="77" customWidth="1"/>
    <col min="9" max="9" width="6.625" style="77" customWidth="1"/>
    <col min="10" max="12" width="12.625" style="77" customWidth="1"/>
    <col min="13" max="16384" width="7" style="77"/>
  </cols>
  <sheetData>
    <row r="1" spans="1:12" ht="24.95" customHeight="1">
      <c r="A1" s="254" t="s">
        <v>166</v>
      </c>
      <c r="B1" s="254"/>
      <c r="C1" s="254"/>
      <c r="D1" s="254"/>
      <c r="E1" s="254"/>
      <c r="F1" s="254"/>
      <c r="G1" s="254"/>
    </row>
    <row r="2" spans="1:12" ht="18" customHeight="1">
      <c r="A2" s="75"/>
      <c r="B2" s="76"/>
      <c r="C2" s="76"/>
      <c r="D2" s="76"/>
      <c r="E2" s="76"/>
    </row>
    <row r="3" spans="1:12" ht="18" customHeight="1">
      <c r="A3" s="79"/>
      <c r="B3" s="79"/>
      <c r="G3" s="80" t="s">
        <v>60</v>
      </c>
    </row>
    <row r="4" spans="1:12" s="81" customFormat="1" ht="20.100000000000001" customHeight="1">
      <c r="C4" s="82" t="s">
        <v>3</v>
      </c>
      <c r="D4" s="82" t="s">
        <v>14</v>
      </c>
      <c r="E4" s="82" t="s">
        <v>14</v>
      </c>
      <c r="F4" s="46" t="s">
        <v>182</v>
      </c>
      <c r="G4" s="46" t="s">
        <v>185</v>
      </c>
      <c r="H4" s="83"/>
      <c r="I4" s="83"/>
    </row>
    <row r="5" spans="1:12" s="81" customFormat="1" ht="20.100000000000001" customHeight="1">
      <c r="C5" s="85" t="s">
        <v>191</v>
      </c>
      <c r="D5" s="85" t="s">
        <v>184</v>
      </c>
      <c r="E5" s="85" t="s">
        <v>185</v>
      </c>
      <c r="F5" s="48" t="s">
        <v>137</v>
      </c>
      <c r="G5" s="48" t="s">
        <v>137</v>
      </c>
      <c r="H5" s="83"/>
      <c r="I5" s="83"/>
    </row>
    <row r="6" spans="1:12" s="81" customFormat="1" ht="20.100000000000001" customHeight="1">
      <c r="C6" s="85" t="s">
        <v>16</v>
      </c>
      <c r="D6" s="85" t="s">
        <v>16</v>
      </c>
      <c r="E6" s="85" t="s">
        <v>16</v>
      </c>
      <c r="F6" s="48" t="s">
        <v>5</v>
      </c>
      <c r="G6" s="48" t="s">
        <v>5</v>
      </c>
      <c r="H6" s="83"/>
      <c r="I6" s="83"/>
    </row>
    <row r="7" spans="1:12" s="81" customFormat="1" ht="20.100000000000001" customHeight="1">
      <c r="C7" s="86">
        <v>2020</v>
      </c>
      <c r="D7" s="86">
        <v>2020</v>
      </c>
      <c r="E7" s="86">
        <v>2020</v>
      </c>
      <c r="F7" s="56" t="s">
        <v>48</v>
      </c>
      <c r="G7" s="56" t="s">
        <v>48</v>
      </c>
      <c r="H7" s="83"/>
      <c r="I7" s="83"/>
      <c r="J7" s="144"/>
      <c r="K7" s="144"/>
    </row>
    <row r="8" spans="1:12" s="81" customFormat="1" ht="20.100000000000001" customHeight="1">
      <c r="A8" s="87"/>
      <c r="C8" s="78"/>
      <c r="D8" s="78"/>
      <c r="E8" s="78"/>
      <c r="G8" s="78"/>
      <c r="H8" s="83"/>
      <c r="I8" s="83"/>
    </row>
    <row r="9" spans="1:12" s="81" customFormat="1" ht="24.95" customHeight="1">
      <c r="A9" s="253" t="s">
        <v>1</v>
      </c>
      <c r="B9" s="253"/>
      <c r="C9" s="147">
        <v>4303154.4000000004</v>
      </c>
      <c r="D9" s="147">
        <v>4417391.5999999996</v>
      </c>
      <c r="E9" s="147">
        <v>37240024.399999999</v>
      </c>
      <c r="F9" s="148">
        <v>115.79</v>
      </c>
      <c r="G9" s="148">
        <v>101.67</v>
      </c>
      <c r="H9" s="83"/>
      <c r="I9" s="222"/>
      <c r="J9" s="144"/>
      <c r="K9" s="208"/>
    </row>
    <row r="10" spans="1:12" s="74" customFormat="1" ht="24.95" customHeight="1">
      <c r="A10" s="88"/>
      <c r="B10" s="91" t="s">
        <v>54</v>
      </c>
      <c r="C10" s="144">
        <v>952287.9</v>
      </c>
      <c r="D10" s="144">
        <v>973536.5</v>
      </c>
      <c r="E10" s="144">
        <v>9030692.9000000004</v>
      </c>
      <c r="F10" s="146">
        <v>115.19</v>
      </c>
      <c r="G10" s="146">
        <v>111.81</v>
      </c>
      <c r="H10" s="83"/>
      <c r="I10" s="83"/>
      <c r="J10" s="144"/>
      <c r="L10" s="240"/>
    </row>
    <row r="11" spans="1:12" s="81" customFormat="1" ht="24.95" customHeight="1">
      <c r="A11" s="87"/>
      <c r="B11" s="91" t="s">
        <v>55</v>
      </c>
      <c r="C11" s="144">
        <v>183393.2</v>
      </c>
      <c r="D11" s="144">
        <v>182190.1</v>
      </c>
      <c r="E11" s="144">
        <v>1458342.4</v>
      </c>
      <c r="F11" s="146">
        <v>116.91</v>
      </c>
      <c r="G11" s="146">
        <v>95.77</v>
      </c>
      <c r="H11" s="83"/>
      <c r="I11" s="83"/>
      <c r="J11" s="144"/>
      <c r="K11" s="239"/>
    </row>
    <row r="12" spans="1:12" s="87" customFormat="1" ht="35.1" customHeight="1">
      <c r="B12" s="92" t="s">
        <v>119</v>
      </c>
      <c r="C12" s="144">
        <v>322520.7</v>
      </c>
      <c r="D12" s="144">
        <v>331521.3</v>
      </c>
      <c r="E12" s="144">
        <v>3118126.8</v>
      </c>
      <c r="F12" s="146">
        <v>116.12</v>
      </c>
      <c r="G12" s="146">
        <v>112.32</v>
      </c>
      <c r="H12" s="83"/>
      <c r="I12" s="83"/>
      <c r="J12" s="144"/>
    </row>
    <row r="13" spans="1:12" s="81" customFormat="1" ht="24.95" customHeight="1">
      <c r="A13" s="87"/>
      <c r="B13" s="91" t="s">
        <v>110</v>
      </c>
      <c r="C13" s="144">
        <v>34395.300000000003</v>
      </c>
      <c r="D13" s="144">
        <v>34800.6</v>
      </c>
      <c r="E13" s="144">
        <v>298715.7</v>
      </c>
      <c r="F13" s="146">
        <v>113.06</v>
      </c>
      <c r="G13" s="146">
        <v>104.08</v>
      </c>
      <c r="H13" s="90"/>
      <c r="I13" s="90"/>
    </row>
    <row r="14" spans="1:12" s="81" customFormat="1" ht="24.95" customHeight="1">
      <c r="A14" s="87"/>
      <c r="B14" s="91" t="s">
        <v>111</v>
      </c>
      <c r="C14" s="144">
        <v>1530485</v>
      </c>
      <c r="D14" s="144">
        <v>1562450.2</v>
      </c>
      <c r="E14" s="144">
        <v>12736380.4</v>
      </c>
      <c r="F14" s="146">
        <v>129.52000000000001</v>
      </c>
      <c r="G14" s="146">
        <v>110.82</v>
      </c>
      <c r="H14" s="90"/>
      <c r="I14" s="90"/>
    </row>
    <row r="15" spans="1:12" ht="24.95" customHeight="1">
      <c r="B15" s="91" t="s">
        <v>112</v>
      </c>
      <c r="C15" s="145">
        <v>182620</v>
      </c>
      <c r="D15" s="145">
        <v>192540</v>
      </c>
      <c r="E15" s="145">
        <v>1426988</v>
      </c>
      <c r="F15" s="146">
        <v>105.06</v>
      </c>
      <c r="G15" s="146">
        <v>90.63</v>
      </c>
    </row>
    <row r="16" spans="1:12" ht="35.1" customHeight="1">
      <c r="B16" s="92" t="s">
        <v>113</v>
      </c>
      <c r="C16" s="145">
        <v>235998.2</v>
      </c>
      <c r="D16" s="145">
        <v>245278.5</v>
      </c>
      <c r="E16" s="145">
        <v>1992608.3</v>
      </c>
      <c r="F16" s="146">
        <v>108.56</v>
      </c>
      <c r="G16" s="146">
        <v>90.37</v>
      </c>
    </row>
    <row r="17" spans="2:7" ht="24.95" customHeight="1">
      <c r="B17" s="91" t="s">
        <v>114</v>
      </c>
      <c r="C17" s="145">
        <v>246145</v>
      </c>
      <c r="D17" s="145">
        <v>251858</v>
      </c>
      <c r="E17" s="145">
        <v>2200264.2000000002</v>
      </c>
      <c r="F17" s="146">
        <v>82.23</v>
      </c>
      <c r="G17" s="146">
        <v>73.11</v>
      </c>
    </row>
    <row r="18" spans="2:7" ht="24.95" customHeight="1">
      <c r="B18" s="91" t="s">
        <v>115</v>
      </c>
      <c r="C18" s="145">
        <v>33034.5</v>
      </c>
      <c r="D18" s="145">
        <v>34071</v>
      </c>
      <c r="E18" s="145">
        <v>323129.8</v>
      </c>
      <c r="F18" s="146">
        <v>111.26</v>
      </c>
      <c r="G18" s="146">
        <v>105.12</v>
      </c>
    </row>
    <row r="19" spans="2:7" ht="24.95" customHeight="1">
      <c r="B19" s="92" t="s">
        <v>116</v>
      </c>
      <c r="C19" s="145">
        <v>46134</v>
      </c>
      <c r="D19" s="145">
        <v>47900</v>
      </c>
      <c r="E19" s="145">
        <v>367846</v>
      </c>
      <c r="F19" s="146">
        <v>103.25</v>
      </c>
      <c r="G19" s="146">
        <v>84.32</v>
      </c>
    </row>
    <row r="20" spans="2:7" ht="24.95" customHeight="1">
      <c r="B20" s="93" t="s">
        <v>117</v>
      </c>
      <c r="C20" s="145">
        <v>465502.8</v>
      </c>
      <c r="D20" s="145">
        <v>489317.2</v>
      </c>
      <c r="E20" s="145">
        <v>3704896.1</v>
      </c>
      <c r="F20" s="146">
        <v>113.79</v>
      </c>
      <c r="G20" s="146">
        <v>86.34</v>
      </c>
    </row>
    <row r="21" spans="2:7" ht="35.1" customHeight="1">
      <c r="B21" s="68" t="s">
        <v>118</v>
      </c>
      <c r="C21" s="145">
        <v>70637.8</v>
      </c>
      <c r="D21" s="145">
        <v>71928.2</v>
      </c>
      <c r="E21" s="145">
        <v>582033.80000000005</v>
      </c>
      <c r="F21" s="146">
        <v>104.27</v>
      </c>
      <c r="G21" s="146">
        <v>89.91</v>
      </c>
    </row>
  </sheetData>
  <mergeCells count="2">
    <mergeCell ref="A9:B9"/>
    <mergeCell ref="A1:G1"/>
  </mergeCells>
  <pageMargins left="0.75" right="0.25" top="0.5" bottom="0.5" header="0.43306977252843398" footer="0.31496062992126"/>
  <pageSetup paperSize="9" firstPageNumber="1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A2" workbookViewId="0">
      <selection activeCell="G12" sqref="G12"/>
    </sheetView>
  </sheetViews>
  <sheetFormatPr defaultColWidth="7" defaultRowHeight="15.75"/>
  <cols>
    <col min="1" max="1" width="2.625" style="77" customWidth="1"/>
    <col min="2" max="2" width="26.625" style="77" customWidth="1"/>
    <col min="3" max="5" width="9.625" style="77" customWidth="1"/>
    <col min="6" max="7" width="13.125" style="77" customWidth="1"/>
    <col min="8" max="8" width="11.75" style="77" customWidth="1"/>
    <col min="9" max="12" width="7" style="77"/>
    <col min="13" max="13" width="12.375" style="77" bestFit="1" customWidth="1"/>
    <col min="14" max="16384" width="7" style="77"/>
  </cols>
  <sheetData>
    <row r="1" spans="1:13" ht="24.95" customHeight="1">
      <c r="A1" s="254" t="s">
        <v>167</v>
      </c>
      <c r="B1" s="254"/>
      <c r="C1" s="254"/>
      <c r="D1" s="254"/>
      <c r="E1" s="254"/>
      <c r="F1" s="254"/>
      <c r="G1" s="254"/>
    </row>
    <row r="2" spans="1:13" ht="18" customHeight="1">
      <c r="A2" s="75"/>
      <c r="B2" s="76"/>
      <c r="C2" s="76"/>
      <c r="D2" s="76"/>
      <c r="E2" s="76"/>
    </row>
    <row r="3" spans="1:13" ht="18" customHeight="1">
      <c r="A3" s="79"/>
      <c r="B3" s="79"/>
      <c r="G3" s="80" t="s">
        <v>58</v>
      </c>
    </row>
    <row r="4" spans="1:13" s="81" customFormat="1" ht="20.100000000000001" customHeight="1">
      <c r="C4" s="82" t="s">
        <v>3</v>
      </c>
      <c r="D4" s="82" t="s">
        <v>14</v>
      </c>
      <c r="E4" s="82" t="s">
        <v>14</v>
      </c>
      <c r="F4" s="46" t="s">
        <v>182</v>
      </c>
      <c r="G4" s="46" t="s">
        <v>185</v>
      </c>
      <c r="H4" s="83"/>
    </row>
    <row r="5" spans="1:13" s="81" customFormat="1" ht="20.100000000000001" customHeight="1">
      <c r="C5" s="85" t="s">
        <v>191</v>
      </c>
      <c r="D5" s="85" t="s">
        <v>184</v>
      </c>
      <c r="E5" s="85" t="s">
        <v>185</v>
      </c>
      <c r="F5" s="48" t="s">
        <v>137</v>
      </c>
      <c r="G5" s="48" t="s">
        <v>137</v>
      </c>
      <c r="H5" s="83"/>
    </row>
    <row r="6" spans="1:13" s="81" customFormat="1" ht="20.100000000000001" customHeight="1">
      <c r="C6" s="85" t="s">
        <v>16</v>
      </c>
      <c r="D6" s="85" t="s">
        <v>16</v>
      </c>
      <c r="E6" s="85" t="s">
        <v>16</v>
      </c>
      <c r="F6" s="48" t="s">
        <v>5</v>
      </c>
      <c r="G6" s="48" t="s">
        <v>5</v>
      </c>
      <c r="H6" s="83"/>
    </row>
    <row r="7" spans="1:13" s="81" customFormat="1" ht="20.100000000000001" customHeight="1">
      <c r="C7" s="86">
        <v>2020</v>
      </c>
      <c r="D7" s="86">
        <v>2020</v>
      </c>
      <c r="E7" s="86">
        <v>2020</v>
      </c>
      <c r="F7" s="56" t="s">
        <v>48</v>
      </c>
      <c r="G7" s="56" t="s">
        <v>48</v>
      </c>
      <c r="H7" s="83"/>
    </row>
    <row r="8" spans="1:13" s="81" customFormat="1" ht="20.100000000000001" customHeight="1">
      <c r="A8" s="87"/>
      <c r="C8" s="78"/>
      <c r="D8" s="78"/>
      <c r="E8" s="78"/>
      <c r="G8" s="78"/>
      <c r="H8" s="83"/>
    </row>
    <row r="9" spans="1:13" s="74" customFormat="1" ht="24.95" customHeight="1">
      <c r="A9" s="74" t="s">
        <v>61</v>
      </c>
      <c r="C9" s="151">
        <v>387260.69999999995</v>
      </c>
      <c r="D9" s="151">
        <v>381147.7</v>
      </c>
      <c r="E9" s="149">
        <v>2852389.1999999997</v>
      </c>
      <c r="F9" s="148">
        <v>110.62920320933205</v>
      </c>
      <c r="G9" s="148">
        <v>85.061544777048269</v>
      </c>
      <c r="H9" s="83"/>
      <c r="I9" s="208"/>
      <c r="J9" s="208">
        <f>+G9-100</f>
        <v>-14.938455222951731</v>
      </c>
      <c r="K9" s="208"/>
      <c r="M9" s="228"/>
    </row>
    <row r="10" spans="1:13" s="74" customFormat="1" ht="24.95" customHeight="1">
      <c r="A10" s="88"/>
      <c r="B10" s="89" t="s">
        <v>56</v>
      </c>
      <c r="C10" s="152">
        <v>30629.599999999999</v>
      </c>
      <c r="D10" s="152">
        <v>29065.9</v>
      </c>
      <c r="E10" s="144">
        <v>237169.3</v>
      </c>
      <c r="F10" s="146">
        <v>93.99</v>
      </c>
      <c r="G10" s="146">
        <v>80.12</v>
      </c>
      <c r="H10" s="83"/>
      <c r="I10" s="208"/>
      <c r="J10" s="208"/>
      <c r="M10" s="228"/>
    </row>
    <row r="11" spans="1:13" s="81" customFormat="1" ht="24.95" customHeight="1">
      <c r="A11" s="87"/>
      <c r="B11" s="81" t="s">
        <v>57</v>
      </c>
      <c r="C11" s="152">
        <v>356631.1</v>
      </c>
      <c r="D11" s="152">
        <v>352081.8</v>
      </c>
      <c r="E11" s="144">
        <v>2615219.9</v>
      </c>
      <c r="F11" s="146">
        <v>112.27</v>
      </c>
      <c r="G11" s="146">
        <v>85.54</v>
      </c>
      <c r="H11" s="83"/>
      <c r="I11" s="208"/>
      <c r="M11" s="228"/>
    </row>
    <row r="12" spans="1:13" ht="24.95" customHeight="1">
      <c r="A12" s="94" t="s">
        <v>62</v>
      </c>
      <c r="B12" s="94"/>
      <c r="C12" s="153">
        <v>8645.1</v>
      </c>
      <c r="D12" s="153">
        <v>8055</v>
      </c>
      <c r="E12" s="150">
        <v>64949.9</v>
      </c>
      <c r="F12" s="148">
        <v>91.6</v>
      </c>
      <c r="G12" s="148">
        <v>75.03</v>
      </c>
      <c r="H12" s="83"/>
      <c r="I12" s="208"/>
      <c r="J12" s="229">
        <f>+G12-100</f>
        <v>-24.97</v>
      </c>
      <c r="M12" s="228"/>
    </row>
    <row r="13" spans="1:13" ht="24.95" customHeight="1">
      <c r="A13" s="94" t="s">
        <v>63</v>
      </c>
      <c r="B13" s="94"/>
      <c r="C13" s="153">
        <v>206544.3</v>
      </c>
      <c r="D13" s="153">
        <v>212478.3</v>
      </c>
      <c r="E13" s="150">
        <v>1715243.7</v>
      </c>
      <c r="F13" s="148">
        <v>109.44</v>
      </c>
      <c r="G13" s="148">
        <v>94.71</v>
      </c>
      <c r="H13" s="83"/>
      <c r="I13" s="208"/>
      <c r="J13" s="229">
        <f>+G13-100</f>
        <v>-5.2900000000000063</v>
      </c>
      <c r="M13" s="228"/>
    </row>
    <row r="14" spans="1:13" ht="24.95" customHeight="1">
      <c r="D14" s="154"/>
    </row>
    <row r="15" spans="1:13" ht="24.95" customHeight="1"/>
    <row r="16" spans="1:13" ht="24.95" customHeight="1">
      <c r="H16" s="229"/>
    </row>
    <row r="17" ht="24.95" customHeight="1"/>
    <row r="18" ht="24.95" customHeight="1"/>
    <row r="19" ht="24.95" customHeight="1"/>
    <row r="20" ht="24.95" customHeight="1"/>
    <row r="21" ht="24.95" customHeight="1"/>
  </sheetData>
  <mergeCells count="1">
    <mergeCell ref="A1:G1"/>
  </mergeCells>
  <pageMargins left="0.75" right="0.25" top="0.5" bottom="0.5" header="0.43306977252843398" footer="0.31496062992126"/>
  <pageSetup paperSize="9" firstPageNumber="1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M15" sqref="M15"/>
    </sheetView>
  </sheetViews>
  <sheetFormatPr defaultColWidth="7" defaultRowHeight="15.75"/>
  <cols>
    <col min="1" max="1" width="2.125" style="96" customWidth="1"/>
    <col min="2" max="2" width="8.625" style="96" customWidth="1"/>
    <col min="3" max="3" width="22.625" style="96" customWidth="1"/>
    <col min="4" max="7" width="9.125" style="96" customWidth="1"/>
    <col min="8" max="8" width="12.625" style="96" customWidth="1"/>
    <col min="9" max="16384" width="7" style="96"/>
  </cols>
  <sheetData>
    <row r="1" spans="1:12" ht="24.95" customHeight="1">
      <c r="A1" s="256" t="s">
        <v>168</v>
      </c>
      <c r="B1" s="256"/>
      <c r="C1" s="256"/>
      <c r="D1" s="256"/>
      <c r="E1" s="256"/>
      <c r="F1" s="256"/>
      <c r="G1" s="256"/>
      <c r="H1" s="256"/>
    </row>
    <row r="2" spans="1:12" ht="18" customHeight="1">
      <c r="A2" s="95"/>
      <c r="B2" s="95"/>
      <c r="C2" s="95"/>
      <c r="D2" s="95"/>
      <c r="E2" s="95"/>
      <c r="F2" s="95"/>
    </row>
    <row r="3" spans="1:12" ht="18" customHeight="1">
      <c r="A3" s="95"/>
      <c r="B3" s="95"/>
      <c r="C3" s="95"/>
      <c r="D3" s="95"/>
      <c r="E3" s="95"/>
      <c r="H3" s="99" t="s">
        <v>17</v>
      </c>
    </row>
    <row r="4" spans="1:12" ht="20.100000000000001" customHeight="1">
      <c r="A4" s="97"/>
      <c r="B4" s="97"/>
      <c r="C4" s="97"/>
      <c r="D4" s="255" t="s">
        <v>189</v>
      </c>
      <c r="E4" s="255"/>
      <c r="F4" s="255"/>
      <c r="G4" s="255"/>
      <c r="H4" s="82" t="s">
        <v>44</v>
      </c>
    </row>
    <row r="5" spans="1:12" ht="15.95" customHeight="1">
      <c r="A5" s="95"/>
      <c r="B5" s="95"/>
      <c r="C5" s="95"/>
      <c r="D5" s="100" t="s">
        <v>169</v>
      </c>
      <c r="E5" s="100" t="s">
        <v>182</v>
      </c>
      <c r="F5" s="100" t="s">
        <v>19</v>
      </c>
      <c r="G5" s="100" t="s">
        <v>190</v>
      </c>
      <c r="H5" s="85" t="s">
        <v>185</v>
      </c>
    </row>
    <row r="6" spans="1:12" ht="15.95" customHeight="1">
      <c r="A6" s="95"/>
      <c r="B6" s="95"/>
      <c r="C6" s="95"/>
      <c r="D6" s="101" t="s">
        <v>170</v>
      </c>
      <c r="E6" s="100" t="s">
        <v>16</v>
      </c>
      <c r="F6" s="100" t="s">
        <v>16</v>
      </c>
      <c r="G6" s="100" t="s">
        <v>16</v>
      </c>
      <c r="H6" s="85" t="s">
        <v>137</v>
      </c>
    </row>
    <row r="7" spans="1:12" ht="15.95" customHeight="1">
      <c r="A7" s="95"/>
      <c r="B7" s="95"/>
      <c r="C7" s="95"/>
      <c r="D7" s="102"/>
      <c r="E7" s="103">
        <v>2019</v>
      </c>
      <c r="F7" s="103">
        <v>2019</v>
      </c>
      <c r="G7" s="103">
        <v>2020</v>
      </c>
      <c r="H7" s="85" t="s">
        <v>5</v>
      </c>
    </row>
    <row r="8" spans="1:12" ht="15.95" customHeight="1">
      <c r="A8" s="95"/>
      <c r="B8" s="95"/>
      <c r="C8" s="95"/>
      <c r="D8" s="104"/>
      <c r="E8" s="104"/>
      <c r="F8" s="105"/>
      <c r="G8" s="105"/>
      <c r="H8" s="86" t="s">
        <v>47</v>
      </c>
    </row>
    <row r="9" spans="1:12" ht="20.100000000000001" customHeight="1">
      <c r="A9" s="95"/>
      <c r="B9" s="95"/>
      <c r="C9" s="95"/>
      <c r="D9" s="106"/>
      <c r="E9" s="106"/>
      <c r="F9" s="107"/>
      <c r="G9" s="107"/>
      <c r="H9" s="106"/>
    </row>
    <row r="10" spans="1:12" ht="24.95" customHeight="1">
      <c r="A10" s="98" t="s">
        <v>20</v>
      </c>
      <c r="B10" s="95"/>
      <c r="C10" s="95"/>
      <c r="D10" s="241">
        <v>102.59269999999999</v>
      </c>
      <c r="E10" s="241">
        <v>102.12179999999999</v>
      </c>
      <c r="F10" s="241">
        <v>98.878100000000003</v>
      </c>
      <c r="G10" s="241">
        <v>99.983400000000003</v>
      </c>
      <c r="H10" s="185">
        <v>104.31699999999999</v>
      </c>
      <c r="I10" s="168"/>
      <c r="J10" s="106"/>
      <c r="K10" s="106"/>
      <c r="L10" s="106"/>
    </row>
    <row r="11" spans="1:12" ht="24.95" customHeight="1">
      <c r="A11" s="95"/>
      <c r="B11" s="108" t="s">
        <v>21</v>
      </c>
      <c r="C11" s="108"/>
      <c r="D11" s="242">
        <v>108.63030000000001</v>
      </c>
      <c r="E11" s="242">
        <v>111.24630000000001</v>
      </c>
      <c r="F11" s="242">
        <v>100.4837</v>
      </c>
      <c r="G11" s="242">
        <v>99.118099999999998</v>
      </c>
      <c r="H11" s="183">
        <v>116.7235</v>
      </c>
      <c r="I11" s="168"/>
    </row>
    <row r="12" spans="1:12" ht="24.95" customHeight="1">
      <c r="A12" s="95"/>
      <c r="B12" s="109" t="s">
        <v>6</v>
      </c>
      <c r="C12" s="109"/>
      <c r="D12" s="243"/>
      <c r="E12" s="243"/>
      <c r="F12" s="243"/>
      <c r="G12" s="243"/>
      <c r="H12" s="184"/>
      <c r="I12" s="168"/>
    </row>
    <row r="13" spans="1:12" ht="24.95" customHeight="1">
      <c r="A13" s="95"/>
      <c r="B13" s="108"/>
      <c r="C13" s="109" t="s">
        <v>22</v>
      </c>
      <c r="D13" s="243">
        <v>105.1713</v>
      </c>
      <c r="E13" s="243">
        <v>105.43259999999999</v>
      </c>
      <c r="F13" s="243">
        <v>104.72580000000001</v>
      </c>
      <c r="G13" s="243">
        <v>99.051500000000004</v>
      </c>
      <c r="H13" s="184">
        <v>103.1936</v>
      </c>
      <c r="I13" s="168"/>
    </row>
    <row r="14" spans="1:12" ht="24.95" customHeight="1">
      <c r="A14" s="95"/>
      <c r="B14" s="108"/>
      <c r="C14" s="109" t="s">
        <v>23</v>
      </c>
      <c r="D14" s="243">
        <v>109.1812</v>
      </c>
      <c r="E14" s="243">
        <v>111.9301</v>
      </c>
      <c r="F14" s="243">
        <v>99.567800000000005</v>
      </c>
      <c r="G14" s="243">
        <v>98.944100000000006</v>
      </c>
      <c r="H14" s="184">
        <v>119.584</v>
      </c>
      <c r="I14" s="168"/>
    </row>
    <row r="15" spans="1:12" ht="24.95" customHeight="1">
      <c r="A15" s="95"/>
      <c r="B15" s="108"/>
      <c r="C15" s="109" t="s">
        <v>24</v>
      </c>
      <c r="D15" s="243">
        <v>108.6121</v>
      </c>
      <c r="E15" s="243">
        <v>112.2363</v>
      </c>
      <c r="F15" s="243">
        <v>101.5788</v>
      </c>
      <c r="G15" s="243">
        <v>99.778099999999995</v>
      </c>
      <c r="H15" s="184">
        <v>114.8702</v>
      </c>
      <c r="I15" s="168"/>
    </row>
    <row r="16" spans="1:12" ht="24.95" customHeight="1">
      <c r="A16" s="95"/>
      <c r="B16" s="108" t="s">
        <v>25</v>
      </c>
      <c r="C16" s="108"/>
      <c r="D16" s="242">
        <v>102.76479999999999</v>
      </c>
      <c r="E16" s="242">
        <v>102.88379999999999</v>
      </c>
      <c r="F16" s="242">
        <v>102.152</v>
      </c>
      <c r="G16" s="242">
        <v>100.06229999999999</v>
      </c>
      <c r="H16" s="183">
        <v>104.1315</v>
      </c>
      <c r="I16" s="168"/>
    </row>
    <row r="17" spans="1:11" ht="24.95" customHeight="1">
      <c r="A17" s="95"/>
      <c r="B17" s="108" t="s">
        <v>26</v>
      </c>
      <c r="C17" s="108"/>
      <c r="D17" s="242">
        <v>97.733000000000004</v>
      </c>
      <c r="E17" s="242">
        <v>97.699799999999996</v>
      </c>
      <c r="F17" s="242">
        <v>97.641599999999997</v>
      </c>
      <c r="G17" s="242">
        <v>100.15470000000001</v>
      </c>
      <c r="H17" s="183">
        <v>98.297499999999999</v>
      </c>
      <c r="I17" s="168"/>
    </row>
    <row r="18" spans="1:11" ht="24.95" customHeight="1">
      <c r="A18" s="95"/>
      <c r="B18" s="108" t="s">
        <v>27</v>
      </c>
      <c r="C18" s="108"/>
      <c r="D18" s="242">
        <v>102.4121</v>
      </c>
      <c r="E18" s="242">
        <v>100.4392</v>
      </c>
      <c r="F18" s="242">
        <v>101.8729</v>
      </c>
      <c r="G18" s="242">
        <v>100.0095</v>
      </c>
      <c r="H18" s="183">
        <v>99.991900000000001</v>
      </c>
      <c r="I18" s="168"/>
    </row>
    <row r="19" spans="1:11" ht="24.95" customHeight="1">
      <c r="A19" s="95"/>
      <c r="B19" s="108" t="s">
        <v>28</v>
      </c>
      <c r="C19" s="108"/>
      <c r="D19" s="242">
        <v>100.1039</v>
      </c>
      <c r="E19" s="242">
        <v>99.608199999999997</v>
      </c>
      <c r="F19" s="242">
        <v>99.590999999999994</v>
      </c>
      <c r="G19" s="242">
        <v>99.827399999999997</v>
      </c>
      <c r="H19" s="183">
        <v>99.947900000000004</v>
      </c>
      <c r="I19" s="168"/>
    </row>
    <row r="20" spans="1:11" ht="24.95" customHeight="1">
      <c r="A20" s="95"/>
      <c r="B20" s="108" t="s">
        <v>29</v>
      </c>
      <c r="C20" s="108"/>
      <c r="D20" s="242">
        <v>102.2107</v>
      </c>
      <c r="E20" s="242">
        <v>100.47790000000001</v>
      </c>
      <c r="F20" s="242">
        <v>100.41679999999999</v>
      </c>
      <c r="G20" s="242">
        <v>99.999300000000005</v>
      </c>
      <c r="H20" s="183">
        <v>102.62560000000001</v>
      </c>
      <c r="I20" s="110"/>
      <c r="K20" s="110"/>
    </row>
    <row r="21" spans="1:11" ht="24.95" customHeight="1">
      <c r="A21" s="95"/>
      <c r="B21" s="109" t="s">
        <v>6</v>
      </c>
      <c r="C21" s="109" t="s">
        <v>30</v>
      </c>
      <c r="D21" s="244">
        <v>102.27970000000001</v>
      </c>
      <c r="E21" s="243">
        <v>100.58920000000001</v>
      </c>
      <c r="F21" s="243">
        <v>100.58920000000001</v>
      </c>
      <c r="G21" s="243">
        <v>100</v>
      </c>
      <c r="H21" s="184">
        <v>103.20140000000001</v>
      </c>
      <c r="I21" s="168"/>
    </row>
    <row r="22" spans="1:11" ht="24.95" customHeight="1">
      <c r="A22" s="95"/>
      <c r="B22" s="108" t="s">
        <v>31</v>
      </c>
      <c r="C22" s="108"/>
      <c r="D22" s="245">
        <v>91.722099999999998</v>
      </c>
      <c r="E22" s="242">
        <v>84.960599999999999</v>
      </c>
      <c r="F22" s="242">
        <v>85.139300000000006</v>
      </c>
      <c r="G22" s="242">
        <v>100.1195</v>
      </c>
      <c r="H22" s="183">
        <v>87.769800000000004</v>
      </c>
      <c r="I22" s="168"/>
    </row>
    <row r="23" spans="1:11" ht="24.95" customHeight="1">
      <c r="A23" s="95"/>
      <c r="B23" s="108" t="s">
        <v>32</v>
      </c>
      <c r="C23" s="108"/>
      <c r="D23" s="245">
        <v>97.251900000000006</v>
      </c>
      <c r="E23" s="242">
        <v>99.337500000000006</v>
      </c>
      <c r="F23" s="242">
        <v>99.507499999999993</v>
      </c>
      <c r="G23" s="242">
        <v>99.998999999999995</v>
      </c>
      <c r="H23" s="183">
        <v>98.5398</v>
      </c>
      <c r="I23" s="168"/>
    </row>
    <row r="24" spans="1:11" ht="24.95" customHeight="1">
      <c r="A24" s="95"/>
      <c r="B24" s="108" t="s">
        <v>33</v>
      </c>
      <c r="C24" s="108"/>
      <c r="D24" s="245">
        <v>106.9973</v>
      </c>
      <c r="E24" s="242">
        <v>104.259</v>
      </c>
      <c r="F24" s="242">
        <v>104.21040000000001</v>
      </c>
      <c r="G24" s="242">
        <v>104.09439999999999</v>
      </c>
      <c r="H24" s="183">
        <v>104.47799999999999</v>
      </c>
      <c r="I24" s="168"/>
    </row>
    <row r="25" spans="1:11" ht="24.95" customHeight="1">
      <c r="A25" s="95"/>
      <c r="B25" s="109" t="s">
        <v>6</v>
      </c>
      <c r="C25" s="109" t="s">
        <v>34</v>
      </c>
      <c r="D25" s="244">
        <v>107.3005</v>
      </c>
      <c r="E25" s="243">
        <v>104.7149</v>
      </c>
      <c r="F25" s="243">
        <v>104.7149</v>
      </c>
      <c r="G25" s="243">
        <v>104.7152</v>
      </c>
      <c r="H25" s="184">
        <v>105.04040000000001</v>
      </c>
      <c r="I25" s="169"/>
    </row>
    <row r="26" spans="1:11" ht="24.95" customHeight="1">
      <c r="A26" s="95"/>
      <c r="B26" s="108" t="s">
        <v>35</v>
      </c>
      <c r="C26" s="108"/>
      <c r="D26" s="242">
        <v>94.850999999999999</v>
      </c>
      <c r="E26" s="242">
        <v>93.279300000000006</v>
      </c>
      <c r="F26" s="242">
        <v>93.441400000000002</v>
      </c>
      <c r="G26" s="242">
        <v>100.3205</v>
      </c>
      <c r="H26" s="183">
        <v>95.741699999999994</v>
      </c>
      <c r="I26" s="168"/>
    </row>
    <row r="27" spans="1:11" ht="24.95" customHeight="1">
      <c r="A27" s="95"/>
      <c r="B27" s="108" t="s">
        <v>171</v>
      </c>
      <c r="C27" s="108"/>
      <c r="D27" s="242">
        <v>101.97320000000001</v>
      </c>
      <c r="E27" s="242">
        <v>100.90170000000001</v>
      </c>
      <c r="F27" s="242">
        <v>100.74209999999999</v>
      </c>
      <c r="G27" s="242">
        <v>100.0277</v>
      </c>
      <c r="H27" s="183">
        <v>101.5808</v>
      </c>
      <c r="I27" s="168"/>
    </row>
    <row r="28" spans="1:11" ht="24.95" customHeight="1">
      <c r="A28" s="98" t="s">
        <v>36</v>
      </c>
      <c r="B28" s="111"/>
      <c r="C28" s="111"/>
      <c r="D28" s="241">
        <v>141.95930000000001</v>
      </c>
      <c r="E28" s="241">
        <v>133.5472</v>
      </c>
      <c r="F28" s="241">
        <v>134.9879</v>
      </c>
      <c r="G28" s="241">
        <v>99.619900000000001</v>
      </c>
      <c r="H28" s="185">
        <v>130.35149999999999</v>
      </c>
      <c r="I28" s="168"/>
    </row>
    <row r="29" spans="1:11" ht="24.95" customHeight="1">
      <c r="A29" s="98" t="s">
        <v>37</v>
      </c>
      <c r="B29" s="111"/>
      <c r="C29" s="111"/>
      <c r="D29" s="241">
        <v>100.3456</v>
      </c>
      <c r="E29" s="241">
        <v>102.00839999999999</v>
      </c>
      <c r="F29" s="241">
        <v>102.0391</v>
      </c>
      <c r="G29" s="241">
        <v>100.6678</v>
      </c>
      <c r="H29" s="185">
        <v>101.1619</v>
      </c>
      <c r="I29" s="168"/>
      <c r="J29" s="106"/>
    </row>
    <row r="30" spans="1:11" ht="20.100000000000001" customHeight="1">
      <c r="A30" s="98"/>
      <c r="B30" s="111"/>
      <c r="C30" s="111"/>
      <c r="D30" s="168"/>
      <c r="E30" s="170"/>
      <c r="F30" s="170"/>
      <c r="G30" s="170"/>
      <c r="H30" s="170"/>
      <c r="I30" s="168"/>
    </row>
    <row r="31" spans="1:11" ht="20.100000000000001" customHeight="1"/>
  </sheetData>
  <mergeCells count="2">
    <mergeCell ref="D4:G4"/>
    <mergeCell ref="A1:H1"/>
  </mergeCells>
  <pageMargins left="0.75" right="0.5" top="0.5" bottom="0.5" header="0.43306977252843398" footer="0.31496062992126"/>
  <pageSetup paperSize="9" firstPageNumber="1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4" workbookViewId="0">
      <selection activeCell="C9" sqref="C9:G23"/>
    </sheetView>
  </sheetViews>
  <sheetFormatPr defaultColWidth="8.25" defaultRowHeight="15.75"/>
  <cols>
    <col min="1" max="1" width="2.625" style="113" customWidth="1"/>
    <col min="2" max="2" width="23.625" style="113" customWidth="1"/>
    <col min="3" max="4" width="9.125" style="113" customWidth="1"/>
    <col min="5" max="5" width="12.625" style="113" customWidth="1"/>
    <col min="6" max="7" width="13.125" style="113" customWidth="1"/>
    <col min="8" max="9" width="8.25" style="113"/>
    <col min="10" max="11" width="12.625" style="113" hidden="1" customWidth="1"/>
    <col min="12" max="12" width="11.5" style="113" hidden="1" customWidth="1"/>
    <col min="13" max="16384" width="8.25" style="113"/>
  </cols>
  <sheetData>
    <row r="1" spans="1:14" ht="24.95" customHeight="1">
      <c r="A1" s="257" t="s">
        <v>172</v>
      </c>
      <c r="B1" s="257"/>
      <c r="C1" s="257"/>
      <c r="D1" s="257"/>
      <c r="E1" s="257"/>
      <c r="F1" s="257"/>
      <c r="G1" s="257"/>
    </row>
    <row r="2" spans="1:14" ht="18" customHeight="1">
      <c r="A2" s="112"/>
    </row>
    <row r="3" spans="1:14" ht="18" customHeight="1">
      <c r="A3" s="114"/>
      <c r="B3" s="114"/>
      <c r="G3" s="80" t="s">
        <v>60</v>
      </c>
    </row>
    <row r="4" spans="1:14" s="81" customFormat="1" ht="18" customHeight="1">
      <c r="C4" s="82" t="s">
        <v>14</v>
      </c>
      <c r="D4" s="82" t="s">
        <v>14</v>
      </c>
      <c r="E4" s="46" t="s">
        <v>182</v>
      </c>
      <c r="F4" s="46" t="s">
        <v>182</v>
      </c>
      <c r="G4" s="46" t="s">
        <v>185</v>
      </c>
      <c r="H4" s="83"/>
      <c r="I4" s="84"/>
    </row>
    <row r="5" spans="1:14" s="81" customFormat="1" ht="18" customHeight="1">
      <c r="C5" s="85" t="s">
        <v>184</v>
      </c>
      <c r="D5" s="85" t="s">
        <v>185</v>
      </c>
      <c r="E5" s="48" t="s">
        <v>137</v>
      </c>
      <c r="F5" s="48" t="s">
        <v>137</v>
      </c>
      <c r="G5" s="48" t="s">
        <v>137</v>
      </c>
      <c r="H5" s="83"/>
      <c r="I5" s="84"/>
    </row>
    <row r="6" spans="1:14" s="81" customFormat="1" ht="18" customHeight="1">
      <c r="C6" s="85" t="s">
        <v>16</v>
      </c>
      <c r="D6" s="85" t="s">
        <v>16</v>
      </c>
      <c r="E6" s="48" t="s">
        <v>188</v>
      </c>
      <c r="F6" s="48" t="s">
        <v>5</v>
      </c>
      <c r="G6" s="48" t="s">
        <v>5</v>
      </c>
      <c r="H6" s="83"/>
      <c r="I6" s="84"/>
    </row>
    <row r="7" spans="1:14" s="81" customFormat="1" ht="18" customHeight="1">
      <c r="C7" s="86">
        <v>2020</v>
      </c>
      <c r="D7" s="86">
        <v>2020</v>
      </c>
      <c r="E7" s="56" t="s">
        <v>187</v>
      </c>
      <c r="F7" s="56" t="s">
        <v>48</v>
      </c>
      <c r="G7" s="56" t="s">
        <v>48</v>
      </c>
      <c r="H7" s="83"/>
      <c r="I7" s="84"/>
    </row>
    <row r="8" spans="1:14" ht="19.899999999999999" customHeight="1">
      <c r="A8" s="81"/>
      <c r="B8" s="81"/>
    </row>
    <row r="9" spans="1:14" ht="24.95" customHeight="1">
      <c r="A9" s="115" t="s">
        <v>1</v>
      </c>
      <c r="C9" s="200">
        <v>398225.3</v>
      </c>
      <c r="D9" s="200">
        <v>3109032.9</v>
      </c>
      <c r="E9" s="160">
        <v>103.60958371991494</v>
      </c>
      <c r="F9" s="162">
        <v>104.04</v>
      </c>
      <c r="G9" s="162">
        <v>84.44</v>
      </c>
      <c r="I9" s="156"/>
      <c r="J9" s="157"/>
      <c r="K9" s="157"/>
      <c r="L9" s="157"/>
      <c r="M9" s="156"/>
      <c r="N9" s="156"/>
    </row>
    <row r="10" spans="1:14" ht="24.95" customHeight="1">
      <c r="A10" s="179" t="s">
        <v>6</v>
      </c>
      <c r="C10" s="200"/>
      <c r="D10" s="200"/>
      <c r="E10" s="160"/>
      <c r="F10" s="162"/>
      <c r="G10" s="162"/>
      <c r="J10" s="157"/>
      <c r="K10" s="157"/>
      <c r="L10" s="157"/>
      <c r="M10" s="156"/>
      <c r="N10" s="156"/>
    </row>
    <row r="11" spans="1:14" ht="24.95" customHeight="1">
      <c r="A11" s="159" t="s">
        <v>67</v>
      </c>
      <c r="B11" s="115"/>
      <c r="C11" s="200">
        <v>69967.399999999994</v>
      </c>
      <c r="D11" s="200">
        <v>527408.4</v>
      </c>
      <c r="E11" s="160">
        <v>105.78601613232436</v>
      </c>
      <c r="F11" s="162">
        <v>80.03</v>
      </c>
      <c r="G11" s="162">
        <v>64.239999999999995</v>
      </c>
      <c r="J11" s="157"/>
      <c r="K11" s="157"/>
      <c r="L11" s="157"/>
      <c r="M11" s="156"/>
      <c r="N11" s="156"/>
    </row>
    <row r="12" spans="1:14" ht="24.95" customHeight="1">
      <c r="B12" s="117" t="s">
        <v>39</v>
      </c>
      <c r="C12" s="158" t="s">
        <v>193</v>
      </c>
      <c r="D12" s="158" t="s">
        <v>193</v>
      </c>
      <c r="E12" s="161" t="s">
        <v>193</v>
      </c>
      <c r="F12" s="163" t="s">
        <v>193</v>
      </c>
      <c r="G12" s="163" t="s">
        <v>193</v>
      </c>
      <c r="J12" s="155"/>
      <c r="K12" s="155"/>
      <c r="L12" s="155"/>
      <c r="M12" s="156"/>
      <c r="N12" s="156"/>
    </row>
    <row r="13" spans="1:14" ht="24.95" customHeight="1">
      <c r="B13" s="117" t="s">
        <v>173</v>
      </c>
      <c r="C13" s="158" t="s">
        <v>193</v>
      </c>
      <c r="D13" s="158" t="s">
        <v>193</v>
      </c>
      <c r="E13" s="161" t="s">
        <v>193</v>
      </c>
      <c r="F13" s="163" t="s">
        <v>193</v>
      </c>
      <c r="G13" s="163" t="s">
        <v>193</v>
      </c>
      <c r="J13" s="158"/>
      <c r="K13" s="158"/>
      <c r="L13" s="158"/>
      <c r="M13" s="156"/>
      <c r="N13" s="156"/>
    </row>
    <row r="14" spans="1:14" ht="24.95" customHeight="1">
      <c r="B14" s="117" t="s">
        <v>174</v>
      </c>
      <c r="C14" s="158">
        <v>347.5</v>
      </c>
      <c r="D14" s="158">
        <v>3270.2</v>
      </c>
      <c r="E14" s="161">
        <v>100.28860028860029</v>
      </c>
      <c r="F14" s="163">
        <v>94.43</v>
      </c>
      <c r="G14" s="163">
        <v>80.930000000000007</v>
      </c>
      <c r="J14" s="155"/>
      <c r="K14" s="155"/>
      <c r="L14" s="155"/>
      <c r="M14" s="156"/>
      <c r="N14" s="156"/>
    </row>
    <row r="15" spans="1:14" ht="24.95" customHeight="1">
      <c r="B15" s="117" t="s">
        <v>40</v>
      </c>
      <c r="C15" s="158">
        <v>69619.899999999994</v>
      </c>
      <c r="D15" s="158">
        <v>524138.2</v>
      </c>
      <c r="E15" s="161">
        <v>105.81496793020639</v>
      </c>
      <c r="F15" s="163">
        <v>79.97</v>
      </c>
      <c r="G15" s="163">
        <v>64.16</v>
      </c>
      <c r="J15" s="155"/>
      <c r="K15" s="155"/>
      <c r="L15" s="155"/>
      <c r="M15" s="156"/>
      <c r="N15" s="156"/>
    </row>
    <row r="16" spans="1:14" ht="24.95" customHeight="1">
      <c r="B16" s="117" t="s">
        <v>65</v>
      </c>
      <c r="C16" s="158" t="s">
        <v>193</v>
      </c>
      <c r="D16" s="158" t="s">
        <v>193</v>
      </c>
      <c r="E16" s="161" t="s">
        <v>193</v>
      </c>
      <c r="F16" s="163" t="s">
        <v>193</v>
      </c>
      <c r="G16" s="163" t="s">
        <v>193</v>
      </c>
      <c r="J16" s="158"/>
      <c r="K16" s="158"/>
      <c r="L16" s="158"/>
      <c r="M16" s="156"/>
      <c r="N16" s="156"/>
    </row>
    <row r="17" spans="1:14" ht="24.95" customHeight="1">
      <c r="A17" s="159" t="s">
        <v>66</v>
      </c>
      <c r="B17" s="115"/>
      <c r="C17" s="200">
        <v>318991.2</v>
      </c>
      <c r="D17" s="200">
        <v>2501817.2000000002</v>
      </c>
      <c r="E17" s="160">
        <v>103.03832550026648</v>
      </c>
      <c r="F17" s="162">
        <v>111.84</v>
      </c>
      <c r="G17" s="162">
        <v>90.72</v>
      </c>
      <c r="J17" s="157"/>
      <c r="K17" s="157"/>
      <c r="L17" s="157"/>
      <c r="M17" s="156"/>
      <c r="N17" s="156"/>
    </row>
    <row r="18" spans="1:14" ht="24.95" customHeight="1">
      <c r="A18" s="117"/>
      <c r="B18" s="117" t="s">
        <v>39</v>
      </c>
      <c r="C18" s="158" t="s">
        <v>193</v>
      </c>
      <c r="D18" s="158" t="s">
        <v>193</v>
      </c>
      <c r="E18" s="161" t="s">
        <v>193</v>
      </c>
      <c r="F18" s="163" t="s">
        <v>193</v>
      </c>
      <c r="G18" s="163" t="s">
        <v>193</v>
      </c>
      <c r="J18" s="155"/>
      <c r="K18" s="155"/>
      <c r="L18" s="155"/>
      <c r="M18" s="156"/>
      <c r="N18" s="156"/>
    </row>
    <row r="19" spans="1:14" ht="24.95" customHeight="1">
      <c r="A19" s="117"/>
      <c r="B19" s="117" t="s">
        <v>173</v>
      </c>
      <c r="C19" s="158" t="s">
        <v>193</v>
      </c>
      <c r="D19" s="158" t="s">
        <v>193</v>
      </c>
      <c r="E19" s="161" t="s">
        <v>193</v>
      </c>
      <c r="F19" s="163" t="s">
        <v>193</v>
      </c>
      <c r="G19" s="163" t="s">
        <v>193</v>
      </c>
      <c r="J19" s="158"/>
      <c r="K19" s="158"/>
      <c r="L19" s="158"/>
      <c r="M19" s="156"/>
      <c r="N19" s="156"/>
    </row>
    <row r="20" spans="1:14" ht="24.95" customHeight="1">
      <c r="A20" s="117"/>
      <c r="B20" s="117" t="s">
        <v>174</v>
      </c>
      <c r="C20" s="158">
        <v>90608.9</v>
      </c>
      <c r="D20" s="158">
        <v>655196.30000000005</v>
      </c>
      <c r="E20" s="161">
        <v>105.79367822265395</v>
      </c>
      <c r="F20" s="163">
        <v>108.81</v>
      </c>
      <c r="G20" s="163">
        <v>88.39</v>
      </c>
      <c r="J20" s="158"/>
      <c r="K20" s="158"/>
      <c r="L20" s="158"/>
      <c r="M20" s="156"/>
      <c r="N20" s="156"/>
    </row>
    <row r="21" spans="1:14" ht="24.95" customHeight="1">
      <c r="A21" s="117"/>
      <c r="B21" s="117" t="s">
        <v>40</v>
      </c>
      <c r="C21" s="158">
        <v>228382.3</v>
      </c>
      <c r="D21" s="158">
        <v>1846620.9</v>
      </c>
      <c r="E21" s="161">
        <v>101.9845207293798</v>
      </c>
      <c r="F21" s="163">
        <v>113.09</v>
      </c>
      <c r="G21" s="163">
        <v>91.58</v>
      </c>
      <c r="J21" s="155"/>
      <c r="K21" s="155"/>
      <c r="L21" s="155"/>
      <c r="M21" s="156"/>
      <c r="N21" s="156"/>
    </row>
    <row r="22" spans="1:14" ht="24.95" customHeight="1">
      <c r="A22" s="117"/>
      <c r="B22" s="117" t="s">
        <v>65</v>
      </c>
      <c r="C22" s="158" t="s">
        <v>193</v>
      </c>
      <c r="D22" s="158" t="s">
        <v>193</v>
      </c>
      <c r="E22" s="161" t="s">
        <v>193</v>
      </c>
      <c r="F22" s="163" t="s">
        <v>193</v>
      </c>
      <c r="G22" s="163" t="s">
        <v>193</v>
      </c>
      <c r="J22" s="158"/>
      <c r="K22" s="158"/>
      <c r="L22" s="158"/>
      <c r="M22" s="156"/>
      <c r="N22" s="156"/>
    </row>
    <row r="23" spans="1:14" ht="24.95" customHeight="1">
      <c r="A23" s="159" t="s">
        <v>64</v>
      </c>
      <c r="B23" s="115"/>
      <c r="C23" s="200">
        <v>9116.7000000000007</v>
      </c>
      <c r="D23" s="200">
        <v>78277.3</v>
      </c>
      <c r="E23" s="160">
        <v>107.17585789356126</v>
      </c>
      <c r="F23" s="162">
        <v>91.86</v>
      </c>
      <c r="G23" s="162">
        <v>77.02</v>
      </c>
      <c r="J23" s="157"/>
      <c r="K23" s="157"/>
      <c r="L23" s="157"/>
      <c r="M23" s="156"/>
      <c r="N23" s="156"/>
    </row>
    <row r="24" spans="1:14" ht="24.95" customHeight="1">
      <c r="B24" s="116"/>
      <c r="C24" s="155"/>
      <c r="D24" s="155"/>
      <c r="E24" s="155"/>
      <c r="F24" s="156"/>
      <c r="G24" s="156"/>
    </row>
    <row r="25" spans="1:14" ht="24.95" customHeight="1">
      <c r="B25" s="116"/>
      <c r="C25" s="155"/>
      <c r="D25" s="155"/>
      <c r="E25" s="155"/>
      <c r="F25" s="156"/>
      <c r="G25" s="156"/>
    </row>
    <row r="26" spans="1:14" ht="24.95" customHeight="1">
      <c r="B26" s="116"/>
      <c r="C26" s="155"/>
      <c r="D26" s="155"/>
      <c r="E26" s="155"/>
      <c r="F26" s="156"/>
      <c r="G26" s="156"/>
    </row>
    <row r="27" spans="1:14" ht="24.95" customHeight="1"/>
    <row r="28" spans="1:14" ht="20.100000000000001" customHeight="1"/>
    <row r="29" spans="1:14" ht="20.100000000000001" customHeight="1"/>
    <row r="30" spans="1:14" ht="20.100000000000001" customHeight="1"/>
    <row r="31" spans="1:14" ht="20.100000000000001" customHeight="1"/>
    <row r="32" spans="1:14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</sheetData>
  <mergeCells count="1">
    <mergeCell ref="A1:G1"/>
  </mergeCells>
  <pageMargins left="0.75" right="0.5" top="0.5" bottom="0.5" header="0.43306977252843398" footer="0.31496062992126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workbookViewId="0">
      <selection activeCell="I16" sqref="I16"/>
    </sheetView>
  </sheetViews>
  <sheetFormatPr defaultColWidth="7.875" defaultRowHeight="15.75"/>
  <cols>
    <col min="1" max="1" width="1.5" style="118" customWidth="1"/>
    <col min="2" max="2" width="28.625" style="118" customWidth="1"/>
    <col min="3" max="3" width="8.625" style="118" customWidth="1"/>
    <col min="4" max="4" width="9.625" style="118" customWidth="1"/>
    <col min="5" max="5" width="11.625" style="118" customWidth="1"/>
    <col min="6" max="7" width="13.125" style="118" customWidth="1"/>
    <col min="8" max="8" width="7.875" style="118"/>
    <col min="9" max="9" width="8.875" style="118" bestFit="1" customWidth="1"/>
    <col min="10" max="16384" width="7.875" style="118"/>
  </cols>
  <sheetData>
    <row r="1" spans="1:10" ht="24.95" customHeight="1">
      <c r="A1" s="259" t="s">
        <v>175</v>
      </c>
      <c r="B1" s="259"/>
      <c r="C1" s="259"/>
      <c r="D1" s="259"/>
      <c r="E1" s="259"/>
      <c r="F1" s="259"/>
      <c r="G1" s="259"/>
    </row>
    <row r="2" spans="1:10" ht="18" customHeight="1">
      <c r="A2" s="119"/>
      <c r="B2" s="120"/>
      <c r="C2" s="120"/>
      <c r="D2" s="120"/>
      <c r="E2" s="120"/>
      <c r="F2" s="120"/>
      <c r="G2" s="120"/>
    </row>
    <row r="3" spans="1:10" ht="18" customHeight="1">
      <c r="A3" s="121"/>
      <c r="B3" s="122"/>
      <c r="C3" s="122"/>
      <c r="D3" s="122"/>
      <c r="E3" s="122"/>
      <c r="F3" s="122"/>
      <c r="G3" s="123"/>
    </row>
    <row r="4" spans="1:10" ht="20.100000000000001" customHeight="1">
      <c r="A4" s="124"/>
      <c r="B4" s="124"/>
      <c r="C4" s="82" t="s">
        <v>14</v>
      </c>
      <c r="D4" s="82" t="s">
        <v>14</v>
      </c>
      <c r="E4" s="46" t="s">
        <v>182</v>
      </c>
      <c r="F4" s="46" t="s">
        <v>182</v>
      </c>
      <c r="G4" s="46" t="s">
        <v>185</v>
      </c>
    </row>
    <row r="5" spans="1:10" ht="20.100000000000001" customHeight="1">
      <c r="A5" s="125"/>
      <c r="B5" s="125"/>
      <c r="C5" s="85" t="s">
        <v>184</v>
      </c>
      <c r="D5" s="85" t="s">
        <v>185</v>
      </c>
      <c r="E5" s="48" t="s">
        <v>137</v>
      </c>
      <c r="F5" s="48" t="s">
        <v>137</v>
      </c>
      <c r="G5" s="48" t="s">
        <v>137</v>
      </c>
    </row>
    <row r="6" spans="1:10" ht="20.100000000000001" customHeight="1">
      <c r="A6" s="125"/>
      <c r="B6" s="125"/>
      <c r="C6" s="85" t="s">
        <v>16</v>
      </c>
      <c r="D6" s="85" t="s">
        <v>16</v>
      </c>
      <c r="E6" s="48" t="s">
        <v>188</v>
      </c>
      <c r="F6" s="48" t="s">
        <v>5</v>
      </c>
      <c r="G6" s="48" t="s">
        <v>5</v>
      </c>
    </row>
    <row r="7" spans="1:10" ht="20.100000000000001" customHeight="1">
      <c r="A7" s="125"/>
      <c r="B7" s="125"/>
      <c r="C7" s="86">
        <v>2020</v>
      </c>
      <c r="D7" s="86">
        <v>2020</v>
      </c>
      <c r="E7" s="56" t="s">
        <v>187</v>
      </c>
      <c r="F7" s="56" t="s">
        <v>48</v>
      </c>
      <c r="G7" s="56" t="s">
        <v>48</v>
      </c>
    </row>
    <row r="8" spans="1:10" ht="20.100000000000001" customHeight="1">
      <c r="A8" s="125"/>
      <c r="B8" s="125"/>
      <c r="C8" s="126"/>
      <c r="D8" s="126"/>
      <c r="E8" s="127"/>
      <c r="F8" s="127"/>
      <c r="G8" s="128"/>
    </row>
    <row r="9" spans="1:10" ht="24.4" customHeight="1">
      <c r="A9" s="258" t="s">
        <v>38</v>
      </c>
      <c r="B9" s="258"/>
      <c r="C9" s="129"/>
      <c r="D9" s="129"/>
      <c r="E9" s="130"/>
      <c r="F9" s="130"/>
      <c r="G9" s="130"/>
    </row>
    <row r="10" spans="1:10" ht="24.4" customHeight="1">
      <c r="A10" s="209" t="s">
        <v>45</v>
      </c>
      <c r="B10" s="199"/>
      <c r="C10" s="181">
        <v>1674.8330000000001</v>
      </c>
      <c r="D10" s="181">
        <v>13062.549000000001</v>
      </c>
      <c r="E10" s="202">
        <v>105.02607728307132</v>
      </c>
      <c r="F10" s="166">
        <v>77.03</v>
      </c>
      <c r="G10" s="166">
        <v>62</v>
      </c>
      <c r="I10" s="213"/>
      <c r="J10" s="213"/>
    </row>
    <row r="11" spans="1:10" ht="24.4" customHeight="1">
      <c r="A11" s="131"/>
      <c r="B11" s="117" t="s">
        <v>39</v>
      </c>
      <c r="C11" s="182" t="s">
        <v>193</v>
      </c>
      <c r="D11" s="182" t="s">
        <v>193</v>
      </c>
      <c r="E11" s="201" t="s">
        <v>193</v>
      </c>
      <c r="F11" s="167" t="s">
        <v>193</v>
      </c>
      <c r="G11" s="167" t="s">
        <v>193</v>
      </c>
      <c r="I11" s="213"/>
      <c r="J11" s="213"/>
    </row>
    <row r="12" spans="1:10" ht="24.4" customHeight="1">
      <c r="A12" s="131"/>
      <c r="B12" s="117" t="s">
        <v>173</v>
      </c>
      <c r="C12" s="182" t="s">
        <v>193</v>
      </c>
      <c r="D12" s="182" t="s">
        <v>193</v>
      </c>
      <c r="E12" s="201" t="s">
        <v>193</v>
      </c>
      <c r="F12" s="167" t="s">
        <v>193</v>
      </c>
      <c r="G12" s="167" t="s">
        <v>193</v>
      </c>
      <c r="I12" s="213"/>
      <c r="J12" s="213"/>
    </row>
    <row r="13" spans="1:10" ht="24.4" customHeight="1">
      <c r="A13" s="131"/>
      <c r="B13" s="117" t="s">
        <v>174</v>
      </c>
      <c r="C13" s="182">
        <v>50.97</v>
      </c>
      <c r="D13" s="182">
        <v>474.10399999999998</v>
      </c>
      <c r="E13" s="201">
        <v>100.32082193398546</v>
      </c>
      <c r="F13" s="167">
        <v>91.23</v>
      </c>
      <c r="G13" s="167">
        <v>76.63</v>
      </c>
      <c r="I13" s="213"/>
      <c r="J13" s="213"/>
    </row>
    <row r="14" spans="1:10" ht="24.4" customHeight="1">
      <c r="A14" s="131"/>
      <c r="B14" s="117" t="s">
        <v>40</v>
      </c>
      <c r="C14" s="182">
        <v>1623.8630000000001</v>
      </c>
      <c r="D14" s="182">
        <v>12588.445</v>
      </c>
      <c r="E14" s="201">
        <v>105.18092126569752</v>
      </c>
      <c r="F14" s="167">
        <v>76.66</v>
      </c>
      <c r="G14" s="167">
        <v>61.56</v>
      </c>
      <c r="I14" s="213"/>
      <c r="J14" s="213"/>
    </row>
    <row r="15" spans="1:10" ht="24.4" customHeight="1">
      <c r="A15" s="131"/>
      <c r="B15" s="117" t="s">
        <v>65</v>
      </c>
      <c r="C15" s="182" t="s">
        <v>193</v>
      </c>
      <c r="D15" s="182" t="s">
        <v>193</v>
      </c>
      <c r="E15" s="201" t="s">
        <v>193</v>
      </c>
      <c r="F15" s="167" t="s">
        <v>193</v>
      </c>
      <c r="G15" s="167" t="s">
        <v>193</v>
      </c>
      <c r="I15" s="213"/>
      <c r="J15" s="213"/>
    </row>
    <row r="16" spans="1:10" ht="24.4" customHeight="1">
      <c r="A16" s="209" t="s">
        <v>148</v>
      </c>
      <c r="B16" s="199"/>
      <c r="C16" s="181">
        <v>109503.20699999999</v>
      </c>
      <c r="D16" s="181">
        <v>844597.42799999996</v>
      </c>
      <c r="E16" s="202">
        <v>105.08106781347728</v>
      </c>
      <c r="F16" s="166">
        <v>74.260000000000005</v>
      </c>
      <c r="G16" s="166">
        <v>58.87</v>
      </c>
      <c r="I16" s="213"/>
      <c r="J16" s="213"/>
    </row>
    <row r="17" spans="1:10" ht="24.4" customHeight="1">
      <c r="A17" s="131"/>
      <c r="B17" s="117" t="s">
        <v>39</v>
      </c>
      <c r="C17" s="182" t="s">
        <v>193</v>
      </c>
      <c r="D17" s="182" t="s">
        <v>193</v>
      </c>
      <c r="E17" s="201" t="s">
        <v>193</v>
      </c>
      <c r="F17" s="167" t="s">
        <v>193</v>
      </c>
      <c r="G17" s="167" t="s">
        <v>193</v>
      </c>
      <c r="I17" s="213"/>
      <c r="J17" s="213"/>
    </row>
    <row r="18" spans="1:10" ht="24.4" customHeight="1">
      <c r="A18" s="131"/>
      <c r="B18" s="117" t="s">
        <v>173</v>
      </c>
      <c r="C18" s="182" t="s">
        <v>193</v>
      </c>
      <c r="D18" s="182" t="s">
        <v>193</v>
      </c>
      <c r="E18" s="201" t="s">
        <v>193</v>
      </c>
      <c r="F18" s="167" t="s">
        <v>193</v>
      </c>
      <c r="G18" s="167" t="s">
        <v>193</v>
      </c>
      <c r="I18" s="213"/>
      <c r="J18" s="213"/>
    </row>
    <row r="19" spans="1:10" ht="24.4" customHeight="1">
      <c r="A19" s="131"/>
      <c r="B19" s="117" t="s">
        <v>174</v>
      </c>
      <c r="C19" s="182">
        <v>56.65</v>
      </c>
      <c r="D19" s="182">
        <v>493.12400000000002</v>
      </c>
      <c r="E19" s="201">
        <v>100.89047195013356</v>
      </c>
      <c r="F19" s="167">
        <v>90.44</v>
      </c>
      <c r="G19" s="167">
        <v>78.95</v>
      </c>
      <c r="I19" s="213"/>
      <c r="J19" s="213"/>
    </row>
    <row r="20" spans="1:10" ht="24.4" customHeight="1">
      <c r="A20" s="131"/>
      <c r="B20" s="117" t="s">
        <v>40</v>
      </c>
      <c r="C20" s="182">
        <v>109446.557</v>
      </c>
      <c r="D20" s="182">
        <v>844104.304</v>
      </c>
      <c r="E20" s="201">
        <v>105.08332702685519</v>
      </c>
      <c r="F20" s="167">
        <v>74.25</v>
      </c>
      <c r="G20" s="167">
        <v>58.87</v>
      </c>
      <c r="I20" s="213"/>
      <c r="J20" s="213"/>
    </row>
    <row r="21" spans="1:10" ht="24.4" customHeight="1">
      <c r="A21" s="131"/>
      <c r="B21" s="117" t="s">
        <v>65</v>
      </c>
      <c r="C21" s="182" t="s">
        <v>193</v>
      </c>
      <c r="D21" s="182" t="s">
        <v>193</v>
      </c>
      <c r="E21" s="201" t="s">
        <v>193</v>
      </c>
      <c r="F21" s="167" t="s">
        <v>193</v>
      </c>
      <c r="G21" s="167" t="s">
        <v>193</v>
      </c>
      <c r="I21" s="213"/>
      <c r="J21" s="213"/>
    </row>
    <row r="22" spans="1:10" ht="24.4" customHeight="1">
      <c r="A22" s="258" t="s">
        <v>41</v>
      </c>
      <c r="B22" s="258"/>
      <c r="C22" s="181"/>
      <c r="D22" s="181"/>
      <c r="E22" s="202"/>
      <c r="F22" s="166"/>
      <c r="G22" s="166"/>
      <c r="I22" s="213"/>
      <c r="J22" s="213"/>
    </row>
    <row r="23" spans="1:10" s="132" customFormat="1" ht="24.4" customHeight="1">
      <c r="A23" s="209" t="s">
        <v>46</v>
      </c>
      <c r="B23" s="199"/>
      <c r="C23" s="210">
        <v>3165.7489999999998</v>
      </c>
      <c r="D23" s="210">
        <v>24562.178</v>
      </c>
      <c r="E23" s="211">
        <v>102.41244756041066</v>
      </c>
      <c r="F23" s="212">
        <v>103.31</v>
      </c>
      <c r="G23" s="212">
        <v>87.06</v>
      </c>
      <c r="H23" s="118"/>
      <c r="I23" s="213"/>
      <c r="J23" s="213"/>
    </row>
    <row r="24" spans="1:10" ht="24.4" customHeight="1">
      <c r="A24" s="131"/>
      <c r="B24" s="117" t="s">
        <v>39</v>
      </c>
      <c r="C24" s="182" t="s">
        <v>193</v>
      </c>
      <c r="D24" s="182" t="s">
        <v>193</v>
      </c>
      <c r="E24" s="201" t="s">
        <v>193</v>
      </c>
      <c r="F24" s="167" t="s">
        <v>193</v>
      </c>
      <c r="G24" s="167" t="s">
        <v>193</v>
      </c>
      <c r="I24" s="213"/>
      <c r="J24" s="213"/>
    </row>
    <row r="25" spans="1:10" ht="24.4" customHeight="1">
      <c r="A25" s="131"/>
      <c r="B25" s="117" t="s">
        <v>173</v>
      </c>
      <c r="C25" s="182" t="s">
        <v>193</v>
      </c>
      <c r="D25" s="182" t="s">
        <v>193</v>
      </c>
      <c r="E25" s="201" t="s">
        <v>193</v>
      </c>
      <c r="F25" s="167" t="s">
        <v>193</v>
      </c>
      <c r="G25" s="167" t="s">
        <v>193</v>
      </c>
      <c r="I25" s="213"/>
      <c r="J25" s="213"/>
    </row>
    <row r="26" spans="1:10" ht="24.4" customHeight="1">
      <c r="A26" s="131"/>
      <c r="B26" s="117" t="s">
        <v>174</v>
      </c>
      <c r="C26" s="182">
        <v>1461.2049999999999</v>
      </c>
      <c r="D26" s="182">
        <v>10621.97</v>
      </c>
      <c r="E26" s="201">
        <v>103.23100932481131</v>
      </c>
      <c r="F26" s="167">
        <v>101.45</v>
      </c>
      <c r="G26" s="167">
        <v>85.42</v>
      </c>
      <c r="I26" s="213"/>
      <c r="J26" s="213"/>
    </row>
    <row r="27" spans="1:10" ht="24.4" customHeight="1">
      <c r="A27" s="131"/>
      <c r="B27" s="117" t="s">
        <v>40</v>
      </c>
      <c r="C27" s="182">
        <v>1704.5440000000001</v>
      </c>
      <c r="D27" s="182">
        <v>13940.208000000001</v>
      </c>
      <c r="E27" s="201">
        <v>101.72100697915208</v>
      </c>
      <c r="F27" s="167">
        <v>104.97</v>
      </c>
      <c r="G27" s="167">
        <v>88.35</v>
      </c>
      <c r="I27" s="213"/>
      <c r="J27" s="213"/>
    </row>
    <row r="28" spans="1:10" ht="24.4" customHeight="1">
      <c r="A28" s="131"/>
      <c r="B28" s="117" t="s">
        <v>65</v>
      </c>
      <c r="C28" s="182" t="s">
        <v>193</v>
      </c>
      <c r="D28" s="182" t="s">
        <v>193</v>
      </c>
      <c r="E28" s="201" t="s">
        <v>193</v>
      </c>
      <c r="F28" s="167" t="s">
        <v>193</v>
      </c>
      <c r="G28" s="167" t="s">
        <v>193</v>
      </c>
      <c r="I28" s="213"/>
      <c r="J28" s="213"/>
    </row>
    <row r="29" spans="1:10" ht="24.4" customHeight="1">
      <c r="A29" s="209" t="s">
        <v>149</v>
      </c>
      <c r="B29" s="199"/>
      <c r="C29" s="181">
        <v>234232.58</v>
      </c>
      <c r="D29" s="181">
        <v>1802381.6610000001</v>
      </c>
      <c r="E29" s="202">
        <v>102.79594021993243</v>
      </c>
      <c r="F29" s="166">
        <v>103.15</v>
      </c>
      <c r="G29" s="166">
        <v>86.39</v>
      </c>
      <c r="I29" s="213"/>
      <c r="J29" s="213"/>
    </row>
    <row r="30" spans="1:10" ht="24.4" customHeight="1">
      <c r="A30" s="131"/>
      <c r="B30" s="117" t="s">
        <v>39</v>
      </c>
      <c r="C30" s="182" t="s">
        <v>193</v>
      </c>
      <c r="D30" s="182" t="s">
        <v>193</v>
      </c>
      <c r="E30" s="201" t="s">
        <v>193</v>
      </c>
      <c r="F30" s="167" t="s">
        <v>193</v>
      </c>
      <c r="G30" s="167" t="s">
        <v>193</v>
      </c>
      <c r="I30" s="213"/>
      <c r="J30" s="213"/>
    </row>
    <row r="31" spans="1:10" ht="24.4" customHeight="1">
      <c r="A31" s="131"/>
      <c r="B31" s="117" t="s">
        <v>173</v>
      </c>
      <c r="C31" s="182" t="s">
        <v>193</v>
      </c>
      <c r="D31" s="182" t="s">
        <v>193</v>
      </c>
      <c r="E31" s="201" t="s">
        <v>193</v>
      </c>
      <c r="F31" s="167" t="s">
        <v>193</v>
      </c>
      <c r="G31" s="167" t="s">
        <v>193</v>
      </c>
      <c r="I31" s="213"/>
      <c r="J31" s="213"/>
    </row>
    <row r="32" spans="1:10" ht="24.4" customHeight="1">
      <c r="A32" s="131"/>
      <c r="B32" s="117" t="s">
        <v>174</v>
      </c>
      <c r="C32" s="182">
        <v>142672.46599999999</v>
      </c>
      <c r="D32" s="182">
        <v>1052592.6640000001</v>
      </c>
      <c r="E32" s="201">
        <v>103.39131267970969</v>
      </c>
      <c r="F32" s="167">
        <v>101.61</v>
      </c>
      <c r="G32" s="167">
        <v>85.54</v>
      </c>
      <c r="I32" s="213"/>
      <c r="J32" s="213"/>
    </row>
    <row r="33" spans="1:10" ht="24.4" customHeight="1">
      <c r="A33" s="131"/>
      <c r="B33" s="117" t="s">
        <v>40</v>
      </c>
      <c r="C33" s="182">
        <v>91560.114000000001</v>
      </c>
      <c r="D33" s="182">
        <v>749788.99699999997</v>
      </c>
      <c r="E33" s="201">
        <v>101.881753420181</v>
      </c>
      <c r="F33" s="167">
        <v>105.66</v>
      </c>
      <c r="G33" s="167">
        <v>87.62</v>
      </c>
      <c r="I33" s="213"/>
      <c r="J33" s="213"/>
    </row>
    <row r="34" spans="1:10" ht="24.4" customHeight="1">
      <c r="A34" s="131"/>
      <c r="B34" s="117" t="s">
        <v>65</v>
      </c>
      <c r="C34" s="182" t="s">
        <v>193</v>
      </c>
      <c r="D34" s="182" t="s">
        <v>193</v>
      </c>
      <c r="E34" s="201" t="s">
        <v>193</v>
      </c>
      <c r="F34" s="167" t="s">
        <v>193</v>
      </c>
      <c r="G34" s="167" t="s">
        <v>193</v>
      </c>
      <c r="I34" s="213"/>
    </row>
    <row r="35" spans="1:10" ht="24.95" customHeight="1">
      <c r="A35" s="121"/>
      <c r="B35" s="121"/>
      <c r="C35" s="164"/>
      <c r="D35" s="164"/>
      <c r="E35" s="164"/>
      <c r="F35" s="165"/>
      <c r="G35" s="165"/>
    </row>
    <row r="36" spans="1:10" ht="18" customHeight="1">
      <c r="A36" s="121"/>
      <c r="B36" s="121"/>
      <c r="C36" s="164"/>
      <c r="D36" s="164"/>
      <c r="E36" s="164"/>
      <c r="F36" s="165"/>
      <c r="G36" s="165"/>
    </row>
    <row r="37" spans="1:10" ht="18" customHeight="1">
      <c r="A37" s="121"/>
      <c r="B37" s="121"/>
      <c r="C37" s="164"/>
      <c r="D37" s="164"/>
      <c r="E37" s="164"/>
      <c r="F37" s="165"/>
      <c r="G37" s="165"/>
    </row>
    <row r="38" spans="1:10" ht="18" customHeight="1">
      <c r="A38" s="121"/>
      <c r="B38" s="121"/>
      <c r="C38" s="164"/>
      <c r="D38" s="164"/>
      <c r="E38" s="164"/>
      <c r="F38" s="165"/>
      <c r="G38" s="165"/>
    </row>
    <row r="39" spans="1:10" ht="18" customHeight="1">
      <c r="A39" s="121"/>
      <c r="B39" s="121"/>
      <c r="C39" s="164"/>
      <c r="D39" s="164"/>
      <c r="E39" s="164"/>
      <c r="F39" s="165"/>
      <c r="G39" s="165"/>
    </row>
    <row r="40" spans="1:10">
      <c r="A40" s="121"/>
      <c r="B40" s="121"/>
      <c r="C40" s="164"/>
      <c r="D40" s="164"/>
      <c r="E40" s="164"/>
      <c r="F40" s="165"/>
      <c r="G40" s="165"/>
    </row>
    <row r="41" spans="1:10">
      <c r="A41" s="121"/>
      <c r="B41" s="121"/>
      <c r="C41" s="164"/>
      <c r="D41" s="164"/>
      <c r="E41" s="164"/>
      <c r="F41" s="165"/>
      <c r="G41" s="165"/>
    </row>
    <row r="42" spans="1:10">
      <c r="A42" s="121"/>
      <c r="B42" s="121"/>
      <c r="C42" s="164"/>
      <c r="D42" s="164"/>
      <c r="E42" s="164"/>
      <c r="F42" s="165"/>
      <c r="G42" s="165"/>
    </row>
    <row r="43" spans="1:10">
      <c r="A43" s="121"/>
      <c r="B43" s="121"/>
      <c r="C43" s="164"/>
      <c r="D43" s="164"/>
      <c r="E43" s="164"/>
      <c r="F43" s="165"/>
      <c r="G43" s="165"/>
    </row>
    <row r="44" spans="1:10">
      <c r="A44" s="121"/>
      <c r="B44" s="121"/>
      <c r="C44" s="164"/>
      <c r="D44" s="164"/>
      <c r="E44" s="164"/>
      <c r="F44" s="165"/>
      <c r="G44" s="165"/>
    </row>
    <row r="45" spans="1:10">
      <c r="A45" s="121"/>
      <c r="B45" s="121"/>
      <c r="C45" s="164"/>
      <c r="D45" s="164"/>
      <c r="E45" s="164"/>
      <c r="F45" s="165"/>
      <c r="G45" s="165"/>
    </row>
    <row r="46" spans="1:10">
      <c r="A46" s="121"/>
      <c r="B46" s="121"/>
      <c r="C46" s="164"/>
      <c r="D46" s="164"/>
      <c r="E46" s="164"/>
      <c r="F46" s="165"/>
      <c r="G46" s="165"/>
    </row>
    <row r="47" spans="1:10">
      <c r="A47" s="121"/>
      <c r="B47" s="121"/>
      <c r="C47" s="164"/>
      <c r="D47" s="164"/>
      <c r="E47" s="164"/>
      <c r="F47" s="165"/>
      <c r="G47" s="165"/>
    </row>
    <row r="48" spans="1:10">
      <c r="A48" s="121"/>
      <c r="B48" s="121"/>
      <c r="C48" s="164"/>
      <c r="D48" s="164"/>
      <c r="E48" s="164"/>
      <c r="F48" s="165"/>
      <c r="G48" s="165"/>
    </row>
    <row r="49" spans="1:7">
      <c r="A49" s="121"/>
      <c r="B49" s="121"/>
      <c r="C49" s="164"/>
      <c r="D49" s="164"/>
      <c r="E49" s="164"/>
      <c r="F49" s="165"/>
      <c r="G49" s="165"/>
    </row>
    <row r="50" spans="1:7">
      <c r="A50" s="121"/>
      <c r="B50" s="121"/>
      <c r="C50" s="164"/>
      <c r="D50" s="164"/>
      <c r="E50" s="164"/>
      <c r="F50" s="165"/>
      <c r="G50" s="165"/>
    </row>
    <row r="51" spans="1:7">
      <c r="A51" s="121"/>
      <c r="B51" s="121"/>
      <c r="C51" s="164"/>
      <c r="D51" s="164"/>
      <c r="E51" s="164"/>
      <c r="F51" s="165"/>
      <c r="G51" s="165"/>
    </row>
    <row r="52" spans="1:7">
      <c r="A52" s="121"/>
      <c r="B52" s="121"/>
      <c r="C52" s="121"/>
      <c r="D52" s="121"/>
      <c r="E52" s="121"/>
      <c r="F52" s="165"/>
      <c r="G52" s="165"/>
    </row>
    <row r="53" spans="1:7">
      <c r="A53" s="121"/>
      <c r="B53" s="121"/>
      <c r="C53" s="121"/>
      <c r="D53" s="121"/>
      <c r="E53" s="121"/>
      <c r="F53" s="165"/>
      <c r="G53" s="165"/>
    </row>
    <row r="54" spans="1:7">
      <c r="A54" s="121"/>
      <c r="B54" s="121"/>
      <c r="C54" s="121"/>
      <c r="D54" s="121"/>
      <c r="E54" s="121"/>
      <c r="F54" s="165"/>
      <c r="G54" s="165"/>
    </row>
    <row r="55" spans="1:7">
      <c r="A55" s="121"/>
      <c r="B55" s="121"/>
      <c r="C55" s="121"/>
      <c r="D55" s="121"/>
      <c r="E55" s="121"/>
      <c r="F55" s="165"/>
      <c r="G55" s="165"/>
    </row>
    <row r="56" spans="1:7">
      <c r="A56" s="121"/>
      <c r="B56" s="121"/>
      <c r="C56" s="121"/>
      <c r="D56" s="121"/>
      <c r="E56" s="121"/>
      <c r="F56" s="165"/>
      <c r="G56" s="165"/>
    </row>
    <row r="57" spans="1:7">
      <c r="A57" s="121"/>
      <c r="B57" s="121"/>
      <c r="C57" s="121"/>
      <c r="D57" s="121"/>
      <c r="E57" s="121"/>
      <c r="F57" s="165"/>
      <c r="G57" s="165"/>
    </row>
    <row r="58" spans="1:7">
      <c r="A58" s="121"/>
      <c r="B58" s="121"/>
      <c r="C58" s="121"/>
      <c r="D58" s="121"/>
      <c r="E58" s="121"/>
      <c r="F58" s="165"/>
      <c r="G58" s="165"/>
    </row>
    <row r="59" spans="1:7">
      <c r="A59" s="121"/>
      <c r="B59" s="121"/>
      <c r="C59" s="121"/>
      <c r="D59" s="121"/>
      <c r="E59" s="121"/>
      <c r="F59" s="165"/>
      <c r="G59" s="165"/>
    </row>
    <row r="60" spans="1:7">
      <c r="A60" s="121"/>
      <c r="B60" s="121"/>
      <c r="C60" s="121"/>
      <c r="D60" s="121"/>
      <c r="E60" s="121"/>
      <c r="F60" s="165"/>
      <c r="G60" s="165"/>
    </row>
    <row r="61" spans="1:7">
      <c r="A61" s="121"/>
      <c r="B61" s="121"/>
      <c r="C61" s="121"/>
      <c r="D61" s="121"/>
      <c r="E61" s="121"/>
      <c r="F61" s="165"/>
      <c r="G61" s="165"/>
    </row>
    <row r="62" spans="1:7">
      <c r="A62" s="121"/>
      <c r="B62" s="121"/>
      <c r="C62" s="121"/>
      <c r="D62" s="121"/>
      <c r="E62" s="121"/>
      <c r="F62" s="165"/>
      <c r="G62" s="165"/>
    </row>
    <row r="63" spans="1:7">
      <c r="A63" s="121"/>
      <c r="B63" s="121"/>
      <c r="C63" s="121"/>
      <c r="D63" s="121"/>
      <c r="E63" s="121"/>
      <c r="F63" s="165"/>
      <c r="G63" s="165"/>
    </row>
    <row r="64" spans="1:7">
      <c r="A64" s="121"/>
      <c r="B64" s="121"/>
      <c r="C64" s="121"/>
      <c r="D64" s="121"/>
      <c r="E64" s="121"/>
      <c r="F64" s="165"/>
      <c r="G64" s="165"/>
    </row>
    <row r="65" spans="1:7">
      <c r="A65" s="121"/>
      <c r="B65" s="121"/>
      <c r="C65" s="121"/>
      <c r="D65" s="121"/>
      <c r="E65" s="121"/>
      <c r="F65" s="165"/>
      <c r="G65" s="165"/>
    </row>
    <row r="66" spans="1:7">
      <c r="A66" s="121"/>
      <c r="B66" s="121"/>
      <c r="C66" s="121"/>
      <c r="D66" s="121"/>
      <c r="E66" s="121"/>
      <c r="F66" s="165"/>
      <c r="G66" s="165"/>
    </row>
    <row r="67" spans="1:7">
      <c r="A67" s="121"/>
      <c r="B67" s="121"/>
      <c r="C67" s="121"/>
      <c r="D67" s="121"/>
      <c r="E67" s="121"/>
      <c r="F67" s="165"/>
      <c r="G67" s="165"/>
    </row>
    <row r="68" spans="1:7">
      <c r="A68" s="121"/>
      <c r="B68" s="121"/>
      <c r="C68" s="121"/>
      <c r="D68" s="121"/>
      <c r="E68" s="121"/>
      <c r="F68" s="165"/>
      <c r="G68" s="165"/>
    </row>
    <row r="69" spans="1:7">
      <c r="A69" s="121"/>
      <c r="B69" s="121"/>
      <c r="C69" s="121"/>
      <c r="D69" s="121"/>
      <c r="E69" s="121"/>
      <c r="F69" s="165"/>
      <c r="G69" s="165"/>
    </row>
    <row r="70" spans="1:7">
      <c r="A70" s="121"/>
      <c r="B70" s="121"/>
      <c r="C70" s="121"/>
      <c r="D70" s="121"/>
      <c r="E70" s="121"/>
      <c r="F70" s="165"/>
      <c r="G70" s="165"/>
    </row>
    <row r="71" spans="1:7">
      <c r="A71" s="121"/>
      <c r="B71" s="121"/>
      <c r="C71" s="121"/>
      <c r="D71" s="121"/>
      <c r="E71" s="121"/>
      <c r="F71" s="165"/>
      <c r="G71" s="165"/>
    </row>
    <row r="72" spans="1:7">
      <c r="A72" s="121"/>
      <c r="B72" s="121"/>
      <c r="C72" s="121"/>
      <c r="D72" s="121"/>
      <c r="E72" s="121"/>
      <c r="F72" s="165"/>
      <c r="G72" s="165"/>
    </row>
    <row r="73" spans="1:7">
      <c r="A73" s="121"/>
      <c r="B73" s="121"/>
      <c r="C73" s="121"/>
      <c r="D73" s="121"/>
      <c r="E73" s="121"/>
      <c r="F73" s="165"/>
      <c r="G73" s="165"/>
    </row>
    <row r="74" spans="1:7">
      <c r="A74" s="121"/>
      <c r="B74" s="121"/>
      <c r="C74" s="121"/>
      <c r="D74" s="121"/>
      <c r="E74" s="121"/>
      <c r="F74" s="165"/>
      <c r="G74" s="165"/>
    </row>
    <row r="75" spans="1:7">
      <c r="A75" s="121"/>
      <c r="B75" s="121"/>
      <c r="C75" s="121"/>
      <c r="D75" s="121"/>
      <c r="E75" s="121"/>
      <c r="F75" s="165"/>
      <c r="G75" s="165"/>
    </row>
    <row r="76" spans="1:7">
      <c r="A76" s="121"/>
      <c r="B76" s="121"/>
      <c r="C76" s="121"/>
      <c r="D76" s="121"/>
      <c r="E76" s="121"/>
      <c r="F76" s="165"/>
      <c r="G76" s="165"/>
    </row>
    <row r="77" spans="1:7">
      <c r="A77" s="121"/>
      <c r="B77" s="121"/>
      <c r="C77" s="121"/>
      <c r="D77" s="121"/>
      <c r="E77" s="121"/>
      <c r="F77" s="121"/>
      <c r="G77" s="121"/>
    </row>
    <row r="78" spans="1:7">
      <c r="A78" s="121"/>
      <c r="B78" s="121"/>
      <c r="C78" s="121"/>
      <c r="D78" s="121"/>
      <c r="E78" s="121"/>
      <c r="F78" s="121"/>
      <c r="G78" s="121"/>
    </row>
    <row r="79" spans="1:7">
      <c r="A79" s="121"/>
      <c r="B79" s="121"/>
      <c r="C79" s="121"/>
      <c r="D79" s="121"/>
      <c r="E79" s="121"/>
      <c r="F79" s="121"/>
      <c r="G79" s="121"/>
    </row>
    <row r="80" spans="1:7">
      <c r="A80" s="121"/>
      <c r="B80" s="121"/>
      <c r="C80" s="121"/>
      <c r="D80" s="121"/>
      <c r="E80" s="121"/>
      <c r="F80" s="121"/>
      <c r="G80" s="121"/>
    </row>
    <row r="81" spans="1:7">
      <c r="A81" s="121"/>
      <c r="B81" s="121"/>
      <c r="C81" s="121"/>
      <c r="D81" s="121"/>
      <c r="E81" s="121"/>
      <c r="F81" s="121"/>
      <c r="G81" s="121"/>
    </row>
    <row r="82" spans="1:7">
      <c r="A82" s="121"/>
      <c r="B82" s="121"/>
      <c r="C82" s="121"/>
      <c r="D82" s="121"/>
      <c r="E82" s="121"/>
      <c r="F82" s="121"/>
      <c r="G82" s="121"/>
    </row>
    <row r="83" spans="1:7">
      <c r="A83" s="121"/>
      <c r="B83" s="121"/>
      <c r="C83" s="121"/>
      <c r="D83" s="121"/>
      <c r="E83" s="121"/>
      <c r="F83" s="121"/>
      <c r="G83" s="121"/>
    </row>
    <row r="84" spans="1:7">
      <c r="A84" s="121"/>
      <c r="B84" s="121"/>
      <c r="C84" s="121"/>
      <c r="D84" s="121"/>
      <c r="E84" s="121"/>
      <c r="F84" s="121"/>
      <c r="G84" s="121"/>
    </row>
    <row r="85" spans="1:7">
      <c r="A85" s="121"/>
      <c r="B85" s="121"/>
      <c r="C85" s="121"/>
      <c r="D85" s="121"/>
      <c r="E85" s="121"/>
      <c r="F85" s="121"/>
      <c r="G85" s="121"/>
    </row>
    <row r="86" spans="1:7">
      <c r="A86" s="121"/>
      <c r="B86" s="121"/>
      <c r="C86" s="121"/>
      <c r="D86" s="121"/>
      <c r="E86" s="121"/>
      <c r="F86" s="121"/>
      <c r="G86" s="121"/>
    </row>
    <row r="87" spans="1:7">
      <c r="A87" s="121"/>
      <c r="B87" s="121"/>
      <c r="C87" s="121"/>
      <c r="D87" s="121"/>
      <c r="E87" s="121"/>
      <c r="F87" s="121"/>
      <c r="G87" s="121"/>
    </row>
    <row r="88" spans="1:7">
      <c r="A88" s="121"/>
      <c r="B88" s="121"/>
      <c r="C88" s="121"/>
      <c r="D88" s="121"/>
      <c r="E88" s="121"/>
      <c r="F88" s="121"/>
      <c r="G88" s="121"/>
    </row>
    <row r="89" spans="1:7">
      <c r="A89" s="121"/>
      <c r="B89" s="121"/>
      <c r="C89" s="121"/>
      <c r="D89" s="121"/>
      <c r="E89" s="121"/>
      <c r="F89" s="121"/>
      <c r="G89" s="121"/>
    </row>
    <row r="90" spans="1:7">
      <c r="A90" s="121"/>
      <c r="B90" s="121"/>
      <c r="C90" s="121"/>
      <c r="D90" s="121"/>
      <c r="E90" s="121"/>
      <c r="F90" s="121"/>
      <c r="G90" s="121"/>
    </row>
    <row r="91" spans="1:7">
      <c r="A91" s="121"/>
      <c r="B91" s="121"/>
      <c r="C91" s="121"/>
      <c r="D91" s="121"/>
      <c r="E91" s="121"/>
      <c r="F91" s="121"/>
      <c r="G91" s="121"/>
    </row>
    <row r="92" spans="1:7">
      <c r="A92" s="121"/>
      <c r="B92" s="121"/>
      <c r="C92" s="121"/>
      <c r="D92" s="121"/>
      <c r="E92" s="121"/>
      <c r="F92" s="121"/>
      <c r="G92" s="121"/>
    </row>
    <row r="93" spans="1:7">
      <c r="A93" s="121"/>
      <c r="B93" s="121"/>
      <c r="C93" s="121"/>
      <c r="D93" s="121"/>
      <c r="E93" s="121"/>
      <c r="F93" s="121"/>
      <c r="G93" s="121"/>
    </row>
    <row r="94" spans="1:7">
      <c r="A94" s="121"/>
      <c r="B94" s="121"/>
      <c r="C94" s="121"/>
      <c r="D94" s="121"/>
      <c r="E94" s="121"/>
      <c r="F94" s="121"/>
      <c r="G94" s="121"/>
    </row>
    <row r="95" spans="1:7">
      <c r="A95" s="121"/>
      <c r="B95" s="121"/>
      <c r="C95" s="121"/>
      <c r="D95" s="121"/>
      <c r="E95" s="121"/>
      <c r="F95" s="121"/>
      <c r="G95" s="121"/>
    </row>
    <row r="96" spans="1:7">
      <c r="A96" s="121"/>
      <c r="B96" s="121"/>
      <c r="C96" s="121"/>
      <c r="D96" s="121"/>
      <c r="E96" s="121"/>
      <c r="F96" s="121"/>
      <c r="G96" s="121"/>
    </row>
    <row r="97" spans="1:7">
      <c r="A97" s="121"/>
      <c r="B97" s="121"/>
      <c r="C97" s="121"/>
      <c r="D97" s="121"/>
      <c r="E97" s="121"/>
      <c r="F97" s="121"/>
      <c r="G97" s="121"/>
    </row>
    <row r="98" spans="1:7">
      <c r="A98" s="121"/>
      <c r="B98" s="121"/>
      <c r="C98" s="121"/>
      <c r="D98" s="121"/>
      <c r="E98" s="121"/>
      <c r="F98" s="121"/>
      <c r="G98" s="121"/>
    </row>
    <row r="99" spans="1:7">
      <c r="A99" s="121"/>
      <c r="B99" s="121"/>
      <c r="C99" s="121"/>
      <c r="D99" s="121"/>
      <c r="E99" s="121"/>
      <c r="F99" s="121"/>
      <c r="G99" s="121"/>
    </row>
    <row r="100" spans="1:7">
      <c r="A100" s="121"/>
      <c r="B100" s="121"/>
      <c r="C100" s="121"/>
      <c r="D100" s="121"/>
      <c r="E100" s="121"/>
      <c r="F100" s="121"/>
      <c r="G100" s="121"/>
    </row>
    <row r="101" spans="1:7">
      <c r="A101" s="121"/>
      <c r="B101" s="121"/>
      <c r="C101" s="121"/>
      <c r="D101" s="121"/>
      <c r="E101" s="121"/>
      <c r="F101" s="121"/>
      <c r="G101" s="121"/>
    </row>
    <row r="102" spans="1:7">
      <c r="A102" s="121"/>
      <c r="B102" s="121"/>
      <c r="C102" s="121"/>
      <c r="D102" s="121"/>
      <c r="E102" s="121"/>
      <c r="F102" s="121"/>
      <c r="G102" s="121"/>
    </row>
    <row r="103" spans="1:7">
      <c r="A103" s="121"/>
      <c r="B103" s="121"/>
      <c r="C103" s="121"/>
      <c r="D103" s="121"/>
      <c r="E103" s="121"/>
      <c r="F103" s="121"/>
      <c r="G103" s="121"/>
    </row>
    <row r="104" spans="1:7">
      <c r="A104" s="121"/>
      <c r="B104" s="121"/>
      <c r="C104" s="121"/>
      <c r="D104" s="121"/>
      <c r="E104" s="121"/>
      <c r="F104" s="121"/>
      <c r="G104" s="121"/>
    </row>
    <row r="105" spans="1:7">
      <c r="A105" s="121"/>
      <c r="B105" s="121"/>
      <c r="C105" s="121"/>
      <c r="D105" s="121"/>
      <c r="E105" s="121"/>
      <c r="F105" s="121"/>
      <c r="G105" s="121"/>
    </row>
    <row r="106" spans="1:7">
      <c r="A106" s="121"/>
      <c r="B106" s="121"/>
      <c r="C106" s="121"/>
      <c r="D106" s="121"/>
      <c r="E106" s="121"/>
      <c r="F106" s="121"/>
      <c r="G106" s="121"/>
    </row>
    <row r="107" spans="1:7">
      <c r="A107" s="121"/>
      <c r="B107" s="121"/>
      <c r="C107" s="121"/>
      <c r="D107" s="121"/>
      <c r="E107" s="121"/>
      <c r="F107" s="121"/>
      <c r="G107" s="121"/>
    </row>
    <row r="108" spans="1:7">
      <c r="A108" s="121"/>
      <c r="B108" s="121"/>
      <c r="C108" s="121"/>
      <c r="D108" s="121"/>
      <c r="E108" s="121"/>
      <c r="F108" s="121"/>
      <c r="G108" s="121"/>
    </row>
    <row r="109" spans="1:7">
      <c r="A109" s="121"/>
      <c r="B109" s="121"/>
      <c r="C109" s="121"/>
      <c r="D109" s="121"/>
      <c r="E109" s="121"/>
      <c r="F109" s="121"/>
      <c r="G109" s="121"/>
    </row>
    <row r="110" spans="1:7">
      <c r="A110" s="121"/>
      <c r="B110" s="121"/>
      <c r="C110" s="121"/>
      <c r="D110" s="121"/>
      <c r="E110" s="121"/>
      <c r="F110" s="121"/>
      <c r="G110" s="121"/>
    </row>
    <row r="111" spans="1:7">
      <c r="A111" s="121"/>
      <c r="B111" s="121"/>
      <c r="C111" s="121"/>
      <c r="D111" s="121"/>
      <c r="E111" s="121"/>
      <c r="F111" s="121"/>
      <c r="G111" s="121"/>
    </row>
    <row r="112" spans="1:7">
      <c r="A112" s="121"/>
      <c r="B112" s="121"/>
      <c r="C112" s="121"/>
      <c r="D112" s="121"/>
      <c r="E112" s="121"/>
      <c r="F112" s="121"/>
      <c r="G112" s="121"/>
    </row>
    <row r="113" spans="1:7">
      <c r="A113" s="121"/>
      <c r="B113" s="121"/>
      <c r="C113" s="121"/>
      <c r="D113" s="121"/>
      <c r="E113" s="121"/>
      <c r="F113" s="121"/>
      <c r="G113" s="121"/>
    </row>
    <row r="114" spans="1:7">
      <c r="A114" s="121"/>
      <c r="B114" s="121"/>
      <c r="C114" s="121"/>
      <c r="D114" s="121"/>
      <c r="E114" s="121"/>
      <c r="F114" s="121"/>
      <c r="G114" s="121"/>
    </row>
    <row r="115" spans="1:7">
      <c r="A115" s="121"/>
      <c r="B115" s="121"/>
      <c r="C115" s="121"/>
      <c r="D115" s="121"/>
      <c r="E115" s="121"/>
      <c r="F115" s="121"/>
      <c r="G115" s="121"/>
    </row>
    <row r="116" spans="1:7">
      <c r="A116" s="121"/>
      <c r="B116" s="121"/>
      <c r="C116" s="121"/>
      <c r="D116" s="121"/>
      <c r="E116" s="121"/>
      <c r="F116" s="121"/>
      <c r="G116" s="121"/>
    </row>
    <row r="117" spans="1:7">
      <c r="A117" s="121"/>
      <c r="B117" s="121"/>
      <c r="C117" s="121"/>
      <c r="D117" s="121"/>
      <c r="E117" s="121"/>
      <c r="F117" s="121"/>
      <c r="G117" s="121"/>
    </row>
    <row r="118" spans="1:7">
      <c r="A118" s="121"/>
      <c r="B118" s="121"/>
      <c r="C118" s="121"/>
      <c r="D118" s="121"/>
      <c r="E118" s="121"/>
      <c r="F118" s="121"/>
      <c r="G118" s="121"/>
    </row>
    <row r="119" spans="1:7">
      <c r="A119" s="121"/>
      <c r="B119" s="121"/>
      <c r="C119" s="121"/>
      <c r="D119" s="121"/>
      <c r="E119" s="121"/>
      <c r="F119" s="121"/>
      <c r="G119" s="121"/>
    </row>
    <row r="120" spans="1:7">
      <c r="A120" s="121"/>
      <c r="B120" s="121"/>
      <c r="C120" s="121"/>
      <c r="D120" s="121"/>
      <c r="E120" s="121"/>
      <c r="F120" s="121"/>
      <c r="G120" s="121"/>
    </row>
    <row r="121" spans="1:7">
      <c r="A121" s="121"/>
      <c r="B121" s="121"/>
      <c r="C121" s="121"/>
      <c r="D121" s="121"/>
      <c r="E121" s="121"/>
      <c r="F121" s="121"/>
      <c r="G121" s="121"/>
    </row>
    <row r="122" spans="1:7">
      <c r="A122" s="121"/>
      <c r="B122" s="121"/>
      <c r="C122" s="121"/>
      <c r="D122" s="121"/>
      <c r="E122" s="121"/>
      <c r="F122" s="121"/>
      <c r="G122" s="121"/>
    </row>
    <row r="123" spans="1:7">
      <c r="A123" s="121"/>
      <c r="B123" s="121"/>
      <c r="C123" s="121"/>
      <c r="D123" s="121"/>
      <c r="E123" s="121"/>
      <c r="F123" s="121"/>
      <c r="G123" s="121"/>
    </row>
    <row r="124" spans="1:7">
      <c r="A124" s="121"/>
      <c r="B124" s="121"/>
      <c r="C124" s="121"/>
      <c r="D124" s="121"/>
      <c r="E124" s="121"/>
      <c r="F124" s="121"/>
      <c r="G124" s="121"/>
    </row>
    <row r="125" spans="1:7">
      <c r="A125" s="121"/>
      <c r="B125" s="121"/>
      <c r="C125" s="121"/>
      <c r="D125" s="121"/>
      <c r="E125" s="121"/>
      <c r="F125" s="121"/>
      <c r="G125" s="121"/>
    </row>
    <row r="126" spans="1:7">
      <c r="A126" s="121"/>
      <c r="B126" s="121"/>
      <c r="C126" s="121"/>
      <c r="D126" s="121"/>
      <c r="E126" s="121"/>
      <c r="F126" s="121"/>
      <c r="G126" s="121"/>
    </row>
    <row r="127" spans="1:7">
      <c r="A127" s="121"/>
      <c r="B127" s="121"/>
      <c r="C127" s="121"/>
      <c r="D127" s="121"/>
      <c r="E127" s="121"/>
      <c r="F127" s="121"/>
      <c r="G127" s="121"/>
    </row>
    <row r="128" spans="1:7">
      <c r="A128" s="121"/>
      <c r="B128" s="121"/>
      <c r="C128" s="121"/>
      <c r="D128" s="121"/>
      <c r="E128" s="121"/>
      <c r="F128" s="121"/>
      <c r="G128" s="121"/>
    </row>
    <row r="129" spans="1:7">
      <c r="A129" s="121"/>
      <c r="B129" s="121"/>
      <c r="C129" s="121"/>
      <c r="D129" s="121"/>
      <c r="E129" s="121"/>
      <c r="F129" s="121"/>
      <c r="G129" s="121"/>
    </row>
    <row r="130" spans="1:7">
      <c r="A130" s="121"/>
      <c r="B130" s="121"/>
      <c r="C130" s="121"/>
      <c r="D130" s="121"/>
      <c r="E130" s="121"/>
      <c r="F130" s="121"/>
      <c r="G130" s="133"/>
    </row>
    <row r="131" spans="1:7">
      <c r="A131" s="133"/>
      <c r="B131" s="133"/>
      <c r="C131" s="133"/>
      <c r="D131" s="121"/>
      <c r="E131" s="121"/>
      <c r="F131" s="121"/>
      <c r="G131" s="133"/>
    </row>
    <row r="132" spans="1:7">
      <c r="A132" s="133"/>
      <c r="B132" s="133"/>
      <c r="C132" s="133"/>
      <c r="D132" s="121"/>
      <c r="E132" s="121"/>
      <c r="F132" s="121"/>
      <c r="G132" s="133"/>
    </row>
    <row r="133" spans="1:7">
      <c r="D133" s="121"/>
      <c r="E133" s="121"/>
      <c r="F133" s="121"/>
    </row>
    <row r="134" spans="1:7">
      <c r="D134" s="121"/>
      <c r="E134" s="121"/>
      <c r="F134" s="121"/>
    </row>
    <row r="135" spans="1:7">
      <c r="D135" s="121"/>
      <c r="E135" s="121"/>
      <c r="F135" s="121"/>
    </row>
    <row r="136" spans="1:7">
      <c r="D136" s="121"/>
      <c r="E136" s="121"/>
      <c r="F136" s="121"/>
    </row>
    <row r="137" spans="1:7">
      <c r="D137" s="121"/>
      <c r="E137" s="121"/>
      <c r="F137" s="121"/>
    </row>
    <row r="138" spans="1:7">
      <c r="D138" s="121"/>
      <c r="E138" s="121"/>
      <c r="F138" s="121"/>
    </row>
    <row r="139" spans="1:7">
      <c r="D139" s="121"/>
      <c r="E139" s="121"/>
      <c r="F139" s="121"/>
    </row>
    <row r="140" spans="1:7">
      <c r="D140" s="121"/>
      <c r="E140" s="121"/>
      <c r="F140" s="121"/>
    </row>
    <row r="141" spans="1:7">
      <c r="D141" s="121"/>
      <c r="E141" s="121"/>
      <c r="F141" s="121"/>
    </row>
    <row r="142" spans="1:7">
      <c r="D142" s="121"/>
      <c r="E142" s="121"/>
      <c r="F142" s="121"/>
    </row>
    <row r="143" spans="1:7">
      <c r="D143" s="121"/>
      <c r="E143" s="121"/>
      <c r="F143" s="121"/>
    </row>
    <row r="144" spans="1:7">
      <c r="D144" s="121"/>
      <c r="E144" s="121"/>
      <c r="F144" s="121"/>
    </row>
    <row r="145" spans="4:6">
      <c r="D145" s="121"/>
      <c r="E145" s="121"/>
      <c r="F145" s="121"/>
    </row>
    <row r="146" spans="4:6">
      <c r="D146" s="121"/>
      <c r="E146" s="121"/>
      <c r="F146" s="121"/>
    </row>
    <row r="147" spans="4:6">
      <c r="D147" s="121"/>
      <c r="E147" s="121"/>
      <c r="F147" s="121"/>
    </row>
    <row r="148" spans="4:6">
      <c r="D148" s="121"/>
      <c r="E148" s="121"/>
      <c r="F148" s="121"/>
    </row>
    <row r="149" spans="4:6">
      <c r="D149" s="121"/>
      <c r="E149" s="121"/>
      <c r="F149" s="121"/>
    </row>
    <row r="150" spans="4:6">
      <c r="D150" s="121"/>
      <c r="E150" s="121"/>
      <c r="F150" s="121"/>
    </row>
    <row r="151" spans="4:6">
      <c r="D151" s="121"/>
      <c r="E151" s="121"/>
      <c r="F151" s="121"/>
    </row>
    <row r="152" spans="4:6">
      <c r="D152" s="121"/>
      <c r="E152" s="121"/>
      <c r="F152" s="121"/>
    </row>
    <row r="153" spans="4:6">
      <c r="D153" s="121"/>
      <c r="E153" s="121"/>
      <c r="F153" s="121"/>
    </row>
    <row r="154" spans="4:6">
      <c r="D154" s="121"/>
      <c r="E154" s="121"/>
      <c r="F154" s="121"/>
    </row>
    <row r="155" spans="4:6">
      <c r="D155" s="121"/>
      <c r="E155" s="121"/>
      <c r="F155" s="121"/>
    </row>
    <row r="156" spans="4:6">
      <c r="D156" s="121"/>
      <c r="E156" s="121"/>
      <c r="F156" s="121"/>
    </row>
    <row r="157" spans="4:6">
      <c r="D157" s="121"/>
      <c r="E157" s="121"/>
      <c r="F157" s="121"/>
    </row>
    <row r="158" spans="4:6">
      <c r="D158" s="121"/>
      <c r="E158" s="121"/>
      <c r="F158" s="121"/>
    </row>
    <row r="159" spans="4:6">
      <c r="D159" s="121"/>
      <c r="E159" s="121"/>
      <c r="F159" s="121"/>
    </row>
    <row r="160" spans="4:6">
      <c r="D160" s="121"/>
      <c r="E160" s="121"/>
      <c r="F160" s="121"/>
    </row>
    <row r="161" spans="4:6">
      <c r="D161" s="121"/>
      <c r="E161" s="121"/>
      <c r="F161" s="121"/>
    </row>
    <row r="162" spans="4:6">
      <c r="D162" s="121"/>
      <c r="E162" s="121"/>
      <c r="F162" s="121"/>
    </row>
    <row r="163" spans="4:6">
      <c r="D163" s="121"/>
      <c r="E163" s="121"/>
      <c r="F163" s="121"/>
    </row>
    <row r="164" spans="4:6">
      <c r="D164" s="121"/>
      <c r="E164" s="121"/>
      <c r="F164" s="121"/>
    </row>
    <row r="165" spans="4:6">
      <c r="D165" s="121"/>
      <c r="E165" s="121"/>
      <c r="F165" s="121"/>
    </row>
    <row r="166" spans="4:6">
      <c r="D166" s="121"/>
      <c r="E166" s="121"/>
      <c r="F166" s="121"/>
    </row>
    <row r="167" spans="4:6">
      <c r="D167" s="121"/>
      <c r="E167" s="121"/>
      <c r="F167" s="121"/>
    </row>
    <row r="168" spans="4:6">
      <c r="D168" s="121"/>
      <c r="E168" s="121"/>
      <c r="F168" s="121"/>
    </row>
    <row r="169" spans="4:6">
      <c r="D169" s="121"/>
      <c r="E169" s="121"/>
      <c r="F169" s="121"/>
    </row>
    <row r="170" spans="4:6">
      <c r="D170" s="121"/>
      <c r="E170" s="121"/>
      <c r="F170" s="121"/>
    </row>
    <row r="171" spans="4:6">
      <c r="D171" s="121"/>
      <c r="E171" s="121"/>
      <c r="F171" s="121"/>
    </row>
    <row r="172" spans="4:6">
      <c r="D172" s="121"/>
      <c r="E172" s="121"/>
      <c r="F172" s="121"/>
    </row>
    <row r="173" spans="4:6">
      <c r="D173" s="121"/>
      <c r="E173" s="121"/>
      <c r="F173" s="121"/>
    </row>
    <row r="174" spans="4:6">
      <c r="D174" s="121"/>
      <c r="E174" s="121"/>
      <c r="F174" s="121"/>
    </row>
    <row r="175" spans="4:6">
      <c r="D175" s="121"/>
      <c r="E175" s="121"/>
      <c r="F175" s="121"/>
    </row>
    <row r="176" spans="4:6">
      <c r="D176" s="121"/>
      <c r="E176" s="121"/>
      <c r="F176" s="121"/>
    </row>
    <row r="177" spans="4:6">
      <c r="D177" s="121"/>
      <c r="E177" s="121"/>
      <c r="F177" s="121"/>
    </row>
    <row r="178" spans="4:6">
      <c r="D178" s="121"/>
      <c r="E178" s="121"/>
      <c r="F178" s="121"/>
    </row>
  </sheetData>
  <mergeCells count="3">
    <mergeCell ref="A9:B9"/>
    <mergeCell ref="A22:B22"/>
    <mergeCell ref="A1:G1"/>
  </mergeCells>
  <pageMargins left="0.75" right="0.25" top="0.5" bottom="0.5" header="0.43306977252843398" footer="0.31496062992126"/>
  <pageSetup paperSize="9" firstPageNumber="1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B10" sqref="B10"/>
    </sheetView>
  </sheetViews>
  <sheetFormatPr defaultColWidth="8" defaultRowHeight="16.5" customHeight="1"/>
  <cols>
    <col min="1" max="1" width="29" style="192" customWidth="1"/>
    <col min="2" max="3" width="8.625" style="192" customWidth="1"/>
    <col min="4" max="4" width="12.625" style="192" customWidth="1"/>
    <col min="5" max="6" width="13.125" style="192" customWidth="1"/>
    <col min="7" max="8" width="8" style="192"/>
    <col min="9" max="11" width="10.625" style="192" customWidth="1"/>
    <col min="12" max="16384" width="8" style="192"/>
  </cols>
  <sheetData>
    <row r="1" spans="1:11" ht="24.95" customHeight="1">
      <c r="A1" s="260" t="s">
        <v>176</v>
      </c>
      <c r="B1" s="260"/>
      <c r="C1" s="260"/>
      <c r="D1" s="260"/>
      <c r="E1" s="260"/>
      <c r="F1" s="260"/>
    </row>
    <row r="2" spans="1:11" ht="18" customHeight="1"/>
    <row r="3" spans="1:11" ht="18" customHeight="1">
      <c r="A3" s="114"/>
      <c r="B3" s="114"/>
      <c r="C3" s="114"/>
      <c r="D3" s="114"/>
      <c r="E3" s="114"/>
    </row>
    <row r="4" spans="1:11" ht="20.100000000000001" customHeight="1">
      <c r="B4" s="82" t="s">
        <v>14</v>
      </c>
      <c r="C4" s="82" t="s">
        <v>14</v>
      </c>
      <c r="D4" s="46" t="s">
        <v>182</v>
      </c>
      <c r="E4" s="46" t="s">
        <v>182</v>
      </c>
      <c r="F4" s="46" t="s">
        <v>183</v>
      </c>
    </row>
    <row r="5" spans="1:11" ht="20.100000000000001" customHeight="1">
      <c r="B5" s="85" t="s">
        <v>184</v>
      </c>
      <c r="C5" s="85" t="s">
        <v>185</v>
      </c>
      <c r="D5" s="48" t="s">
        <v>137</v>
      </c>
      <c r="E5" s="48" t="s">
        <v>137</v>
      </c>
      <c r="F5" s="48" t="s">
        <v>137</v>
      </c>
    </row>
    <row r="6" spans="1:11" ht="20.100000000000001" customHeight="1">
      <c r="B6" s="85" t="s">
        <v>16</v>
      </c>
      <c r="C6" s="85" t="s">
        <v>74</v>
      </c>
      <c r="D6" s="48" t="s">
        <v>186</v>
      </c>
      <c r="E6" s="48" t="s">
        <v>5</v>
      </c>
      <c r="F6" s="48" t="s">
        <v>5</v>
      </c>
    </row>
    <row r="7" spans="1:11" ht="20.100000000000001" customHeight="1">
      <c r="B7" s="86">
        <v>2020</v>
      </c>
      <c r="C7" s="86">
        <v>2020</v>
      </c>
      <c r="D7" s="56" t="s">
        <v>187</v>
      </c>
      <c r="E7" s="56" t="s">
        <v>48</v>
      </c>
      <c r="F7" s="56" t="s">
        <v>48</v>
      </c>
      <c r="I7" s="232" t="s">
        <v>194</v>
      </c>
      <c r="J7" s="232" t="s">
        <v>195</v>
      </c>
      <c r="K7" s="215" t="s">
        <v>196</v>
      </c>
    </row>
    <row r="8" spans="1:11" ht="24.95" customHeight="1">
      <c r="B8" s="194"/>
      <c r="C8" s="194"/>
      <c r="D8" s="194"/>
      <c r="E8" s="194"/>
      <c r="F8" s="193"/>
    </row>
    <row r="9" spans="1:11" ht="24.95" customHeight="1">
      <c r="A9" s="191" t="s">
        <v>42</v>
      </c>
      <c r="B9" s="216"/>
      <c r="C9" s="216"/>
    </row>
    <row r="10" spans="1:11" ht="24.95" customHeight="1">
      <c r="A10" s="195" t="s">
        <v>177</v>
      </c>
      <c r="B10" s="217">
        <v>5</v>
      </c>
      <c r="C10" s="217">
        <v>31</v>
      </c>
      <c r="D10" s="218">
        <v>500</v>
      </c>
      <c r="E10" s="218">
        <v>100</v>
      </c>
      <c r="F10" s="218">
        <v>93.939393939393938</v>
      </c>
      <c r="H10" s="215"/>
      <c r="I10" s="215">
        <v>1</v>
      </c>
      <c r="J10" s="192">
        <v>5</v>
      </c>
      <c r="K10" s="192">
        <v>33</v>
      </c>
    </row>
    <row r="11" spans="1:11" ht="24.95" customHeight="1">
      <c r="A11" s="196" t="s">
        <v>40</v>
      </c>
      <c r="B11" s="217">
        <v>5</v>
      </c>
      <c r="C11" s="217">
        <v>30</v>
      </c>
      <c r="D11" s="218">
        <v>500</v>
      </c>
      <c r="E11" s="218">
        <v>100</v>
      </c>
      <c r="F11" s="218">
        <v>90.909090909090907</v>
      </c>
      <c r="H11" s="215"/>
      <c r="I11" s="215">
        <v>1</v>
      </c>
      <c r="J11" s="192">
        <v>5</v>
      </c>
      <c r="K11" s="192">
        <v>33</v>
      </c>
    </row>
    <row r="12" spans="1:11" ht="24.95" customHeight="1">
      <c r="A12" s="196" t="s">
        <v>39</v>
      </c>
      <c r="B12" s="217" t="s">
        <v>193</v>
      </c>
      <c r="C12" s="217">
        <v>1</v>
      </c>
      <c r="D12" s="218" t="s">
        <v>193</v>
      </c>
      <c r="E12" s="218" t="s">
        <v>193</v>
      </c>
      <c r="F12" s="218" t="s">
        <v>193</v>
      </c>
      <c r="H12" s="215"/>
      <c r="I12" s="215" t="s">
        <v>193</v>
      </c>
      <c r="J12" s="215" t="s">
        <v>193</v>
      </c>
      <c r="K12" s="215" t="s">
        <v>193</v>
      </c>
    </row>
    <row r="13" spans="1:11" ht="24.95" customHeight="1">
      <c r="A13" s="196" t="s">
        <v>59</v>
      </c>
      <c r="B13" s="217" t="s">
        <v>193</v>
      </c>
      <c r="C13" s="217" t="s">
        <v>193</v>
      </c>
      <c r="D13" s="218" t="s">
        <v>193</v>
      </c>
      <c r="E13" s="218" t="s">
        <v>193</v>
      </c>
      <c r="F13" s="218" t="s">
        <v>193</v>
      </c>
      <c r="H13" s="215"/>
      <c r="I13" s="215" t="s">
        <v>193</v>
      </c>
      <c r="J13" s="215" t="s">
        <v>193</v>
      </c>
      <c r="K13" s="215" t="s">
        <v>193</v>
      </c>
    </row>
    <row r="14" spans="1:11" ht="24.95" customHeight="1">
      <c r="A14" s="195" t="s">
        <v>178</v>
      </c>
      <c r="B14" s="217">
        <v>2</v>
      </c>
      <c r="C14" s="217">
        <v>23</v>
      </c>
      <c r="D14" s="218">
        <v>200</v>
      </c>
      <c r="E14" s="218">
        <v>66.666666666666657</v>
      </c>
      <c r="F14" s="218">
        <v>76.666666666666671</v>
      </c>
      <c r="H14" s="221"/>
      <c r="I14" s="215">
        <v>1</v>
      </c>
      <c r="J14" s="192">
        <v>3</v>
      </c>
      <c r="K14" s="192">
        <v>30</v>
      </c>
    </row>
    <row r="15" spans="1:11" ht="24.95" customHeight="1">
      <c r="A15" s="196" t="s">
        <v>40</v>
      </c>
      <c r="B15" s="217">
        <v>2</v>
      </c>
      <c r="C15" s="217">
        <v>23</v>
      </c>
      <c r="D15" s="218">
        <v>200</v>
      </c>
      <c r="E15" s="218">
        <v>66.666666666666657</v>
      </c>
      <c r="F15" s="218">
        <v>76.666666666666671</v>
      </c>
      <c r="H15" s="215"/>
      <c r="I15" s="215">
        <v>1</v>
      </c>
      <c r="J15" s="192">
        <v>3</v>
      </c>
      <c r="K15" s="192">
        <v>30</v>
      </c>
    </row>
    <row r="16" spans="1:11" ht="24.95" customHeight="1">
      <c r="A16" s="196" t="s">
        <v>39</v>
      </c>
      <c r="B16" s="217" t="s">
        <v>193</v>
      </c>
      <c r="C16" s="217" t="s">
        <v>193</v>
      </c>
      <c r="D16" s="218" t="s">
        <v>193</v>
      </c>
      <c r="E16" s="218" t="s">
        <v>193</v>
      </c>
      <c r="F16" s="218" t="s">
        <v>193</v>
      </c>
      <c r="H16" s="215"/>
      <c r="I16" s="215" t="s">
        <v>193</v>
      </c>
      <c r="J16" s="215" t="s">
        <v>193</v>
      </c>
      <c r="K16" s="215" t="s">
        <v>193</v>
      </c>
    </row>
    <row r="17" spans="1:11" ht="24.95" customHeight="1">
      <c r="A17" s="196" t="s">
        <v>59</v>
      </c>
      <c r="B17" s="217" t="s">
        <v>193</v>
      </c>
      <c r="C17" s="217" t="s">
        <v>193</v>
      </c>
      <c r="D17" s="218" t="s">
        <v>193</v>
      </c>
      <c r="E17" s="218" t="s">
        <v>193</v>
      </c>
      <c r="F17" s="218" t="s">
        <v>193</v>
      </c>
      <c r="H17" s="215"/>
      <c r="I17" s="215" t="s">
        <v>193</v>
      </c>
      <c r="J17" s="215" t="s">
        <v>193</v>
      </c>
      <c r="K17" s="215" t="s">
        <v>193</v>
      </c>
    </row>
    <row r="18" spans="1:11" ht="24.95" customHeight="1">
      <c r="A18" s="195" t="s">
        <v>179</v>
      </c>
      <c r="B18" s="217">
        <v>3</v>
      </c>
      <c r="C18" s="217">
        <v>24</v>
      </c>
      <c r="D18" s="218" t="s">
        <v>193</v>
      </c>
      <c r="E18" s="218">
        <v>75</v>
      </c>
      <c r="F18" s="218">
        <v>100</v>
      </c>
      <c r="H18" s="215"/>
      <c r="I18" s="215" t="s">
        <v>193</v>
      </c>
      <c r="J18" s="192">
        <v>4</v>
      </c>
      <c r="K18" s="192">
        <v>24</v>
      </c>
    </row>
    <row r="19" spans="1:11" ht="24.95" customHeight="1">
      <c r="A19" s="196" t="s">
        <v>40</v>
      </c>
      <c r="B19" s="217">
        <v>3</v>
      </c>
      <c r="C19" s="217">
        <v>23</v>
      </c>
      <c r="D19" s="218" t="s">
        <v>193</v>
      </c>
      <c r="E19" s="218">
        <v>75</v>
      </c>
      <c r="F19" s="218">
        <v>95.833333333333343</v>
      </c>
      <c r="H19" s="215"/>
      <c r="I19" s="215" t="s">
        <v>193</v>
      </c>
      <c r="J19" s="192">
        <v>4</v>
      </c>
      <c r="K19" s="192">
        <v>24</v>
      </c>
    </row>
    <row r="20" spans="1:11" ht="24.95" customHeight="1">
      <c r="A20" s="196" t="s">
        <v>39</v>
      </c>
      <c r="B20" s="217" t="s">
        <v>193</v>
      </c>
      <c r="C20" s="217">
        <v>1</v>
      </c>
      <c r="D20" s="218" t="s">
        <v>193</v>
      </c>
      <c r="E20" s="218" t="s">
        <v>193</v>
      </c>
      <c r="F20" s="218" t="s">
        <v>193</v>
      </c>
      <c r="H20" s="215"/>
      <c r="I20" s="215" t="s">
        <v>193</v>
      </c>
      <c r="J20" s="215" t="s">
        <v>193</v>
      </c>
      <c r="K20" s="215" t="s">
        <v>193</v>
      </c>
    </row>
    <row r="21" spans="1:11" ht="24.95" customHeight="1">
      <c r="A21" s="196" t="s">
        <v>59</v>
      </c>
      <c r="B21" s="217" t="s">
        <v>193</v>
      </c>
      <c r="C21" s="217" t="s">
        <v>193</v>
      </c>
      <c r="D21" s="218" t="s">
        <v>193</v>
      </c>
      <c r="E21" s="218" t="s">
        <v>193</v>
      </c>
      <c r="F21" s="218" t="s">
        <v>193</v>
      </c>
      <c r="H21" s="215"/>
      <c r="I21" s="215" t="s">
        <v>193</v>
      </c>
      <c r="J21" s="215" t="s">
        <v>193</v>
      </c>
      <c r="K21" s="215" t="s">
        <v>193</v>
      </c>
    </row>
    <row r="22" spans="1:11" ht="24.95" customHeight="1">
      <c r="A22" s="191" t="s">
        <v>43</v>
      </c>
      <c r="B22" s="217"/>
      <c r="C22" s="217"/>
      <c r="D22" s="218"/>
      <c r="E22" s="218"/>
      <c r="F22" s="218"/>
    </row>
    <row r="23" spans="1:11" ht="24.95" customHeight="1">
      <c r="A23" s="195" t="s">
        <v>180</v>
      </c>
      <c r="B23" s="217">
        <v>6</v>
      </c>
      <c r="C23" s="217">
        <v>20</v>
      </c>
      <c r="D23" s="218">
        <v>200</v>
      </c>
      <c r="E23" s="218">
        <v>300</v>
      </c>
      <c r="F23" s="218">
        <v>83.333333333333343</v>
      </c>
      <c r="I23" s="192">
        <v>3</v>
      </c>
      <c r="J23" s="192">
        <v>2</v>
      </c>
      <c r="K23" s="192">
        <v>24</v>
      </c>
    </row>
    <row r="24" spans="1:11" ht="24.95" customHeight="1">
      <c r="A24" s="195" t="s">
        <v>178</v>
      </c>
      <c r="B24" s="217" t="s">
        <v>193</v>
      </c>
      <c r="C24" s="217" t="s">
        <v>193</v>
      </c>
      <c r="D24" s="218" t="s">
        <v>193</v>
      </c>
      <c r="E24" s="218" t="s">
        <v>193</v>
      </c>
      <c r="F24" s="218" t="s">
        <v>193</v>
      </c>
      <c r="I24" s="215" t="s">
        <v>193</v>
      </c>
      <c r="J24" s="215" t="s">
        <v>193</v>
      </c>
      <c r="K24" s="215" t="s">
        <v>193</v>
      </c>
    </row>
    <row r="25" spans="1:11" ht="24.95" customHeight="1">
      <c r="A25" s="195" t="s">
        <v>179</v>
      </c>
      <c r="B25" s="217">
        <v>2</v>
      </c>
      <c r="C25" s="217">
        <v>3</v>
      </c>
      <c r="D25" s="218">
        <v>200</v>
      </c>
      <c r="E25" s="218" t="s">
        <v>193</v>
      </c>
      <c r="F25" s="218" t="s">
        <v>193</v>
      </c>
      <c r="I25" s="192">
        <v>1</v>
      </c>
      <c r="J25" s="215" t="s">
        <v>193</v>
      </c>
      <c r="K25" s="215" t="s">
        <v>193</v>
      </c>
    </row>
    <row r="26" spans="1:11" ht="35.1" customHeight="1">
      <c r="A26" s="198" t="s">
        <v>181</v>
      </c>
      <c r="B26" s="217">
        <v>480</v>
      </c>
      <c r="C26" s="217">
        <v>4480</v>
      </c>
      <c r="D26" s="218">
        <v>30.76923076923077</v>
      </c>
      <c r="E26" s="218">
        <v>240</v>
      </c>
      <c r="F26" s="218">
        <v>17.001897533206829</v>
      </c>
      <c r="I26" s="192">
        <v>1560</v>
      </c>
      <c r="J26" s="192">
        <v>200</v>
      </c>
      <c r="K26" s="192">
        <v>26350</v>
      </c>
    </row>
    <row r="27" spans="1:11" ht="24.95" customHeight="1">
      <c r="A27" s="197"/>
    </row>
  </sheetData>
  <mergeCells count="1">
    <mergeCell ref="A1:F1"/>
  </mergeCells>
  <pageMargins left="0.75" right="0.25" top="0.5" bottom="0.5" header="0.31496062992126" footer="0.31496062992126"/>
  <pageSetup paperSize="9" firstPageNumber="1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1. SX Nong nghiep</vt:lpstr>
      <vt:lpstr>2.IIP</vt:lpstr>
      <vt:lpstr>3.SPCN</vt:lpstr>
      <vt:lpstr>4.Von NSNN</vt:lpstr>
      <vt:lpstr>5.DTBL</vt:lpstr>
      <vt:lpstr>6.DTLuutru</vt:lpstr>
      <vt:lpstr>7.CPI</vt:lpstr>
      <vt:lpstr>8.DT van tai</vt:lpstr>
      <vt:lpstr>9.Vantai</vt:lpstr>
      <vt:lpstr>10.TT-AT XH</vt:lpstr>
      <vt:lpstr>'2.IIP'!Print_Titles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2020-10-26T02:31:04Z</cp:lastPrinted>
  <dcterms:created xsi:type="dcterms:W3CDTF">2018-08-01T13:07:17Z</dcterms:created>
  <dcterms:modified xsi:type="dcterms:W3CDTF">2020-10-26T02:48:25Z</dcterms:modified>
</cp:coreProperties>
</file>