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ai\1. CHUYÊN MÔN\2023\BC KTXH\Thang 4\"/>
    </mc:Choice>
  </mc:AlternateContent>
  <xr:revisionPtr revIDLastSave="0" documentId="13_ncr:1_{D862EACB-9FA6-49BB-BE82-CE903F305B9A}" xr6:coauthVersionLast="47" xr6:coauthVersionMax="47" xr10:uidLastSave="{00000000-0000-0000-0000-000000000000}"/>
  <bookViews>
    <workbookView xWindow="-120" yWindow="-120" windowWidth="29040" windowHeight="15840" tabRatio="799" firstSheet="4" activeTab="5" xr2:uid="{00000000-000D-0000-FFFF-FFFF00000000}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út đầu tư" sheetId="61" r:id="rId5"/>
    <sheet name="6. Dang ky doanh nghiep" sheetId="62" r:id="rId6"/>
    <sheet name="7. Tong muc" sheetId="63" r:id="rId7"/>
    <sheet name="8.DTBL thang" sheetId="54" r:id="rId8"/>
    <sheet name="9.DTLT thang" sheetId="49" r:id="rId9"/>
    <sheet name="10.VT thang" sheetId="58" r:id="rId10"/>
    <sheet name="11.DTVT thang" sheetId="57" r:id="rId11"/>
    <sheet name="12.CPI" sheetId="26" r:id="rId12"/>
    <sheet name="13.Thu NSNN" sheetId="59" r:id="rId13"/>
    <sheet name="14.Chi NSNN" sheetId="60" r:id="rId14"/>
    <sheet name="15.XHMT" sheetId="39" r:id="rId15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1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1" hidden="1">'12.CPI'!$J$9:$K$24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1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1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1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1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1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9">#REF!</definedName>
    <definedName name="CS_10" localSheetId="11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1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1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1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1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1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1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1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1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1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1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1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1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1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1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1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1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1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1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1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1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1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1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1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1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1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9">#REF!</definedName>
    <definedName name="hhg" localSheetId="11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1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9">#REF!</definedName>
    <definedName name="mc" localSheetId="11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9">#REF!</definedName>
    <definedName name="nhan" localSheetId="11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1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9">#REF!</definedName>
    <definedName name="pt" localSheetId="11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1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9">#REF!</definedName>
    <definedName name="SORT" localSheetId="11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9">#REF!</definedName>
    <definedName name="sss" localSheetId="11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1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1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1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1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1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9">#REF!</definedName>
    <definedName name="ZYX" localSheetId="11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1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62" l="1"/>
  <c r="D16" i="4"/>
  <c r="E28" i="4"/>
  <c r="D5" i="62" l="1"/>
  <c r="E26" i="4" l="1"/>
  <c r="C16" i="4"/>
  <c r="E16" i="4"/>
  <c r="E34" i="4" l="1"/>
  <c r="E33" i="4"/>
  <c r="E32" i="4"/>
  <c r="E8" i="4" l="1"/>
  <c r="D5" i="59" l="1"/>
  <c r="D6" i="59"/>
  <c r="D7" i="59"/>
  <c r="D8" i="59"/>
  <c r="D9" i="59"/>
  <c r="D10" i="59"/>
  <c r="D11" i="59"/>
  <c r="D12" i="59"/>
  <c r="D13" i="59"/>
  <c r="D14" i="59"/>
  <c r="D15" i="59"/>
  <c r="D16" i="59"/>
  <c r="D17" i="59"/>
  <c r="D18" i="59"/>
  <c r="D21" i="59"/>
  <c r="D22" i="59"/>
  <c r="D23" i="59"/>
  <c r="D25" i="59"/>
  <c r="E47" i="4" l="1"/>
  <c r="E45" i="4"/>
  <c r="E44" i="4"/>
  <c r="E43" i="4"/>
  <c r="E42" i="4"/>
  <c r="E41" i="4"/>
  <c r="E40" i="4"/>
  <c r="D39" i="4"/>
  <c r="C39" i="4"/>
  <c r="E38" i="4"/>
  <c r="E37" i="4"/>
  <c r="E36" i="4"/>
  <c r="E39" i="4" l="1"/>
  <c r="D7" i="4"/>
  <c r="C7" i="4"/>
  <c r="E18" i="4" l="1"/>
  <c r="D6" i="60" l="1"/>
  <c r="D7" i="60"/>
  <c r="D8" i="60"/>
  <c r="D9" i="60"/>
  <c r="D10" i="60"/>
  <c r="D11" i="60"/>
  <c r="D12" i="60"/>
  <c r="D13" i="60"/>
  <c r="D14" i="60"/>
  <c r="D15" i="60"/>
  <c r="D16" i="60"/>
  <c r="D17" i="60"/>
  <c r="D18" i="60"/>
  <c r="D19" i="60"/>
  <c r="D20" i="60"/>
  <c r="D22" i="60"/>
  <c r="D5" i="60"/>
  <c r="E13" i="4" l="1"/>
  <c r="C20" i="63" l="1"/>
  <c r="D20" i="63"/>
  <c r="E20" i="63"/>
  <c r="C21" i="63"/>
  <c r="D21" i="63"/>
  <c r="E21" i="63"/>
  <c r="C22" i="63"/>
  <c r="D22" i="63"/>
  <c r="E22" i="63"/>
  <c r="E19" i="63"/>
  <c r="D19" i="63"/>
  <c r="C19" i="63"/>
  <c r="E30" i="4" l="1"/>
  <c r="E29" i="4"/>
  <c r="E25" i="4"/>
  <c r="E23" i="4"/>
  <c r="E22" i="4"/>
  <c r="E21" i="4"/>
  <c r="E19" i="4"/>
  <c r="E14" i="4"/>
  <c r="E12" i="4"/>
  <c r="E11" i="4"/>
  <c r="E10" i="4"/>
  <c r="E9" i="4"/>
  <c r="E7" i="4"/>
</calcChain>
</file>

<file path=xl/sharedStrings.xml><?xml version="1.0" encoding="utf-8"?>
<sst xmlns="http://schemas.openxmlformats.org/spreadsheetml/2006/main" count="524" uniqueCount="336">
  <si>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</si>
  <si>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</si>
  <si>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</si>
  <si>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</si>
  <si>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</si>
  <si>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</si>
  <si>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</si>
  <si>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</si>
  <si>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</si>
  <si>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</si>
  <si>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</si>
  <si>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</si>
  <si>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</si>
  <si>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</si>
  <si>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</si>
  <si>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</si>
  <si>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</si>
  <si>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</si>
  <si>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</si>
  <si>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</si>
  <si>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</si>
  <si>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</si>
  <si>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</si>
  <si>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</si>
  <si>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</si>
  <si>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</si>
  <si>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</si>
  <si>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</si>
  <si>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</si>
  <si>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</si>
  <si>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</si>
  <si>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</si>
  <si>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</si>
  <si>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</si>
  <si>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</si>
  <si>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</si>
  <si>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</si>
  <si>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</si>
  <si>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</si>
  <si>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</si>
  <si>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</si>
  <si>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</si>
  <si>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</si>
  <si>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</si>
  <si>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</si>
  <si>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</si>
  <si>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</si>
  <si>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</si>
  <si>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</si>
  <si>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</si>
  <si>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</si>
  <si>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</si>
  <si>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</si>
  <si>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</si>
  <si>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</si>
  <si>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</si>
  <si>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</si>
  <si>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</si>
  <si>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</si>
  <si>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</si>
  <si>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</si>
  <si>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</si>
  <si>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</si>
  <si>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</si>
  <si>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</si>
  <si>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</si>
  <si>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</si>
  <si>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</si>
  <si>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</si>
  <si>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</si>
  <si>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</si>
  <si>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</si>
  <si>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</si>
  <si>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</si>
  <si>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</si>
  <si>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</si>
  <si>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</si>
  <si>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</si>
  <si>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</si>
  <si>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</si>
  <si>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</si>
  <si>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</si>
  <si>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</si>
  <si>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</si>
  <si>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</si>
  <si>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</si>
  <si>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</si>
  <si>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</si>
  <si>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</si>
  <si>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</si>
  <si>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</si>
  <si>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</si>
  <si>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</si>
  <si>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</si>
  <si>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</si>
  <si>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</si>
  <si>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</si>
  <si>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</si>
  <si>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</si>
  <si>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</si>
  <si>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</si>
  <si>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</si>
  <si>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</si>
  <si>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</si>
  <si>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</si>
  <si>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</si>
  <si>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</si>
  <si>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</si>
  <si>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</si>
  <si>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</si>
  <si>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</si>
  <si>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</si>
  <si>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</si>
  <si>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</si>
  <si>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</si>
  <si>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</si>
  <si>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</si>
  <si>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Tháng 4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</si>
  <si>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</si>
  <si>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</si>
  <si>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</si>
  <si>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</si>
  <si>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</si>
  <si>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</si>
  <si>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</si>
  <si>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</si>
  <si>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 xml:space="preserve"> - Ngô</t>
  </si>
  <si>
    <t xml:space="preserve"> - Khoai lang</t>
  </si>
  <si>
    <t xml:space="preserve"> - Đậu tương</t>
  </si>
  <si>
    <t xml:space="preserve"> - Rau các loại</t>
  </si>
  <si>
    <t xml:space="preserve"> - Lúa cấy</t>
  </si>
  <si>
    <t>3. Đồ dùng, dụng cụ, trang thiết bị
 gia đình</t>
  </si>
  <si>
    <t>4. Gạch dùng để ốp lát</t>
  </si>
  <si>
    <t>10. Nước máy thương phẩm</t>
  </si>
  <si>
    <t>Trong đó</t>
  </si>
  <si>
    <t>II. Luân chuyển (Nghìn HK.km)</t>
  </si>
  <si>
    <t>II. Luân chuyển (Nghìn tấn.km)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</si>
  <si>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</si>
  <si>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</si>
  <si>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</si>
  <si>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</si>
  <si>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</si>
  <si>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</si>
  <si>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</si>
  <si>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</si>
  <si>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</si>
  <si>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</si>
  <si>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</si>
  <si>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</si>
  <si>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</si>
  <si>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</si>
  <si>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</si>
  <si>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</si>
  <si>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</si>
  <si>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</si>
  <si>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</si>
  <si>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</si>
  <si>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</si>
  <si>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</si>
  <si>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</si>
  <si>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</si>
  <si>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</si>
  <si>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</si>
  <si>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</si>
  <si>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</si>
  <si>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</si>
  <si>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</si>
  <si>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</si>
  <si>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</si>
  <si>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</si>
  <si>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</si>
  <si>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</si>
  <si>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</si>
  <si>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</si>
  <si>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</si>
  <si>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</si>
  <si>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</si>
  <si>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</si>
  <si>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</si>
  <si>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</si>
  <si>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</si>
  <si>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</si>
  <si>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</si>
  <si>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</si>
  <si>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</si>
  <si>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</si>
  <si>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</si>
  <si>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Ha</t>
  </si>
  <si>
    <t xml:space="preserve"> - Lạc</t>
  </si>
  <si>
    <t xml:space="preserve"> - Số lượng đầu con</t>
  </si>
  <si>
    <t>Con</t>
  </si>
  <si>
    <t xml:space="preserve"> - Sản lượng thịt hơi xuất chuồng</t>
  </si>
  <si>
    <t xml:space="preserve"> - Số lượng đầu con </t>
  </si>
  <si>
    <t xml:space="preserve"> - Sản lượng sữa</t>
  </si>
  <si>
    <t>1000 con</t>
  </si>
  <si>
    <t xml:space="preserve"> - Sản lượng thịt gia cầm hơi xuất chuồng</t>
  </si>
  <si>
    <t xml:space="preserve"> - Sản lượng trứng gia cầm</t>
  </si>
  <si>
    <t>1000 quả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</si>
  <si>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</si>
  <si>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</si>
  <si>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</si>
  <si>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</si>
  <si>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</si>
  <si>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</si>
  <si>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</si>
  <si>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</si>
  <si>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</si>
  <si>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</si>
  <si>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</si>
  <si>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</si>
  <si>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</si>
  <si>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</si>
  <si>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</si>
  <si>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</si>
  <si>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</si>
  <si>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</si>
  <si>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</si>
  <si>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</si>
  <si>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</si>
  <si>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</si>
  <si>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</si>
  <si>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</si>
  <si>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</si>
  <si>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</si>
  <si>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</si>
  <si>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</si>
  <si>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</si>
  <si>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</si>
  <si>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</si>
  <si>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</si>
  <si>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</si>
  <si>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</si>
  <si>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</si>
  <si>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</si>
  <si>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</si>
  <si>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</si>
  <si>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</si>
  <si>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</si>
  <si>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</si>
  <si>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</si>
  <si>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</si>
  <si>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Ước tính</t>
  </si>
  <si>
    <t>năm</t>
  </si>
  <si>
    <t>so với</t>
  </si>
  <si>
    <t>cùng kỳ</t>
  </si>
  <si>
    <t>năm trước</t>
  </si>
  <si>
    <t>Bán lẻ hàng hóa</t>
  </si>
  <si>
    <t>Dịch vụ lưu trú, ăn uống</t>
  </si>
  <si>
    <t>Du lịch lữ hành</t>
  </si>
  <si>
    <t>Cơ cấu (%)</t>
  </si>
  <si>
    <t xml:space="preserve">năm </t>
  </si>
  <si>
    <t>Cộng dồn</t>
  </si>
  <si>
    <t xml:space="preserve">8. DOANH THU BÁN LẺ HÀNG HÓA </t>
  </si>
  <si>
    <t xml:space="preserve">9. DOANH THU DỊCH VỤ LƯU TRÚ, ĂN UỐNG, DU LỊCH LỮ HÀNH </t>
  </si>
  <si>
    <t>10. VẬN TẢI HÀNH KHÁCH VÀ HÀNG HOÁ</t>
  </si>
  <si>
    <t>11. DOANH THU VẬN TẢI, KHO BÃI VÀ DỊCH VỤ HỖ TRỢ VẬN TẢI</t>
  </si>
  <si>
    <t>Tháng 12 năm 2021</t>
  </si>
  <si>
    <t xml:space="preserve">12. CHỈ SỐ GIÁ TIÊU DÙNG, CHỈ SỐ GIÁ VÀNG, CHỈ SỐ GIÁ ĐÔ LA MỸ </t>
  </si>
  <si>
    <t>TỔNG THU NSNN TRÊN ĐỊA BÀN (I+II+...+VI)</t>
  </si>
  <si>
    <t xml:space="preserve">           Trong đó: Lệ phí trước bạ</t>
  </si>
  <si>
    <t>VI. Thu hồi các khoản cho vay của Nhà nước và thu từ quỹ dư trữ tài chính</t>
  </si>
  <si>
    <t>15. TRẬT TỰ, AN TOÀN XÃ HỘI</t>
  </si>
  <si>
    <t xml:space="preserve">1. SẢN XUẤT NÔNG NGHIỆP </t>
  </si>
  <si>
    <t>-</t>
  </si>
  <si>
    <t>Vi phạm môi trường</t>
  </si>
  <si>
    <t>Tổng số vụ phát hiện</t>
  </si>
  <si>
    <t>Số vụ đã xử lý</t>
  </si>
  <si>
    <t>Tổng số tiền xử phạt</t>
  </si>
  <si>
    <t>tháng 3</t>
  </si>
  <si>
    <t>tháng 4</t>
  </si>
  <si>
    <t>4 tháng</t>
  </si>
  <si>
    <t>Tháng 4 năm 2021</t>
  </si>
  <si>
    <t>VII. Các khoản thu không có trong ngân sách</t>
  </si>
  <si>
    <t>- Cây trồng khác</t>
  </si>
  <si>
    <t xml:space="preserve">7. TỔNG MỨC BÁN LẺ HÀNG HÓA, DOANH THU DỊCH VỤ LƯU TRÚ ĂN UỐNG, 
DU LỊCH LỮ HÀNH VÀ DOANH THU DỊCH VỤ TIÊU DÙNG </t>
  </si>
  <si>
    <t xml:space="preserve"> - Diện tích rừng trồng mới tập trung</t>
  </si>
  <si>
    <t xml:space="preserve"> - Sản lượng gỗ khai thác</t>
  </si>
  <si>
    <t>M3</t>
  </si>
  <si>
    <t xml:space="preserve"> 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</si>
  <si>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</si>
  <si>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</si>
  <si>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</si>
  <si>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</si>
  <si>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</si>
  <si>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</si>
  <si>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III. Lâm nghiệp (Ước tính đến 30/4/2023)</t>
  </si>
  <si>
    <r>
      <t xml:space="preserve">II. Chăn nuôi </t>
    </r>
    <r>
      <rPr>
        <b/>
        <i/>
        <sz val="12"/>
        <rFont val="Times New Roman"/>
        <family val="1"/>
      </rPr>
      <t>(ước tính đến 30/4/2023)</t>
    </r>
  </si>
  <si>
    <r>
      <t xml:space="preserve"> I. Gieo trồng vụ Xuân </t>
    </r>
    <r>
      <rPr>
        <b/>
        <i/>
        <sz val="12"/>
        <rFont val="Times New Roman"/>
        <family val="1"/>
      </rPr>
      <t>(đến 15/4/2023)</t>
    </r>
  </si>
  <si>
    <t>Tháng 4
năm 2023
so với
tháng 3
năm 2023</t>
  </si>
  <si>
    <t>Tháng 4
năm 2023
so với
cùng kỳ
năm trước</t>
  </si>
  <si>
    <t>Chỉ số luỹ kế đến cuối tháng 4 năm 2023 so với cùng kỳ năm trước</t>
  </si>
  <si>
    <t>Thực hiện tháng 3
năm
2023</t>
  </si>
  <si>
    <t>Ước tính tháng 4
năm
2023</t>
  </si>
  <si>
    <t>Ước tính
4 tháng
năm
2023</t>
  </si>
  <si>
    <t>Tháng 4 năm 2023 so với
cùng kỳ năm trước (%)</t>
  </si>
  <si>
    <t>4 tháng năm 2023 so với
cùng kỳ năm trước (%)</t>
  </si>
  <si>
    <t>Thực hiện
tháng 3
năm
2023</t>
  </si>
  <si>
    <t>Ước tính 
tháng 4
năm
2023</t>
  </si>
  <si>
    <t>Ước tính 
4 tháng
năm
2023</t>
  </si>
  <si>
    <t>Tháng 4 năm 2023 so với cùng kỳ
năm trước</t>
  </si>
  <si>
    <t>4 tháng đầu năm 2023 so với kế hoạch năm 2023 (%)</t>
  </si>
  <si>
    <t>4 tháng năm 2023 so với cùng kỳ
năm trước</t>
  </si>
  <si>
    <t>5. THU HÚT ĐẦU TƯ TRỰC TIẾP ĐƯỢC CẤP PHÉP ĐẾN NGÀY 15/4/2023</t>
  </si>
  <si>
    <t>Số liệu thu hút đầu tư trực tiếp lấy từ nguồn số liệu Sở Kế hoạch và Đầu tư tỉnh Vĩnh Phúc đến ngày 15/4/2023.</t>
  </si>
  <si>
    <t>Số lao động đăng ký (người)</t>
  </si>
  <si>
    <t>6. TÌNH HÌNH ĐĂNG KÝ DOANH NGHIỆP ĐẾN NGÀY 15/4/2023</t>
  </si>
  <si>
    <t xml:space="preserve">Đến 15/4/2023 </t>
  </si>
  <si>
    <t>Đến 15/4/2023 so với cùng kỳ năm trước (%)</t>
  </si>
  <si>
    <t>Số liệu tình hình đăng ký doanh nghiệp lấy từ nguồn số liệu Sở Kế hoạch và Đầu tư tỉnh Vĩnh Phúc đến ngày 15/4/2023.</t>
  </si>
  <si>
    <t>năm 2023</t>
  </si>
  <si>
    <t>Tháng 4 năm 2023 so với</t>
  </si>
  <si>
    <t>Tháng 3 năm 2023</t>
  </si>
  <si>
    <t>13. THU NGÂN SÁCH NHÀ NƯỚC TRÊN ĐỊA BÀN ĐẾN NGÀY 15/4/2023</t>
  </si>
  <si>
    <t>Số liệu thu, chi ngân sách lấy từ nguồn số liệu của Kho bạc nhà nước tỉnh Vĩnh Phúc, tính đến ngày 15/4/2023.</t>
  </si>
  <si>
    <t>Đến 15/4/2023</t>
  </si>
  <si>
    <t>Đến 15/4/2022</t>
  </si>
  <si>
    <t>Đến 15/4/2023 so với cùng kỳ năm trước</t>
  </si>
  <si>
    <t>14. CHI NGÂN SÁCH NHÀ NƯỚC TRÊN ĐỊA BÀN ĐẾN NGÀY 15/4/2023</t>
  </si>
  <si>
    <t>Sơ bộ tháng 4 năm 2023</t>
  </si>
  <si>
    <t>Cộng dồn 
4 tháng
đầu năm 2023</t>
  </si>
  <si>
    <t>Tăng giảm tháng 4 năm 2023</t>
  </si>
  <si>
    <t>So với tháng 3 năm 2023</t>
  </si>
  <si>
    <t>So với tháng 4 năm 2022</t>
  </si>
  <si>
    <t>Tăng giảm lũy kế 4 tháng đầu năm 2023 so với cùng kỳ năm trước</t>
  </si>
  <si>
    <t xml:space="preserve"> - Sản lượng thịt gà hơi xuất chuồng</t>
  </si>
  <si>
    <t xml:space="preserve"> - Sản lượng trứng gà</t>
  </si>
  <si>
    <t>1. Tổng sản lượng thịt hơi xuất chuồng</t>
  </si>
  <si>
    <t>2. Trâu</t>
  </si>
  <si>
    <t>3. Bò</t>
  </si>
  <si>
    <t>4. Lợn</t>
  </si>
  <si>
    <t>5. Gia cầm</t>
  </si>
  <si>
    <t>5.1. Gà</t>
  </si>
  <si>
    <r>
      <t xml:space="preserve">III. Tổng sản lượng thủy sản </t>
    </r>
    <r>
      <rPr>
        <b/>
        <i/>
        <sz val="12"/>
        <rFont val="Times New Roman"/>
        <family val="1"/>
      </rPr>
      <t>(ước tính đến 30/4/2023)</t>
    </r>
  </si>
  <si>
    <t xml:space="preserve">Số lao động đăng ký </t>
  </si>
  <si>
    <t>Dịch vụ tiêu dùng khác</t>
  </si>
  <si>
    <t>Thực hiện tháng 3
năm 2023
so với
cùng kỳ
năm trước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</si>
</sst>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_);_(* \(#,##0.0\);_(* &quot;-&quot;??_);_(@_)"/>
    <numFmt numFmtId="202" formatCode="_(* #,##0.00_);_(* \(#,##0.00\);_(* &quot;-&quot;_);_(@_)"/>
    <numFmt numFmtId="203" formatCode="#,##0.0"/>
  </numFmts>
  <fonts count="115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4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</cellStyleXfs>
  <cellXfs count="420">
    <xf numFmtId="0" fontId="0" fillId="0" borderId="0" xfId="0"/>
    <xf numFmtId="0" fontId="90" fillId="0" borderId="0" xfId="2662" applyFont="1"/>
    <xf numFmtId="0" fontId="31" fillId="0" borderId="0" xfId="2663" applyFont="1"/>
    <xf numFmtId="0" fontId="31" fillId="0" borderId="0" xfId="2664" applyFont="1"/>
    <xf numFmtId="0" fontId="31" fillId="0" borderId="0" xfId="2665" applyFont="1" applyAlignment="1">
      <alignment horizontal="centerContinuous"/>
    </xf>
    <xf numFmtId="0" fontId="31" fillId="0" borderId="0" xfId="2670" applyFont="1"/>
    <xf numFmtId="0" fontId="69" fillId="0" borderId="0" xfId="2409" applyFont="1"/>
    <xf numFmtId="0" fontId="69" fillId="0" borderId="0" xfId="2662" applyFont="1"/>
    <xf numFmtId="0" fontId="93" fillId="0" borderId="0" xfId="2662" applyFont="1" applyAlignment="1">
      <alignment horizontal="right"/>
    </xf>
    <xf numFmtId="0" fontId="31" fillId="0" borderId="0" xfId="2676" applyFont="1"/>
    <xf numFmtId="2" fontId="91" fillId="0" borderId="0" xfId="0" applyNumberFormat="1" applyFont="1" applyAlignment="1">
      <alignment horizontal="right" wrapText="1"/>
    </xf>
    <xf numFmtId="0" fontId="31" fillId="0" borderId="0" xfId="2674" applyFont="1"/>
    <xf numFmtId="0" fontId="92" fillId="0" borderId="0" xfId="2436" applyFont="1"/>
    <xf numFmtId="0" fontId="31" fillId="0" borderId="0" xfId="2325" applyFont="1"/>
    <xf numFmtId="0" fontId="69" fillId="0" borderId="0" xfId="2669" applyFont="1"/>
    <xf numFmtId="0" fontId="31" fillId="0" borderId="0" xfId="2675" applyFont="1"/>
    <xf numFmtId="0" fontId="31" fillId="0" borderId="0" xfId="2669" applyFont="1"/>
    <xf numFmtId="0" fontId="69" fillId="0" borderId="0" xfId="2675" applyFont="1"/>
    <xf numFmtId="0" fontId="91" fillId="0" borderId="0" xfId="2670" applyFont="1"/>
    <xf numFmtId="0" fontId="96" fillId="0" borderId="0" xfId="2670" applyFont="1"/>
    <xf numFmtId="183" fontId="31" fillId="0" borderId="0" xfId="2676" applyNumberFormat="1" applyFont="1"/>
    <xf numFmtId="0" fontId="31" fillId="0" borderId="0" xfId="2666" applyFont="1" applyAlignment="1">
      <alignment horizontal="left" indent="1"/>
    </xf>
    <xf numFmtId="1" fontId="31" fillId="0" borderId="0" xfId="2676" applyNumberFormat="1" applyFont="1" applyAlignment="1">
      <alignment horizontal="right" indent="1"/>
    </xf>
    <xf numFmtId="0" fontId="31" fillId="0" borderId="0" xfId="2672" applyFont="1" applyAlignment="1">
      <alignment horizontal="left"/>
    </xf>
    <xf numFmtId="183" fontId="31" fillId="0" borderId="0" xfId="2676" applyNumberFormat="1" applyFont="1" applyAlignment="1">
      <alignment horizontal="right" indent="2"/>
    </xf>
    <xf numFmtId="0" fontId="91" fillId="0" borderId="0" xfId="2663" applyFont="1" applyAlignment="1">
      <alignment horizontal="left"/>
    </xf>
    <xf numFmtId="0" fontId="31" fillId="0" borderId="0" xfId="2663" applyFont="1" applyAlignment="1">
      <alignment horizontal="right"/>
    </xf>
    <xf numFmtId="0" fontId="31" fillId="0" borderId="0" xfId="2663" applyFont="1" applyAlignment="1">
      <alignment horizontal="center" vertical="center" wrapText="1"/>
    </xf>
    <xf numFmtId="0" fontId="91" fillId="0" borderId="0" xfId="2663" applyFont="1" applyAlignment="1">
      <alignment horizontal="center" vertical="center" wrapText="1"/>
    </xf>
    <xf numFmtId="0" fontId="96" fillId="0" borderId="0" xfId="2663" applyFont="1" applyAlignment="1">
      <alignment horizontal="center" vertical="center" wrapText="1"/>
    </xf>
    <xf numFmtId="0" fontId="91" fillId="0" borderId="0" xfId="2663" applyFont="1"/>
    <xf numFmtId="0" fontId="99" fillId="0" borderId="0" xfId="2674" applyFont="1" applyAlignment="1">
      <alignment horizontal="center"/>
    </xf>
    <xf numFmtId="0" fontId="101" fillId="0" borderId="0" xfId="2674" applyFont="1" applyAlignment="1">
      <alignment horizontal="right"/>
    </xf>
    <xf numFmtId="2" fontId="98" fillId="0" borderId="0" xfId="0" applyNumberFormat="1" applyFont="1" applyAlignment="1">
      <alignment horizontal="right" wrapText="1"/>
    </xf>
    <xf numFmtId="0" fontId="99" fillId="0" borderId="0" xfId="2674" applyFont="1"/>
    <xf numFmtId="0" fontId="98" fillId="0" borderId="0" xfId="2670" applyFont="1"/>
    <xf numFmtId="0" fontId="99" fillId="0" borderId="0" xfId="2670" applyFont="1"/>
    <xf numFmtId="3" fontId="98" fillId="0" borderId="0" xfId="2670" applyNumberFormat="1" applyFont="1"/>
    <xf numFmtId="0" fontId="31" fillId="0" borderId="0" xfId="2670" applyFont="1" applyAlignment="1">
      <alignment vertical="center"/>
    </xf>
    <xf numFmtId="0" fontId="90" fillId="0" borderId="0" xfId="2662" applyFont="1" applyAlignment="1">
      <alignment vertical="center"/>
    </xf>
    <xf numFmtId="0" fontId="91" fillId="0" borderId="0" xfId="2325" applyFont="1"/>
    <xf numFmtId="3" fontId="99" fillId="0" borderId="0" xfId="2670" applyNumberFormat="1" applyFont="1"/>
    <xf numFmtId="3" fontId="31" fillId="0" borderId="0" xfId="2325" applyNumberFormat="1" applyFont="1"/>
    <xf numFmtId="4" fontId="99" fillId="0" borderId="0" xfId="2670" applyNumberFormat="1" applyFont="1"/>
    <xf numFmtId="2" fontId="99" fillId="0" borderId="0" xfId="2670" applyNumberFormat="1" applyFont="1"/>
    <xf numFmtId="3" fontId="31" fillId="0" borderId="0" xfId="2676" applyNumberFormat="1" applyFont="1"/>
    <xf numFmtId="2" fontId="31" fillId="0" borderId="0" xfId="2676" applyNumberFormat="1" applyFont="1"/>
    <xf numFmtId="0" fontId="69" fillId="0" borderId="16" xfId="2662" applyFont="1" applyBorder="1"/>
    <xf numFmtId="0" fontId="69" fillId="0" borderId="0" xfId="0" applyFont="1"/>
    <xf numFmtId="0" fontId="90" fillId="0" borderId="0" xfId="0" applyFont="1" applyAlignment="1">
      <alignment horizontal="center"/>
    </xf>
    <xf numFmtId="49" fontId="94" fillId="0" borderId="0" xfId="0" applyNumberFormat="1" applyFont="1" applyAlignment="1">
      <alignment horizontal="left" wrapText="1"/>
    </xf>
    <xf numFmtId="49" fontId="103" fillId="0" borderId="0" xfId="0" applyNumberFormat="1" applyFont="1" applyAlignment="1">
      <alignment horizontal="left" wrapText="1"/>
    </xf>
    <xf numFmtId="0" fontId="98" fillId="0" borderId="16" xfId="2663" applyFont="1" applyBorder="1" applyAlignment="1">
      <alignment vertical="center" wrapText="1"/>
    </xf>
    <xf numFmtId="49" fontId="103" fillId="0" borderId="0" xfId="0" applyNumberFormat="1" applyFont="1" applyAlignment="1">
      <alignment horizontal="center" wrapText="1"/>
    </xf>
    <xf numFmtId="0" fontId="98" fillId="0" borderId="16" xfId="2665" applyFont="1" applyBorder="1" applyAlignment="1">
      <alignment horizontal="center" vertical="center"/>
    </xf>
    <xf numFmtId="0" fontId="90" fillId="0" borderId="0" xfId="0" applyFont="1" applyAlignment="1">
      <alignment horizontal="center" wrapText="1"/>
    </xf>
    <xf numFmtId="0" fontId="90" fillId="0" borderId="0" xfId="0" applyFont="1" applyAlignment="1">
      <alignment wrapText="1"/>
    </xf>
    <xf numFmtId="0" fontId="69" fillId="0" borderId="0" xfId="0" applyFont="1" applyAlignment="1">
      <alignment wrapText="1"/>
    </xf>
    <xf numFmtId="0" fontId="102" fillId="0" borderId="0" xfId="0" applyFont="1" applyAlignment="1">
      <alignment horizontal="justify" wrapText="1"/>
    </xf>
    <xf numFmtId="0" fontId="69" fillId="0" borderId="0" xfId="0" applyFont="1" applyAlignment="1">
      <alignment horizontal="justify" wrapText="1"/>
    </xf>
    <xf numFmtId="0" fontId="69" fillId="0" borderId="0" xfId="0" quotePrefix="1" applyFont="1" applyAlignment="1">
      <alignment horizontal="justify" wrapText="1"/>
    </xf>
    <xf numFmtId="0" fontId="31" fillId="0" borderId="0" xfId="2666" applyFont="1" applyAlignment="1">
      <alignment horizontal="left"/>
    </xf>
    <xf numFmtId="1" fontId="31" fillId="0" borderId="0" xfId="2676" applyNumberFormat="1" applyFont="1" applyAlignment="1">
      <alignment horizontal="right"/>
    </xf>
    <xf numFmtId="183" fontId="31" fillId="0" borderId="0" xfId="2676" applyNumberFormat="1" applyFont="1" applyAlignment="1">
      <alignment horizontal="right"/>
    </xf>
    <xf numFmtId="0" fontId="98" fillId="0" borderId="16" xfId="2676" applyFont="1" applyBorder="1"/>
    <xf numFmtId="0" fontId="90" fillId="0" borderId="0" xfId="2670" applyFont="1" applyAlignment="1">
      <alignment horizontal="center"/>
    </xf>
    <xf numFmtId="0" fontId="90" fillId="0" borderId="0" xfId="2670" applyFont="1"/>
    <xf numFmtId="3" fontId="94" fillId="0" borderId="0" xfId="0" applyNumberFormat="1" applyFont="1" applyAlignment="1">
      <alignment horizontal="right" wrapText="1" indent="1"/>
    </xf>
    <xf numFmtId="3" fontId="103" fillId="0" borderId="0" xfId="0" applyNumberFormat="1" applyFont="1" applyAlignment="1">
      <alignment horizontal="right" wrapText="1" indent="1"/>
    </xf>
    <xf numFmtId="0" fontId="90" fillId="0" borderId="0" xfId="2669" applyFont="1"/>
    <xf numFmtId="0" fontId="102" fillId="0" borderId="0" xfId="2669" applyFont="1"/>
    <xf numFmtId="0" fontId="102" fillId="0" borderId="0" xfId="2669" applyFont="1" applyAlignment="1">
      <alignment horizontal="left" indent="4"/>
    </xf>
    <xf numFmtId="0" fontId="69" fillId="0" borderId="0" xfId="0" applyFont="1" applyAlignment="1">
      <alignment horizontal="left"/>
    </xf>
    <xf numFmtId="0" fontId="102" fillId="0" borderId="0" xfId="2669" applyFont="1" applyAlignment="1">
      <alignment horizontal="left" indent="2"/>
    </xf>
    <xf numFmtId="0" fontId="31" fillId="0" borderId="0" xfId="2675" applyFont="1" applyAlignment="1">
      <alignment horizontal="center"/>
    </xf>
    <xf numFmtId="0" fontId="90" fillId="0" borderId="0" xfId="2325" applyFont="1" applyAlignment="1">
      <alignment horizontal="center"/>
    </xf>
    <xf numFmtId="0" fontId="90" fillId="0" borderId="0" xfId="2325" applyFont="1" applyAlignment="1">
      <alignment horizontal="left"/>
    </xf>
    <xf numFmtId="0" fontId="69" fillId="0" borderId="0" xfId="2325" applyFont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Font="1" applyAlignment="1">
      <alignment wrapText="1"/>
    </xf>
    <xf numFmtId="0" fontId="90" fillId="0" borderId="0" xfId="2673" applyFont="1" applyAlignment="1">
      <alignment horizontal="left"/>
    </xf>
    <xf numFmtId="0" fontId="69" fillId="0" borderId="0" xfId="2673" applyFont="1" applyAlignment="1">
      <alignment horizontal="left" indent="1"/>
    </xf>
    <xf numFmtId="0" fontId="98" fillId="0" borderId="16" xfId="2674" applyFont="1" applyBorder="1" applyAlignment="1">
      <alignment vertical="center" wrapText="1"/>
    </xf>
    <xf numFmtId="3" fontId="94" fillId="0" borderId="0" xfId="0" applyNumberFormat="1" applyFont="1" applyAlignment="1">
      <alignment horizontal="right" indent="1"/>
    </xf>
    <xf numFmtId="4" fontId="94" fillId="0" borderId="0" xfId="0" applyNumberFormat="1" applyFont="1" applyAlignment="1">
      <alignment horizontal="right" wrapText="1" indent="2"/>
    </xf>
    <xf numFmtId="4" fontId="103" fillId="0" borderId="0" xfId="0" applyNumberFormat="1" applyFont="1" applyAlignment="1">
      <alignment horizontal="right" wrapText="1" indent="2"/>
    </xf>
    <xf numFmtId="3" fontId="90" fillId="0" borderId="0" xfId="0" applyNumberFormat="1" applyFont="1" applyAlignment="1">
      <alignment horizontal="right" wrapText="1" indent="1"/>
    </xf>
    <xf numFmtId="0" fontId="103" fillId="0" borderId="0" xfId="0" applyFont="1" applyAlignment="1">
      <alignment horizontal="right" wrapText="1"/>
    </xf>
    <xf numFmtId="183" fontId="90" fillId="0" borderId="0" xfId="2663" applyNumberFormat="1" applyFont="1" applyAlignment="1">
      <alignment horizontal="right" indent="2"/>
    </xf>
    <xf numFmtId="0" fontId="94" fillId="0" borderId="0" xfId="4275" applyFont="1"/>
    <xf numFmtId="0" fontId="103" fillId="0" borderId="0" xfId="4275" applyFont="1"/>
    <xf numFmtId="0" fontId="99" fillId="0" borderId="2" xfId="2663" applyFont="1" applyBorder="1" applyAlignment="1">
      <alignment horizontal="center" vertical="top" wrapText="1"/>
    </xf>
    <xf numFmtId="0" fontId="69" fillId="0" borderId="2" xfId="2676" applyFont="1" applyBorder="1" applyAlignment="1">
      <alignment horizontal="center" vertical="top" wrapText="1"/>
    </xf>
    <xf numFmtId="0" fontId="99" fillId="0" borderId="0" xfId="2663" applyFont="1" applyAlignment="1">
      <alignment horizontal="center" vertical="center" wrapText="1"/>
    </xf>
    <xf numFmtId="0" fontId="69" fillId="0" borderId="0" xfId="2663" applyFont="1"/>
    <xf numFmtId="0" fontId="69" fillId="0" borderId="0" xfId="2663" applyFont="1" applyAlignment="1">
      <alignment horizontal="center" vertical="center" wrapText="1"/>
    </xf>
    <xf numFmtId="0" fontId="90" fillId="0" borderId="0" xfId="2663" applyFont="1"/>
    <xf numFmtId="0" fontId="90" fillId="0" borderId="0" xfId="2663" applyFont="1" applyAlignment="1">
      <alignment horizontal="right" wrapText="1"/>
    </xf>
    <xf numFmtId="2" fontId="90" fillId="0" borderId="0" xfId="2663" applyNumberFormat="1" applyFont="1" applyAlignment="1">
      <alignment horizontal="right" wrapText="1"/>
    </xf>
    <xf numFmtId="2" fontId="90" fillId="0" borderId="0" xfId="2663" applyNumberFormat="1" applyFont="1"/>
    <xf numFmtId="2" fontId="69" fillId="0" borderId="0" xfId="2663" applyNumberFormat="1" applyFont="1"/>
    <xf numFmtId="3" fontId="91" fillId="0" borderId="0" xfId="2670" applyNumberFormat="1" applyFont="1"/>
    <xf numFmtId="43" fontId="31" fillId="0" borderId="0" xfId="2670" applyNumberFormat="1" applyFont="1"/>
    <xf numFmtId="3" fontId="31" fillId="0" borderId="0" xfId="2670" applyNumberFormat="1" applyFont="1"/>
    <xf numFmtId="4" fontId="90" fillId="0" borderId="0" xfId="2675" applyNumberFormat="1" applyFont="1" applyAlignment="1">
      <alignment horizontal="right" indent="1"/>
    </xf>
    <xf numFmtId="4" fontId="69" fillId="0" borderId="0" xfId="2671" applyNumberFormat="1" applyFont="1" applyAlignment="1">
      <alignment horizontal="right" indent="1"/>
    </xf>
    <xf numFmtId="4" fontId="69" fillId="0" borderId="0" xfId="2675" applyNumberFormat="1" applyFont="1" applyAlignment="1">
      <alignment horizontal="right" indent="1"/>
    </xf>
    <xf numFmtId="4" fontId="102" fillId="0" borderId="0" xfId="2671" applyNumberFormat="1" applyFont="1" applyAlignment="1">
      <alignment horizontal="right" indent="1"/>
    </xf>
    <xf numFmtId="4" fontId="102" fillId="0" borderId="0" xfId="2675" applyNumberFormat="1" applyFont="1" applyAlignment="1">
      <alignment horizontal="right" indent="1"/>
    </xf>
    <xf numFmtId="4" fontId="90" fillId="0" borderId="0" xfId="2671" applyNumberFormat="1" applyFont="1" applyAlignment="1">
      <alignment horizontal="right" indent="3"/>
    </xf>
    <xf numFmtId="4" fontId="69" fillId="0" borderId="0" xfId="2671" applyNumberFormat="1" applyFont="1" applyAlignment="1">
      <alignment horizontal="right" indent="3"/>
    </xf>
    <xf numFmtId="4" fontId="102" fillId="0" borderId="0" xfId="2671" applyNumberFormat="1" applyFont="1" applyAlignment="1">
      <alignment horizontal="right" indent="3"/>
    </xf>
    <xf numFmtId="4" fontId="69" fillId="0" borderId="0" xfId="2675" applyNumberFormat="1" applyFont="1" applyAlignment="1">
      <alignment horizontal="right" indent="3"/>
    </xf>
    <xf numFmtId="4" fontId="102" fillId="0" borderId="0" xfId="2675" applyNumberFormat="1" applyFont="1" applyAlignment="1">
      <alignment horizontal="right" indent="3"/>
    </xf>
    <xf numFmtId="4" fontId="90" fillId="0" borderId="0" xfId="2675" applyNumberFormat="1" applyFont="1" applyAlignment="1">
      <alignment horizontal="right" indent="3"/>
    </xf>
    <xf numFmtId="0" fontId="95" fillId="0" borderId="16" xfId="4275" applyFont="1" applyBorder="1"/>
    <xf numFmtId="0" fontId="95" fillId="0" borderId="0" xfId="4275" applyFont="1"/>
    <xf numFmtId="0" fontId="103" fillId="0" borderId="0" xfId="4275" applyFont="1" applyAlignment="1">
      <alignment horizontal="center"/>
    </xf>
    <xf numFmtId="0" fontId="103" fillId="0" borderId="0" xfId="4275" applyFont="1" applyAlignment="1">
      <alignment horizontal="left" indent="2"/>
    </xf>
    <xf numFmtId="0" fontId="93" fillId="0" borderId="0" xfId="2669" applyFont="1" applyAlignment="1">
      <alignment horizontal="right"/>
    </xf>
    <xf numFmtId="2" fontId="69" fillId="0" borderId="0" xfId="0" applyNumberFormat="1" applyFont="1" applyAlignment="1">
      <alignment horizontal="left" indent="1"/>
    </xf>
    <xf numFmtId="2" fontId="69" fillId="0" borderId="0" xfId="0" applyNumberFormat="1" applyFont="1" applyAlignment="1">
      <alignment horizontal="left" wrapText="1" indent="1"/>
    </xf>
    <xf numFmtId="0" fontId="69" fillId="0" borderId="0" xfId="0" applyFont="1" applyAlignment="1">
      <alignment horizontal="left" indent="1"/>
    </xf>
    <xf numFmtId="0" fontId="69" fillId="0" borderId="0" xfId="0" applyFont="1" applyAlignment="1">
      <alignment horizontal="left" wrapText="1" indent="1"/>
    </xf>
    <xf numFmtId="0" fontId="95" fillId="0" borderId="0" xfId="4280" applyFont="1"/>
    <xf numFmtId="0" fontId="100" fillId="0" borderId="0" xfId="4280" applyFont="1"/>
    <xf numFmtId="3" fontId="95" fillId="0" borderId="0" xfId="4280" applyNumberFormat="1" applyFont="1"/>
    <xf numFmtId="4" fontId="95" fillId="0" borderId="0" xfId="4280" applyNumberFormat="1" applyFont="1"/>
    <xf numFmtId="0" fontId="92" fillId="0" borderId="0" xfId="4280" applyFont="1"/>
    <xf numFmtId="0" fontId="102" fillId="0" borderId="0" xfId="2670" applyFont="1" applyAlignment="1">
      <alignment horizontal="left" indent="2"/>
    </xf>
    <xf numFmtId="0" fontId="90" fillId="0" borderId="0" xfId="2670" applyFont="1" applyAlignment="1">
      <alignment horizontal="left" indent="1"/>
    </xf>
    <xf numFmtId="3" fontId="108" fillId="0" borderId="0" xfId="0" applyNumberFormat="1" applyFont="1" applyAlignment="1">
      <alignment horizontal="right" wrapText="1" indent="1"/>
    </xf>
    <xf numFmtId="0" fontId="99" fillId="0" borderId="2" xfId="2665" applyFont="1" applyBorder="1" applyAlignment="1">
      <alignment horizontal="center" vertical="top" wrapText="1"/>
    </xf>
    <xf numFmtId="0" fontId="99" fillId="0" borderId="2" xfId="2664" applyFont="1" applyBorder="1" applyAlignment="1">
      <alignment horizontal="center" vertical="top" wrapText="1"/>
    </xf>
    <xf numFmtId="39" fontId="69" fillId="0" borderId="0" xfId="2680" applyNumberFormat="1" applyFont="1" applyAlignment="1">
      <alignment horizontal="right" wrapText="1" indent="1"/>
    </xf>
    <xf numFmtId="39" fontId="90" fillId="0" borderId="0" xfId="2680" applyNumberFormat="1" applyFont="1" applyAlignment="1">
      <alignment horizontal="right" wrapText="1" indent="1"/>
    </xf>
    <xf numFmtId="2" fontId="31" fillId="0" borderId="0" xfId="2670" applyNumberFormat="1" applyFont="1" applyAlignment="1">
      <alignment vertical="center"/>
    </xf>
    <xf numFmtId="37" fontId="90" fillId="0" borderId="0" xfId="2680" applyNumberFormat="1" applyFont="1" applyAlignment="1">
      <alignment horizontal="right" wrapText="1"/>
    </xf>
    <xf numFmtId="37" fontId="69" fillId="0" borderId="0" xfId="2680" applyNumberFormat="1" applyFont="1" applyAlignment="1">
      <alignment horizontal="right" wrapText="1"/>
    </xf>
    <xf numFmtId="37" fontId="103" fillId="0" borderId="0" xfId="0" applyNumberFormat="1" applyFont="1" applyAlignment="1">
      <alignment horizontal="right"/>
    </xf>
    <xf numFmtId="0" fontId="91" fillId="0" borderId="0" xfId="2670" applyFont="1" applyAlignment="1">
      <alignment horizontal="right" indent="2"/>
    </xf>
    <xf numFmtId="0" fontId="91" fillId="0" borderId="0" xfId="2670" applyFont="1" applyAlignment="1">
      <alignment horizontal="right" indent="1"/>
    </xf>
    <xf numFmtId="39" fontId="90" fillId="0" borderId="0" xfId="2680" applyNumberFormat="1" applyFont="1" applyAlignment="1">
      <alignment horizontal="right" wrapText="1" indent="2"/>
    </xf>
    <xf numFmtId="39" fontId="69" fillId="0" borderId="0" xfId="2680" applyNumberFormat="1" applyFont="1" applyAlignment="1">
      <alignment horizontal="right" wrapText="1" indent="2"/>
    </xf>
    <xf numFmtId="3" fontId="94" fillId="0" borderId="0" xfId="0" applyNumberFormat="1" applyFont="1" applyAlignment="1">
      <alignment wrapText="1"/>
    </xf>
    <xf numFmtId="3" fontId="94" fillId="0" borderId="0" xfId="0" applyNumberFormat="1" applyFont="1"/>
    <xf numFmtId="3" fontId="108" fillId="0" borderId="0" xfId="0" applyNumberFormat="1" applyFont="1" applyAlignment="1">
      <alignment wrapText="1"/>
    </xf>
    <xf numFmtId="4" fontId="90" fillId="0" borderId="0" xfId="2670" applyNumberFormat="1" applyFont="1" applyAlignment="1">
      <alignment horizontal="right" indent="1"/>
    </xf>
    <xf numFmtId="4" fontId="69" fillId="0" borderId="0" xfId="2670" applyNumberFormat="1" applyFont="1" applyAlignment="1">
      <alignment horizontal="right" indent="1"/>
    </xf>
    <xf numFmtId="4" fontId="90" fillId="0" borderId="0" xfId="2670" applyNumberFormat="1" applyFont="1" applyAlignment="1">
      <alignment horizontal="right" indent="2"/>
    </xf>
    <xf numFmtId="4" fontId="69" fillId="0" borderId="0" xfId="2670" applyNumberFormat="1" applyFont="1" applyAlignment="1">
      <alignment horizontal="right" indent="2"/>
    </xf>
    <xf numFmtId="4" fontId="103" fillId="0" borderId="0" xfId="0" applyNumberFormat="1" applyFont="1" applyAlignment="1">
      <alignment horizontal="right" wrapText="1" indent="1"/>
    </xf>
    <xf numFmtId="3" fontId="90" fillId="0" borderId="0" xfId="2325" applyNumberFormat="1" applyFont="1"/>
    <xf numFmtId="4" fontId="69" fillId="0" borderId="0" xfId="2325" applyNumberFormat="1" applyFont="1"/>
    <xf numFmtId="3" fontId="69" fillId="0" borderId="0" xfId="2325" applyNumberFormat="1" applyFont="1"/>
    <xf numFmtId="4" fontId="90" fillId="0" borderId="0" xfId="2325" applyNumberFormat="1" applyFont="1" applyAlignment="1">
      <alignment horizontal="right" indent="2"/>
    </xf>
    <xf numFmtId="4" fontId="69" fillId="0" borderId="0" xfId="2325" applyNumberFormat="1" applyFont="1" applyAlignment="1">
      <alignment horizontal="right" indent="2"/>
    </xf>
    <xf numFmtId="4" fontId="103" fillId="0" borderId="0" xfId="4280" applyNumberFormat="1" applyFont="1" applyAlignment="1">
      <alignment horizontal="right" indent="1"/>
    </xf>
    <xf numFmtId="4" fontId="94" fillId="0" borderId="0" xfId="4280" applyNumberFormat="1" applyFont="1" applyAlignment="1">
      <alignment horizontal="right" indent="1"/>
    </xf>
    <xf numFmtId="3" fontId="69" fillId="0" borderId="0" xfId="0" applyNumberFormat="1" applyFont="1" applyAlignment="1">
      <alignment horizontal="right" wrapText="1" indent="1"/>
    </xf>
    <xf numFmtId="4" fontId="69" fillId="0" borderId="0" xfId="0" applyNumberFormat="1" applyFont="1" applyAlignment="1">
      <alignment horizontal="right" wrapText="1" indent="1"/>
    </xf>
    <xf numFmtId="3" fontId="90" fillId="0" borderId="0" xfId="2662" applyNumberFormat="1" applyFont="1"/>
    <xf numFmtId="3" fontId="100" fillId="0" borderId="0" xfId="4280" applyNumberFormat="1" applyFont="1"/>
    <xf numFmtId="3" fontId="92" fillId="0" borderId="0" xfId="4280" applyNumberFormat="1" applyFont="1"/>
    <xf numFmtId="2" fontId="95" fillId="0" borderId="0" xfId="4280" applyNumberFormat="1" applyFont="1"/>
    <xf numFmtId="0" fontId="93" fillId="0" borderId="0" xfId="2325" applyFont="1" applyAlignment="1">
      <alignment horizontal="left"/>
    </xf>
    <xf numFmtId="4" fontId="31" fillId="0" borderId="0" xfId="2670" applyNumberFormat="1" applyFont="1" applyAlignment="1">
      <alignment vertical="center"/>
    </xf>
    <xf numFmtId="2" fontId="31" fillId="0" borderId="0" xfId="2664" applyNumberFormat="1" applyFont="1"/>
    <xf numFmtId="2" fontId="98" fillId="0" borderId="0" xfId="2670" applyNumberFormat="1" applyFont="1"/>
    <xf numFmtId="4" fontId="31" fillId="0" borderId="0" xfId="2663" applyNumberFormat="1" applyFont="1"/>
    <xf numFmtId="0" fontId="103" fillId="0" borderId="0" xfId="0" applyFont="1"/>
    <xf numFmtId="0" fontId="69" fillId="0" borderId="2" xfId="2676" applyFont="1" applyBorder="1" applyAlignment="1">
      <alignment horizontal="center" vertical="center" wrapText="1"/>
    </xf>
    <xf numFmtId="0" fontId="94" fillId="0" borderId="0" xfId="0" applyFont="1"/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3" fillId="0" borderId="0" xfId="4274" applyNumberFormat="1" applyFont="1" applyBorder="1" applyAlignment="1">
      <alignment horizontal="left" wrapText="1" indent="1"/>
    </xf>
    <xf numFmtId="200" fontId="94" fillId="0" borderId="0" xfId="4274" applyNumberFormat="1" applyFont="1" applyBorder="1"/>
    <xf numFmtId="0" fontId="93" fillId="0" borderId="0" xfId="2670" applyFont="1" applyAlignment="1">
      <alignment horizontal="right"/>
    </xf>
    <xf numFmtId="0" fontId="94" fillId="0" borderId="0" xfId="0" applyFont="1" applyAlignment="1">
      <alignment horizontal="center"/>
    </xf>
    <xf numFmtId="0" fontId="69" fillId="0" borderId="1" xfId="2662" applyFont="1" applyBorder="1"/>
    <xf numFmtId="0" fontId="69" fillId="0" borderId="16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 wrapText="1"/>
    </xf>
    <xf numFmtId="0" fontId="69" fillId="0" borderId="0" xfId="2662" applyFont="1" applyAlignment="1">
      <alignment horizontal="center"/>
    </xf>
    <xf numFmtId="0" fontId="90" fillId="0" borderId="0" xfId="0" applyFont="1" applyAlignment="1">
      <alignment vertical="center" wrapText="1"/>
    </xf>
    <xf numFmtId="0" fontId="90" fillId="0" borderId="0" xfId="0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right" vertical="center"/>
    </xf>
    <xf numFmtId="43" fontId="90" fillId="0" borderId="0" xfId="4274" applyFont="1" applyFill="1" applyBorder="1" applyAlignment="1">
      <alignment horizontal="right" vertical="center"/>
    </xf>
    <xf numFmtId="0" fontId="90" fillId="0" borderId="0" xfId="2409" applyFont="1"/>
    <xf numFmtId="2" fontId="69" fillId="0" borderId="0" xfId="0" applyNumberFormat="1" applyFont="1" applyAlignment="1">
      <alignment horizontal="left" vertical="center" wrapText="1"/>
    </xf>
    <xf numFmtId="2" fontId="69" fillId="0" borderId="0" xfId="0" applyNumberFormat="1" applyFont="1" applyAlignment="1">
      <alignment horizontal="center" vertical="center" wrapText="1"/>
    </xf>
    <xf numFmtId="199" fontId="69" fillId="0" borderId="0" xfId="4274" applyNumberFormat="1" applyFont="1" applyFill="1" applyAlignment="1">
      <alignment horizontal="right" vertical="center"/>
    </xf>
    <xf numFmtId="43" fontId="69" fillId="0" borderId="0" xfId="4274" applyFont="1" applyFill="1" applyBorder="1" applyAlignment="1">
      <alignment horizontal="right" vertical="center"/>
    </xf>
    <xf numFmtId="2" fontId="90" fillId="0" borderId="0" xfId="0" applyNumberFormat="1" applyFont="1" applyAlignment="1">
      <alignment horizontal="center" vertical="center" wrapText="1"/>
    </xf>
    <xf numFmtId="0" fontId="90" fillId="0" borderId="0" xfId="2409" applyFont="1" applyAlignment="1">
      <alignment vertical="center"/>
    </xf>
    <xf numFmtId="43" fontId="90" fillId="0" borderId="0" xfId="2409" applyNumberFormat="1" applyFont="1" applyAlignment="1">
      <alignment vertical="center"/>
    </xf>
    <xf numFmtId="43" fontId="69" fillId="0" borderId="0" xfId="2409" applyNumberFormat="1" applyFont="1" applyAlignment="1">
      <alignment vertical="center"/>
    </xf>
    <xf numFmtId="0" fontId="69" fillId="0" borderId="0" xfId="4282" applyFont="1" applyAlignment="1">
      <alignment horizontal="left" vertical="center" wrapText="1"/>
    </xf>
    <xf numFmtId="0" fontId="69" fillId="0" borderId="0" xfId="4282" applyFont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69" fillId="0" borderId="0" xfId="2409" applyFont="1" applyAlignment="1">
      <alignment vertical="center"/>
    </xf>
    <xf numFmtId="0" fontId="69" fillId="0" borderId="0" xfId="2409" applyFont="1" applyAlignment="1">
      <alignment horizontal="center" vertical="center" wrapText="1"/>
    </xf>
    <xf numFmtId="0" fontId="102" fillId="0" borderId="0" xfId="2409" applyFont="1"/>
    <xf numFmtId="0" fontId="69" fillId="0" borderId="0" xfId="2409" applyFont="1" applyAlignment="1">
      <alignment vertical="center" wrapText="1"/>
    </xf>
    <xf numFmtId="199" fontId="69" fillId="0" borderId="0" xfId="4274" applyNumberFormat="1" applyFont="1" applyFill="1" applyAlignment="1">
      <alignment horizontal="center" vertical="center"/>
    </xf>
    <xf numFmtId="0" fontId="101" fillId="0" borderId="16" xfId="2674" applyFont="1" applyBorder="1" applyAlignment="1">
      <alignment horizontal="right"/>
    </xf>
    <xf numFmtId="0" fontId="69" fillId="0" borderId="1" xfId="2676" applyFont="1" applyBorder="1" applyAlignment="1">
      <alignment horizontal="center" vertical="center" wrapText="1"/>
    </xf>
    <xf numFmtId="0" fontId="90" fillId="0" borderId="0" xfId="2674" applyFont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3" fontId="103" fillId="0" borderId="0" xfId="4274" applyNumberFormat="1" applyFont="1" applyAlignment="1">
      <alignment horizontal="right" vertical="center"/>
    </xf>
    <xf numFmtId="43" fontId="100" fillId="0" borderId="0" xfId="4280" applyNumberFormat="1" applyFont="1"/>
    <xf numFmtId="0" fontId="94" fillId="0" borderId="0" xfId="0" applyFont="1" applyAlignment="1">
      <alignment horizontal="left" vertical="center" wrapText="1"/>
    </xf>
    <xf numFmtId="0" fontId="103" fillId="0" borderId="0" xfId="0" applyFont="1" applyAlignment="1">
      <alignment vertical="center" wrapText="1"/>
    </xf>
    <xf numFmtId="4" fontId="103" fillId="0" borderId="0" xfId="4274" applyNumberFormat="1" applyFont="1" applyAlignment="1">
      <alignment horizontal="right" vertical="center"/>
    </xf>
    <xf numFmtId="43" fontId="95" fillId="0" borderId="0" xfId="4280" applyNumberFormat="1" applyFont="1"/>
    <xf numFmtId="0" fontId="69" fillId="0" borderId="0" xfId="2674" applyFont="1" applyAlignment="1">
      <alignment vertical="center" wrapText="1"/>
    </xf>
    <xf numFmtId="4" fontId="94" fillId="0" borderId="0" xfId="4274" applyNumberFormat="1" applyFont="1" applyFill="1" applyAlignment="1">
      <alignment horizontal="right" vertical="center"/>
    </xf>
    <xf numFmtId="43" fontId="94" fillId="0" borderId="0" xfId="0" applyNumberFormat="1" applyFont="1"/>
    <xf numFmtId="164" fontId="94" fillId="0" borderId="0" xfId="4274" applyNumberFormat="1" applyFont="1"/>
    <xf numFmtId="43" fontId="94" fillId="0" borderId="0" xfId="4274" applyFont="1" applyAlignment="1">
      <alignment horizontal="right"/>
    </xf>
    <xf numFmtId="0" fontId="103" fillId="0" borderId="0" xfId="0" applyFont="1" applyAlignment="1">
      <alignment horizontal="left" vertical="center" wrapText="1"/>
    </xf>
    <xf numFmtId="4" fontId="103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right"/>
    </xf>
    <xf numFmtId="0" fontId="95" fillId="0" borderId="0" xfId="0" applyFont="1"/>
    <xf numFmtId="0" fontId="103" fillId="0" borderId="0" xfId="0" applyFont="1" applyAlignment="1">
      <alignment horizontal="center"/>
    </xf>
    <xf numFmtId="43" fontId="103" fillId="0" borderId="0" xfId="4274" applyFont="1" applyAlignment="1">
      <alignment horizontal="right"/>
    </xf>
    <xf numFmtId="0" fontId="108" fillId="0" borderId="0" xfId="0" applyFont="1" applyAlignment="1">
      <alignment vertical="center" wrapText="1"/>
    </xf>
    <xf numFmtId="3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Fill="1" applyAlignment="1">
      <alignment horizontal="right" vertical="center"/>
    </xf>
    <xf numFmtId="43" fontId="109" fillId="0" borderId="0" xfId="4280" applyNumberFormat="1" applyFont="1"/>
    <xf numFmtId="0" fontId="108" fillId="0" borderId="0" xfId="0" applyFont="1" applyAlignment="1">
      <alignment horizontal="center"/>
    </xf>
    <xf numFmtId="43" fontId="108" fillId="0" borderId="0" xfId="4274" applyFont="1" applyAlignment="1">
      <alignment horizontal="right"/>
    </xf>
    <xf numFmtId="0" fontId="108" fillId="0" borderId="0" xfId="0" applyFont="1"/>
    <xf numFmtId="0" fontId="110" fillId="0" borderId="16" xfId="0" applyFont="1" applyBorder="1"/>
    <xf numFmtId="0" fontId="64" fillId="0" borderId="0" xfId="0" applyFont="1" applyAlignment="1">
      <alignment vertical="top"/>
    </xf>
    <xf numFmtId="3" fontId="69" fillId="0" borderId="2" xfId="0" applyNumberFormat="1" applyFont="1" applyBorder="1" applyAlignment="1">
      <alignment horizontal="center" vertical="center" wrapText="1"/>
    </xf>
    <xf numFmtId="1" fontId="69" fillId="0" borderId="1" xfId="0" applyNumberFormat="1" applyFont="1" applyBorder="1" applyAlignment="1">
      <alignment horizontal="center" vertical="center" wrapText="1"/>
    </xf>
    <xf numFmtId="0" fontId="90" fillId="0" borderId="0" xfId="0" applyFont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Alignment="1">
      <alignment vertical="center"/>
    </xf>
    <xf numFmtId="43" fontId="95" fillId="0" borderId="0" xfId="4274" applyFont="1" applyBorder="1"/>
    <xf numFmtId="43" fontId="95" fillId="0" borderId="0" xfId="4274" applyFont="1"/>
    <xf numFmtId="0" fontId="69" fillId="0" borderId="0" xfId="4283" applyFont="1" applyAlignment="1">
      <alignment vertical="center" wrapText="1"/>
    </xf>
    <xf numFmtId="0" fontId="94" fillId="0" borderId="0" xfId="0" applyFont="1" applyAlignment="1">
      <alignment vertical="center" wrapText="1"/>
    </xf>
    <xf numFmtId="200" fontId="94" fillId="0" borderId="0" xfId="0" applyNumberFormat="1" applyFont="1"/>
    <xf numFmtId="43" fontId="94" fillId="0" borderId="0" xfId="4274" applyFont="1"/>
    <xf numFmtId="0" fontId="100" fillId="0" borderId="0" xfId="0" applyFont="1"/>
    <xf numFmtId="200" fontId="100" fillId="0" borderId="0" xfId="0" applyNumberFormat="1" applyFont="1"/>
    <xf numFmtId="43" fontId="0" fillId="0" borderId="0" xfId="0" applyNumberFormat="1"/>
    <xf numFmtId="0" fontId="110" fillId="0" borderId="0" xfId="0" applyFont="1"/>
    <xf numFmtId="0" fontId="90" fillId="0" borderId="0" xfId="2666" applyFont="1" applyAlignment="1">
      <alignment horizontal="left"/>
    </xf>
    <xf numFmtId="0" fontId="69" fillId="0" borderId="0" xfId="2670" applyFont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3" fillId="0" borderId="16" xfId="4274" applyNumberFormat="1" applyFont="1" applyBorder="1" applyAlignment="1">
      <alignment horizontal="center" vertical="center" wrapText="1"/>
    </xf>
    <xf numFmtId="200" fontId="69" fillId="0" borderId="16" xfId="4274" applyNumberFormat="1" applyFont="1" applyBorder="1" applyAlignment="1">
      <alignment horizontal="center" vertical="center" wrapText="1"/>
    </xf>
    <xf numFmtId="20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 wrapText="1"/>
    </xf>
    <xf numFmtId="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/>
    </xf>
    <xf numFmtId="200" fontId="103" fillId="0" borderId="1" xfId="4274" applyNumberFormat="1" applyFont="1" applyBorder="1" applyAlignment="1">
      <alignment horizontal="center" vertical="center" wrapText="1"/>
    </xf>
    <xf numFmtId="200" fontId="69" fillId="0" borderId="1" xfId="4274" applyNumberFormat="1" applyFont="1" applyBorder="1" applyAlignment="1">
      <alignment horizontal="center" vertical="center"/>
    </xf>
    <xf numFmtId="200" fontId="93" fillId="0" borderId="0" xfId="4274" applyNumberFormat="1" applyFont="1" applyBorder="1" applyAlignment="1"/>
    <xf numFmtId="200" fontId="103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43" fontId="103" fillId="0" borderId="0" xfId="4274" applyFont="1"/>
    <xf numFmtId="43" fontId="103" fillId="0" borderId="0" xfId="0" applyNumberFormat="1" applyFont="1"/>
    <xf numFmtId="200" fontId="69" fillId="0" borderId="0" xfId="4274" applyNumberFormat="1" applyFont="1" applyBorder="1" applyAlignment="1">
      <alignment horizontal="right" indent="1"/>
    </xf>
    <xf numFmtId="43" fontId="69" fillId="0" borderId="0" xfId="4274" applyFont="1" applyBorder="1" applyAlignment="1">
      <alignment horizontal="right" indent="1"/>
    </xf>
    <xf numFmtId="200" fontId="93" fillId="0" borderId="0" xfId="4274" quotePrefix="1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left"/>
    </xf>
    <xf numFmtId="200" fontId="103" fillId="0" borderId="0" xfId="0" applyNumberFormat="1" applyFont="1"/>
    <xf numFmtId="200" fontId="69" fillId="0" borderId="0" xfId="4274" applyNumberFormat="1" applyFont="1" applyBorder="1" applyAlignment="1">
      <alignment horizontal="center"/>
    </xf>
    <xf numFmtId="0" fontId="111" fillId="0" borderId="0" xfId="0" applyFont="1" applyAlignment="1">
      <alignment vertical="center"/>
    </xf>
    <xf numFmtId="43" fontId="112" fillId="0" borderId="0" xfId="4274" applyFont="1" applyFill="1" applyBorder="1" applyAlignment="1">
      <alignment horizontal="right" indent="1"/>
    </xf>
    <xf numFmtId="0" fontId="31" fillId="0" borderId="0" xfId="0" applyFont="1"/>
    <xf numFmtId="0" fontId="69" fillId="0" borderId="1" xfId="0" applyFont="1" applyBorder="1"/>
    <xf numFmtId="0" fontId="93" fillId="0" borderId="1" xfId="0" applyFont="1" applyBorder="1"/>
    <xf numFmtId="0" fontId="94" fillId="0" borderId="0" xfId="0" applyFont="1" applyAlignment="1">
      <alignment horizontal="center" wrapText="1"/>
    </xf>
    <xf numFmtId="200" fontId="90" fillId="0" borderId="0" xfId="0" applyNumberFormat="1" applyFont="1" applyAlignment="1">
      <alignment horizontal="center" vertical="center"/>
    </xf>
    <xf numFmtId="200" fontId="31" fillId="0" borderId="0" xfId="0" applyNumberFormat="1" applyFont="1"/>
    <xf numFmtId="201" fontId="31" fillId="0" borderId="0" xfId="0" applyNumberFormat="1" applyFont="1"/>
    <xf numFmtId="200" fontId="69" fillId="0" borderId="0" xfId="0" applyNumberFormat="1" applyFont="1" applyAlignment="1">
      <alignment horizontal="center" vertical="center"/>
    </xf>
    <xf numFmtId="43" fontId="31" fillId="0" borderId="0" xfId="4274" applyFont="1" applyFill="1"/>
    <xf numFmtId="200" fontId="102" fillId="0" borderId="0" xfId="0" applyNumberFormat="1" applyFont="1" applyAlignment="1">
      <alignment horizontal="center" vertical="center"/>
    </xf>
    <xf numFmtId="0" fontId="114" fillId="0" borderId="0" xfId="0" applyFont="1"/>
    <xf numFmtId="200" fontId="114" fillId="0" borderId="0" xfId="0" applyNumberFormat="1" applyFont="1"/>
    <xf numFmtId="0" fontId="94" fillId="0" borderId="0" xfId="0" applyFont="1" applyAlignment="1">
      <alignment horizontal="left" vertical="center"/>
    </xf>
    <xf numFmtId="199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/>
    <xf numFmtId="4" fontId="90" fillId="0" borderId="0" xfId="0" applyNumberFormat="1" applyFont="1" applyAlignment="1">
      <alignment horizontal="right" indent="2"/>
    </xf>
    <xf numFmtId="0" fontId="91" fillId="0" borderId="0" xfId="0" applyFont="1"/>
    <xf numFmtId="200" fontId="94" fillId="0" borderId="1" xfId="4274" applyNumberFormat="1" applyFont="1" applyBorder="1"/>
    <xf numFmtId="0" fontId="114" fillId="0" borderId="0" xfId="0" applyFont="1" applyAlignment="1">
      <alignment vertical="center" wrapText="1"/>
    </xf>
    <xf numFmtId="0" fontId="90" fillId="0" borderId="0" xfId="2409" applyFont="1" applyAlignment="1">
      <alignment vertical="center" wrapText="1"/>
    </xf>
    <xf numFmtId="43" fontId="31" fillId="0" borderId="0" xfId="4274" applyFont="1" applyBorder="1"/>
    <xf numFmtId="4" fontId="111" fillId="0" borderId="0" xfId="4274" applyNumberFormat="1" applyFont="1" applyAlignment="1">
      <alignment horizontal="right" vertical="center"/>
    </xf>
    <xf numFmtId="4" fontId="103" fillId="0" borderId="0" xfId="0" applyNumberFormat="1" applyFont="1"/>
    <xf numFmtId="0" fontId="106" fillId="0" borderId="1" xfId="0" applyFont="1" applyBorder="1" applyAlignment="1">
      <alignment horizontal="center" vertical="center" wrapText="1"/>
    </xf>
    <xf numFmtId="3" fontId="90" fillId="0" borderId="0" xfId="0" applyNumberFormat="1" applyFont="1" applyAlignment="1">
      <alignment horizontal="right" indent="2"/>
    </xf>
    <xf numFmtId="3" fontId="69" fillId="0" borderId="0" xfId="0" applyNumberFormat="1" applyFont="1" applyAlignment="1">
      <alignment horizontal="right" indent="2"/>
    </xf>
    <xf numFmtId="200" fontId="31" fillId="0" borderId="0" xfId="4274" applyNumberFormat="1" applyFont="1" applyFill="1"/>
    <xf numFmtId="200" fontId="114" fillId="0" borderId="0" xfId="4274" applyNumberFormat="1" applyFont="1" applyFill="1"/>
    <xf numFmtId="43" fontId="31" fillId="0" borderId="0" xfId="0" applyNumberFormat="1" applyFont="1"/>
    <xf numFmtId="3" fontId="90" fillId="0" borderId="0" xfId="0" applyNumberFormat="1" applyFont="1" applyAlignment="1">
      <alignment horizontal="right"/>
    </xf>
    <xf numFmtId="4" fontId="90" fillId="0" borderId="0" xfId="0" applyNumberFormat="1" applyFont="1" applyAlignment="1">
      <alignment horizontal="right"/>
    </xf>
    <xf numFmtId="3" fontId="69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right"/>
    </xf>
    <xf numFmtId="199" fontId="94" fillId="0" borderId="0" xfId="4274" applyNumberFormat="1" applyFont="1" applyBorder="1" applyAlignment="1">
      <alignment horizontal="right"/>
    </xf>
    <xf numFmtId="0" fontId="95" fillId="0" borderId="0" xfId="4275" applyFont="1" applyAlignment="1">
      <alignment horizontal="center"/>
    </xf>
    <xf numFmtId="43" fontId="31" fillId="0" borderId="0" xfId="4274" applyFont="1" applyBorder="1" applyAlignment="1">
      <alignment vertical="center"/>
    </xf>
    <xf numFmtId="43" fontId="98" fillId="0" borderId="0" xfId="4274" applyFont="1" applyBorder="1" applyAlignment="1"/>
    <xf numFmtId="43" fontId="90" fillId="0" borderId="0" xfId="4274" applyFont="1" applyFill="1" applyAlignment="1">
      <alignment horizontal="right" indent="2"/>
    </xf>
    <xf numFmtId="0" fontId="69" fillId="0" borderId="16" xfId="2676" applyFont="1" applyBorder="1" applyAlignment="1">
      <alignment horizontal="center" vertical="center" wrapText="1"/>
    </xf>
    <xf numFmtId="3" fontId="90" fillId="0" borderId="0" xfId="2677" applyNumberFormat="1" applyFont="1" applyAlignment="1">
      <alignment horizontal="right"/>
    </xf>
    <xf numFmtId="4" fontId="90" fillId="0" borderId="0" xfId="2677" applyNumberFormat="1" applyFont="1" applyAlignment="1">
      <alignment horizontal="right"/>
    </xf>
    <xf numFmtId="3" fontId="69" fillId="0" borderId="0" xfId="2677" applyNumberFormat="1" applyFont="1" applyAlignment="1">
      <alignment horizontal="right"/>
    </xf>
    <xf numFmtId="3" fontId="104" fillId="0" borderId="0" xfId="2677" applyNumberFormat="1" applyFont="1" applyAlignment="1">
      <alignment horizontal="right"/>
    </xf>
    <xf numFmtId="4" fontId="69" fillId="0" borderId="0" xfId="2677" applyNumberFormat="1" applyFont="1" applyAlignment="1">
      <alignment horizontal="right"/>
    </xf>
    <xf numFmtId="3" fontId="102" fillId="0" borderId="0" xfId="2677" applyNumberFormat="1" applyFont="1" applyAlignment="1">
      <alignment horizontal="right"/>
    </xf>
    <xf numFmtId="3" fontId="105" fillId="0" borderId="0" xfId="2677" applyNumberFormat="1" applyFont="1" applyAlignment="1">
      <alignment horizontal="right"/>
    </xf>
    <xf numFmtId="41" fontId="69" fillId="0" borderId="0" xfId="4274" applyNumberFormat="1" applyFont="1" applyFill="1" applyBorder="1" applyAlignment="1">
      <alignment horizontal="right"/>
    </xf>
    <xf numFmtId="0" fontId="112" fillId="0" borderId="0" xfId="0" applyFont="1" applyAlignment="1">
      <alignment wrapText="1"/>
    </xf>
    <xf numFmtId="43" fontId="90" fillId="0" borderId="0" xfId="0" applyNumberFormat="1" applyFont="1" applyAlignment="1">
      <alignment horizontal="center" vertical="center"/>
    </xf>
    <xf numFmtId="43" fontId="69" fillId="0" borderId="0" xfId="0" applyNumberFormat="1" applyFont="1" applyAlignment="1">
      <alignment horizontal="center" vertical="center"/>
    </xf>
    <xf numFmtId="43" fontId="102" fillId="0" borderId="0" xfId="0" applyNumberFormat="1" applyFont="1" applyAlignment="1">
      <alignment horizontal="center" vertical="center"/>
    </xf>
    <xf numFmtId="1" fontId="69" fillId="0" borderId="0" xfId="0" applyNumberFormat="1" applyFont="1"/>
    <xf numFmtId="202" fontId="64" fillId="0" borderId="0" xfId="0" applyNumberFormat="1" applyFont="1" applyAlignment="1">
      <alignment vertical="top"/>
    </xf>
    <xf numFmtId="202" fontId="69" fillId="0" borderId="2" xfId="0" applyNumberFormat="1" applyFont="1" applyBorder="1" applyAlignment="1">
      <alignment horizontal="center" vertical="center" wrapText="1"/>
    </xf>
    <xf numFmtId="202" fontId="69" fillId="0" borderId="1" xfId="0" applyNumberFormat="1" applyFont="1" applyBorder="1" applyAlignment="1">
      <alignment horizontal="center" vertical="center" wrapText="1"/>
    </xf>
    <xf numFmtId="202" fontId="0" fillId="0" borderId="0" xfId="0" applyNumberFormat="1"/>
    <xf numFmtId="202" fontId="110" fillId="0" borderId="0" xfId="0" applyNumberFormat="1" applyFont="1"/>
    <xf numFmtId="2" fontId="69" fillId="0" borderId="0" xfId="0" quotePrefix="1" applyNumberFormat="1" applyFont="1" applyAlignment="1">
      <alignment horizontal="left" vertical="center" wrapText="1"/>
    </xf>
    <xf numFmtId="199" fontId="44" fillId="0" borderId="0" xfId="4274" applyNumberFormat="1" applyFont="1" applyFill="1" applyAlignment="1">
      <alignment horizontal="right" vertical="center"/>
    </xf>
    <xf numFmtId="43" fontId="44" fillId="0" borderId="0" xfId="4274" applyFont="1" applyFill="1" applyBorder="1" applyAlignment="1">
      <alignment horizontal="right" vertical="center"/>
    </xf>
    <xf numFmtId="4" fontId="31" fillId="0" borderId="0" xfId="2676" applyNumberFormat="1" applyFont="1"/>
    <xf numFmtId="164" fontId="31" fillId="0" borderId="0" xfId="2676" applyNumberFormat="1" applyFont="1"/>
    <xf numFmtId="43" fontId="90" fillId="0" borderId="0" xfId="2409" applyNumberFormat="1" applyFont="1"/>
    <xf numFmtId="0" fontId="93" fillId="0" borderId="1" xfId="0" applyFont="1" applyBorder="1" applyAlignment="1">
      <alignment horizontal="right"/>
    </xf>
    <xf numFmtId="0" fontId="93" fillId="0" borderId="0" xfId="2409" applyFont="1" applyAlignment="1">
      <alignment vertical="center" wrapText="1"/>
    </xf>
    <xf numFmtId="0" fontId="69" fillId="0" borderId="0" xfId="2409" quotePrefix="1" applyFont="1" applyAlignment="1">
      <alignment horizontal="left" vertical="center"/>
    </xf>
    <xf numFmtId="4" fontId="69" fillId="0" borderId="0" xfId="2409" applyNumberFormat="1" applyFont="1" applyAlignment="1">
      <alignment vertical="center"/>
    </xf>
    <xf numFmtId="4" fontId="69" fillId="0" borderId="0" xfId="4274" applyNumberFormat="1" applyFont="1" applyFill="1" applyBorder="1" applyAlignment="1">
      <alignment horizontal="right" vertical="center"/>
    </xf>
    <xf numFmtId="3" fontId="69" fillId="0" borderId="0" xfId="2409" applyNumberFormat="1" applyFont="1" applyAlignment="1">
      <alignment vertical="center"/>
    </xf>
    <xf numFmtId="0" fontId="90" fillId="0" borderId="0" xfId="2409" applyFont="1" applyAlignment="1">
      <alignment horizontal="center" vertical="center"/>
    </xf>
    <xf numFmtId="4" fontId="90" fillId="0" borderId="0" xfId="2409" applyNumberFormat="1" applyFont="1" applyAlignment="1">
      <alignment vertical="center"/>
    </xf>
    <xf numFmtId="4" fontId="90" fillId="0" borderId="0" xfId="4274" applyNumberFormat="1" applyFont="1" applyFill="1" applyBorder="1" applyAlignment="1">
      <alignment horizontal="right" vertical="center"/>
    </xf>
    <xf numFmtId="3" fontId="69" fillId="0" borderId="0" xfId="2409" applyNumberFormat="1" applyFont="1" applyAlignment="1">
      <alignment horizontal="right" vertical="center"/>
    </xf>
    <xf numFmtId="3" fontId="90" fillId="0" borderId="0" xfId="4274" applyNumberFormat="1" applyFont="1" applyFill="1" applyBorder="1" applyAlignment="1">
      <alignment vertical="center"/>
    </xf>
    <xf numFmtId="3" fontId="103" fillId="0" borderId="0" xfId="0" applyNumberFormat="1" applyFont="1"/>
    <xf numFmtId="3" fontId="69" fillId="0" borderId="0" xfId="4274" applyNumberFormat="1" applyFont="1" applyFill="1" applyBorder="1" applyAlignment="1">
      <alignment vertical="center"/>
    </xf>
    <xf numFmtId="37" fontId="95" fillId="0" borderId="0" xfId="0" applyNumberFormat="1" applyFont="1"/>
    <xf numFmtId="3" fontId="103" fillId="0" borderId="0" xfId="4274" applyNumberFormat="1" applyFont="1" applyAlignment="1">
      <alignment vertical="center"/>
    </xf>
    <xf numFmtId="3" fontId="94" fillId="0" borderId="0" xfId="4274" applyNumberFormat="1" applyFont="1" applyAlignment="1">
      <alignment vertical="center"/>
    </xf>
    <xf numFmtId="200" fontId="69" fillId="0" borderId="0" xfId="0" applyNumberFormat="1" applyFont="1" applyAlignment="1">
      <alignment horizontal="center"/>
    </xf>
    <xf numFmtId="0" fontId="90" fillId="0" borderId="0" xfId="2409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center" vertical="center"/>
    </xf>
    <xf numFmtId="43" fontId="90" fillId="0" borderId="0" xfId="2409" applyNumberFormat="1" applyFont="1" applyAlignment="1">
      <alignment horizontal="center" vertical="center"/>
    </xf>
    <xf numFmtId="199" fontId="90" fillId="0" borderId="0" xfId="4274" applyNumberFormat="1" applyFont="1" applyFill="1" applyAlignment="1">
      <alignment vertical="center"/>
    </xf>
    <xf numFmtId="43" fontId="69" fillId="0" borderId="0" xfId="2409" applyNumberFormat="1" applyFont="1"/>
    <xf numFmtId="3" fontId="103" fillId="0" borderId="0" xfId="4275" applyNumberFormat="1" applyFont="1" applyAlignment="1">
      <alignment horizontal="right"/>
    </xf>
    <xf numFmtId="3" fontId="103" fillId="0" borderId="0" xfId="4274" applyNumberFormat="1" applyFont="1" applyBorder="1" applyAlignment="1">
      <alignment horizontal="right"/>
    </xf>
    <xf numFmtId="4" fontId="103" fillId="0" borderId="0" xfId="4275" applyNumberFormat="1" applyFont="1" applyAlignment="1">
      <alignment horizontal="right"/>
    </xf>
    <xf numFmtId="4" fontId="103" fillId="0" borderId="0" xfId="4274" applyNumberFormat="1" applyFont="1" applyBorder="1" applyAlignment="1">
      <alignment horizontal="right"/>
    </xf>
    <xf numFmtId="3" fontId="103" fillId="0" borderId="0" xfId="4274" applyNumberFormat="1" applyFont="1" applyAlignment="1">
      <alignment horizontal="right"/>
    </xf>
    <xf numFmtId="4" fontId="103" fillId="0" borderId="0" xfId="4274" applyNumberFormat="1" applyFont="1" applyAlignment="1">
      <alignment horizontal="right"/>
    </xf>
    <xf numFmtId="3" fontId="94" fillId="0" borderId="0" xfId="4274" applyNumberFormat="1" applyFont="1" applyBorder="1" applyAlignment="1">
      <alignment horizontal="right"/>
    </xf>
    <xf numFmtId="4" fontId="91" fillId="0" borderId="0" xfId="2663" applyNumberFormat="1" applyFont="1" applyAlignment="1">
      <alignment horizontal="center" vertical="center" wrapText="1"/>
    </xf>
    <xf numFmtId="203" fontId="103" fillId="0" borderId="0" xfId="4275" applyNumberFormat="1" applyFont="1" applyAlignment="1">
      <alignment horizontal="right"/>
    </xf>
    <xf numFmtId="4" fontId="90" fillId="0" borderId="0" xfId="2663" applyNumberFormat="1" applyFont="1" applyAlignment="1">
      <alignment horizontal="right" wrapText="1"/>
    </xf>
    <xf numFmtId="0" fontId="97" fillId="0" borderId="0" xfId="2662" applyFont="1" applyAlignment="1">
      <alignment horizontal="center"/>
    </xf>
    <xf numFmtId="0" fontId="97" fillId="0" borderId="0" xfId="2662" applyFont="1" applyAlignment="1">
      <alignment horizontal="center" vertical="center"/>
    </xf>
    <xf numFmtId="0" fontId="93" fillId="0" borderId="0" xfId="2663" applyFont="1" applyAlignment="1">
      <alignment horizontal="right"/>
    </xf>
    <xf numFmtId="0" fontId="97" fillId="0" borderId="0" xfId="2663" applyFont="1" applyAlignment="1">
      <alignment horizontal="center" vertical="center" wrapText="1"/>
    </xf>
    <xf numFmtId="0" fontId="97" fillId="0" borderId="0" xfId="2662" applyFont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Alignment="1">
      <alignment horizontal="center"/>
    </xf>
    <xf numFmtId="0" fontId="99" fillId="0" borderId="16" xfId="2674" applyFont="1" applyBorder="1" applyAlignment="1">
      <alignment horizontal="center"/>
    </xf>
    <xf numFmtId="0" fontId="99" fillId="0" borderId="0" xfId="2674" applyFont="1" applyAlignment="1">
      <alignment horizontal="center"/>
    </xf>
    <xf numFmtId="0" fontId="69" fillId="0" borderId="16" xfId="2676" applyFont="1" applyBorder="1" applyAlignment="1">
      <alignment horizontal="center" vertical="center" wrapText="1"/>
    </xf>
    <xf numFmtId="0" fontId="69" fillId="0" borderId="1" xfId="2676" applyFont="1" applyBorder="1" applyAlignment="1">
      <alignment horizontal="center" vertical="center" wrapText="1"/>
    </xf>
    <xf numFmtId="0" fontId="103" fillId="0" borderId="16" xfId="4280" applyFont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69" fillId="0" borderId="16" xfId="0" applyFont="1" applyBorder="1" applyAlignment="1">
      <alignment horizontal="center" vertical="top"/>
    </xf>
    <xf numFmtId="0" fontId="69" fillId="0" borderId="0" xfId="0" applyFont="1" applyAlignment="1">
      <alignment horizontal="center" vertical="top"/>
    </xf>
    <xf numFmtId="49" fontId="69" fillId="0" borderId="2" xfId="0" applyNumberFormat="1" applyFont="1" applyBorder="1" applyAlignment="1">
      <alignment horizontal="center" vertical="center" wrapText="1"/>
    </xf>
    <xf numFmtId="202" fontId="69" fillId="0" borderId="2" xfId="0" applyNumberFormat="1" applyFont="1" applyBorder="1" applyAlignment="1">
      <alignment horizontal="center" vertical="center" wrapText="1"/>
    </xf>
    <xf numFmtId="200" fontId="113" fillId="0" borderId="16" xfId="4274" applyNumberFormat="1" applyFont="1" applyBorder="1" applyAlignment="1">
      <alignment horizontal="center"/>
    </xf>
    <xf numFmtId="200" fontId="90" fillId="0" borderId="0" xfId="4274" applyNumberFormat="1" applyFont="1" applyBorder="1" applyAlignment="1">
      <alignment horizontal="left"/>
    </xf>
    <xf numFmtId="0" fontId="97" fillId="0" borderId="0" xfId="2670" applyFont="1" applyAlignment="1">
      <alignment horizontal="center" vertical="center" wrapText="1"/>
    </xf>
    <xf numFmtId="0" fontId="97" fillId="0" borderId="0" xfId="2670" applyFont="1" applyAlignment="1">
      <alignment horizontal="center" vertical="center"/>
    </xf>
    <xf numFmtId="0" fontId="90" fillId="0" borderId="0" xfId="2670" applyFont="1" applyAlignment="1">
      <alignment horizontal="center"/>
    </xf>
    <xf numFmtId="0" fontId="69" fillId="0" borderId="16" xfId="2676" applyFont="1" applyBorder="1" applyAlignment="1">
      <alignment horizontal="center" vertical="top" wrapText="1"/>
    </xf>
    <xf numFmtId="0" fontId="69" fillId="0" borderId="1" xfId="2676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8" fillId="0" borderId="16" xfId="2670" applyFont="1" applyBorder="1" applyAlignment="1">
      <alignment horizontal="center"/>
    </xf>
    <xf numFmtId="0" fontId="98" fillId="0" borderId="0" xfId="2670" applyFont="1" applyAlignment="1">
      <alignment horizontal="center"/>
    </xf>
    <xf numFmtId="0" fontId="93" fillId="0" borderId="0" xfId="2670" applyFont="1" applyAlignment="1">
      <alignment horizontal="right"/>
    </xf>
    <xf numFmtId="0" fontId="90" fillId="0" borderId="0" xfId="2662" applyFont="1" applyAlignment="1">
      <alignment horizontal="center" vertical="center" wrapText="1"/>
    </xf>
    <xf numFmtId="0" fontId="93" fillId="0" borderId="1" xfId="2325" applyFont="1" applyBorder="1" applyAlignment="1">
      <alignment horizontal="right"/>
    </xf>
    <xf numFmtId="0" fontId="97" fillId="0" borderId="0" xfId="2675" applyFont="1" applyAlignment="1">
      <alignment horizontal="center" vertical="center" wrapText="1"/>
    </xf>
    <xf numFmtId="0" fontId="69" fillId="0" borderId="2" xfId="2669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Alignment="1">
      <alignment horizontal="center"/>
    </xf>
    <xf numFmtId="0" fontId="103" fillId="0" borderId="16" xfId="0" applyFont="1" applyBorder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103" fillId="0" borderId="1" xfId="0" applyFont="1" applyBorder="1" applyAlignment="1">
      <alignment horizontal="center" vertical="top" wrapText="1"/>
    </xf>
    <xf numFmtId="0" fontId="69" fillId="0" borderId="16" xfId="2669" applyFont="1" applyBorder="1" applyAlignment="1">
      <alignment horizontal="center" vertical="center" wrapText="1"/>
    </xf>
    <xf numFmtId="0" fontId="69" fillId="0" borderId="0" xfId="2669" applyFont="1" applyAlignment="1">
      <alignment horizontal="center" vertical="center"/>
    </xf>
    <xf numFmtId="0" fontId="69" fillId="0" borderId="1" xfId="2669" applyFont="1" applyBorder="1" applyAlignment="1">
      <alignment horizontal="center" vertical="center"/>
    </xf>
    <xf numFmtId="0" fontId="97" fillId="0" borderId="0" xfId="0" applyFont="1" applyAlignment="1">
      <alignment horizontal="center"/>
    </xf>
    <xf numFmtId="0" fontId="114" fillId="0" borderId="0" xfId="0" applyFont="1" applyAlignment="1">
      <alignment horizontal="left" vertical="center" wrapText="1"/>
    </xf>
    <xf numFmtId="0" fontId="106" fillId="0" borderId="16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106" fillId="0" borderId="2" xfId="0" applyFont="1" applyBorder="1" applyAlignment="1">
      <alignment horizontal="center" vertical="center" wrapText="1"/>
    </xf>
    <xf numFmtId="0" fontId="94" fillId="0" borderId="0" xfId="4275" applyFont="1" applyAlignment="1">
      <alignment horizontal="center" vertical="center"/>
    </xf>
  </cellXfs>
  <cellStyles count="4284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giam_lamnghiep_2011_v2(1)(1)" xfId="38" xr:uid="{00000000-0005-0000-0000-000024000000}"/>
    <cellStyle name="_01 DVHC(OK)_Ngiam_lamnghiep_2011_v2(1)(1)_Nongnghiep" xfId="39" xr:uid="{00000000-0005-0000-0000-000025000000}"/>
    <cellStyle name="_01 DVHC(OK)_NGTT LN,TS 2012 (Chuan)" xfId="40" xr:uid="{00000000-0005-0000-0000-000026000000}"/>
    <cellStyle name="_01 DVHC(OK)_Nien giam TT Vu Nong nghiep 2012(solieu)-gui Vu TH 29-3-2013" xfId="41" xr:uid="{00000000-0005-0000-0000-000027000000}"/>
    <cellStyle name="_01 DVHC(OK)_Nongnghiep" xfId="42" xr:uid="{00000000-0005-0000-0000-000028000000}"/>
    <cellStyle name="_01 DVHC(OK)_Nongnghiep NGDD 2012_cap nhat den 24-5-2013(1)" xfId="43" xr:uid="{00000000-0005-0000-0000-000029000000}"/>
    <cellStyle name="_01 DVHC(OK)_Nongnghiep_Nongnghiep NGDD 2012_cap nhat den 24-5-2013(1)" xfId="44" xr:uid="{00000000-0005-0000-0000-00002A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GDD 2013 Thu chi NSNN " xfId="66" xr:uid="{00000000-0005-0000-0000-000040000000}"/>
    <cellStyle name="_05 Thuong mai_Nien giam KT_TV 2010" xfId="67" xr:uid="{00000000-0005-0000-0000-000041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GDD 2013 Thu chi NSNN " xfId="73" xr:uid="{00000000-0005-0000-0000-000047000000}"/>
    <cellStyle name="_06 Van tai_Nien giam KT_TV 2010" xfId="74" xr:uid="{00000000-0005-0000-0000-000048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GDD 2013 Thu chi NSNN " xfId="80" xr:uid="{00000000-0005-0000-0000-00004E000000}"/>
    <cellStyle name="_07 Buu dien_Nien giam KT_TV 2010" xfId="81" xr:uid="{00000000-0005-0000-0000-00004F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GDD 2013 Thu chi NSNN " xfId="110" xr:uid="{00000000-0005-0000-0000-00006C000000}"/>
    <cellStyle name="_07. NGTT2009-NN_01 DVHC-DSLD 2010_Nien giam KT_TV 2010" xfId="111" xr:uid="{00000000-0005-0000-0000-00006D000000}"/>
    <cellStyle name="_07. NGTT2009-NN_01 DVHC-DSLD 2010_nien giam tom tat 2010 (thuy)" xfId="112" xr:uid="{00000000-0005-0000-0000-00006E000000}"/>
    <cellStyle name="_07. NGTT2009-NN_01 DVHC-DSLD 2010_nien giam tom tat 2010 (thuy)_01 Don vi HC" xfId="113" xr:uid="{00000000-0005-0000-0000-00006F000000}"/>
    <cellStyle name="_07. NGTT2009-NN_01 DVHC-DSLD 2010_nien giam tom tat 2010 (thuy)_02 Danso_Laodong 2012(chuan) CO SO" xfId="114" xr:uid="{00000000-0005-0000-0000-000070000000}"/>
    <cellStyle name="_07. NGTT2009-NN_01 DVHC-DSLD 2010_nien giam tom tat 2010 (thuy)_04 Doanh nghiep va CSKDCT 2012" xfId="115" xr:uid="{00000000-0005-0000-0000-000071000000}"/>
    <cellStyle name="_07. NGTT2009-NN_01 DVHC-DSLD 2010_nien giam tom tat 2010 (thuy)_08 Thuong mai Tong muc - Diep" xfId="116" xr:uid="{00000000-0005-0000-0000-000072000000}"/>
    <cellStyle name="_07. NGTT2009-NN_01 DVHC-DSLD 2010_nien giam tom tat 2010 (thuy)_09 Thuong mai va Du lich" xfId="117" xr:uid="{00000000-0005-0000-0000-000073000000}"/>
    <cellStyle name="_07. NGTT2009-NN_01 DVHC-DSLD 2010_nien giam tom tat 2010 (thuy)_09 Thuong mai va Du lich_01 Don vi HC" xfId="118" xr:uid="{00000000-0005-0000-0000-000074000000}"/>
    <cellStyle name="_07. NGTT2009-NN_01 DVHC-DSLD 2010_nien giam tom tat 2010 (thuy)_09 Thuong mai va Du lich_NGDD 2013 Thu chi NSNN " xfId="119" xr:uid="{00000000-0005-0000-0000-000075000000}"/>
    <cellStyle name="_07. NGTT2009-NN_01 DVHC-DSLD 2010_nien giam tom tat 2010 (thuy)_Xl0000167" xfId="120" xr:uid="{00000000-0005-0000-0000-000076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GDD 2013 Thu chi NSNN " xfId="147" xr:uid="{00000000-0005-0000-0000-000091000000}"/>
    <cellStyle name="_07. NGTT2009-NN_05 Thuong mai_Nien giam KT_TV 2010" xfId="148" xr:uid="{00000000-0005-0000-0000-000092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GDD 2013 Thu chi NSNN " xfId="155" xr:uid="{00000000-0005-0000-0000-000099000000}"/>
    <cellStyle name="_07. NGTT2009-NN_06 Van tai_Nien giam KT_TV 2010" xfId="156" xr:uid="{00000000-0005-0000-0000-00009A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GDD 2013 Thu chi NSNN " xfId="162" xr:uid="{00000000-0005-0000-0000-0000A0000000}"/>
    <cellStyle name="_07. NGTT2009-NN_07 Buu dien_Nien giam KT_TV 2010" xfId="163" xr:uid="{00000000-0005-0000-0000-0000A1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GDD 2013 Thu chi NSNN " xfId="172" xr:uid="{00000000-0005-0000-0000-0000AA000000}"/>
    <cellStyle name="_07. NGTT2009-NN_08 Van tai_Nien giam KT_TV 2010" xfId="173" xr:uid="{00000000-0005-0000-0000-0000AB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GDD 2013 Thu chi NSNN " xfId="179" xr:uid="{00000000-0005-0000-0000-0000B1000000}"/>
    <cellStyle name="_07. NGTT2009-NN_08 Yte-van hoa_Nien giam KT_TV 2010" xfId="180" xr:uid="{00000000-0005-0000-0000-0000B2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giam_lamnghiep_2011_v2(1)(1)" xfId="209" xr:uid="{00000000-0005-0000-0000-0000CF000000}"/>
    <cellStyle name="_07. NGTT2009-NN_10 Market VH, YT, GD, NGTT 2011 _Ngiam_lamnghiep_2011_v2(1)(1)_Nongnghiep" xfId="210" xr:uid="{00000000-0005-0000-0000-0000D0000000}"/>
    <cellStyle name="_07. NGTT2009-NN_10 Market VH, YT, GD, NGTT 2011 _NGTT LN,TS 2012 (Chuan)" xfId="211" xr:uid="{00000000-0005-0000-0000-0000D1000000}"/>
    <cellStyle name="_07. NGTT2009-NN_10 Market VH, YT, GD, NGTT 2011 _Nien giam TT Vu Nong nghiep 2012(solieu)-gui Vu TH 29-3-2013" xfId="212" xr:uid="{00000000-0005-0000-0000-0000D2000000}"/>
    <cellStyle name="_07. NGTT2009-NN_10 Market VH, YT, GD, NGTT 2011 _Nongnghiep" xfId="213" xr:uid="{00000000-0005-0000-0000-0000D3000000}"/>
    <cellStyle name="_07. NGTT2009-NN_10 Market VH, YT, GD, NGTT 2011 _Nongnghiep NGDD 2012_cap nhat den 24-5-2013(1)" xfId="214" xr:uid="{00000000-0005-0000-0000-0000D4000000}"/>
    <cellStyle name="_07. NGTT2009-NN_10 Market VH, YT, GD, NGTT 2011 _Nongnghiep_Nongnghiep NGDD 2012_cap nhat den 24-5-2013(1)" xfId="215" xr:uid="{00000000-0005-0000-0000-0000D5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giam_lamnghiep_2011_v2(1)(1)" xfId="290" xr:uid="{00000000-0005-0000-0000-000020010000}"/>
    <cellStyle name="_07. NGTT2009-NN_Book3_10 Market VH, YT, GD, NGTT 2011 _Ngiam_lamnghiep_2011_v2(1)(1)_Nongnghiep" xfId="291" xr:uid="{00000000-0005-0000-0000-000021010000}"/>
    <cellStyle name="_07. NGTT2009-NN_Book3_10 Market VH, YT, GD, NGTT 2011 _NGTT LN,TS 2012 (Chuan)" xfId="292" xr:uid="{00000000-0005-0000-0000-000022010000}"/>
    <cellStyle name="_07. NGTT2009-NN_Book3_10 Market VH, YT, GD, NGTT 2011 _Nien giam TT Vu Nong nghiep 2012(solieu)-gui Vu TH 29-3-2013" xfId="293" xr:uid="{00000000-0005-0000-0000-000023010000}"/>
    <cellStyle name="_07. NGTT2009-NN_Book3_10 Market VH, YT, GD, NGTT 2011 _Nongnghiep" xfId="294" xr:uid="{00000000-0005-0000-0000-000024010000}"/>
    <cellStyle name="_07. NGTT2009-NN_Book3_10 Market VH, YT, GD, NGTT 2011 _Nongnghiep NGDD 2012_cap nhat den 24-5-2013(1)" xfId="295" xr:uid="{00000000-0005-0000-0000-000025010000}"/>
    <cellStyle name="_07. NGTT2009-NN_Book3_10 Market VH, YT, GD, NGTT 2011 _Nongnghiep_Nongnghiep NGDD 2012_cap nhat den 24-5-2013(1)" xfId="296" xr:uid="{00000000-0005-0000-0000-000026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iaoduc2013(ok)" xfId="315" xr:uid="{00000000-0005-0000-0000-000039010000}"/>
    <cellStyle name="_07. NGTT2009-NN_Book3_GTSXNN" xfId="316" xr:uid="{00000000-0005-0000-0000-00003A010000}"/>
    <cellStyle name="_07. NGTT2009-NN_Book3_GTSXNN_Nongnghiep NGDD 2012_cap nhat den 24-5-2013(1)" xfId="317" xr:uid="{00000000-0005-0000-0000-00003B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giam_lamnghiep_2011_v2(1)(1)" xfId="320" xr:uid="{00000000-0005-0000-0000-00003E010000}"/>
    <cellStyle name="_07. NGTT2009-NN_Book3_Ngiam_lamnghiep_2011_v2(1)(1)_Nongnghiep" xfId="321" xr:uid="{00000000-0005-0000-0000-00003F010000}"/>
    <cellStyle name="_07. NGTT2009-NN_Book3_NGTT LN,TS 2012 (Chuan)" xfId="322" xr:uid="{00000000-0005-0000-0000-000040010000}"/>
    <cellStyle name="_07. NGTT2009-NN_Book3_Nien giam day du  Nong nghiep 2010" xfId="323" xr:uid="{00000000-0005-0000-0000-000041010000}"/>
    <cellStyle name="_07. NGTT2009-NN_Book3_Nien giam TT Vu Nong nghiep 2012(solieu)-gui Vu TH 29-3-2013" xfId="324" xr:uid="{00000000-0005-0000-0000-000042010000}"/>
    <cellStyle name="_07. NGTT2009-NN_Book3_Nongnghiep" xfId="325" xr:uid="{00000000-0005-0000-0000-000043010000}"/>
    <cellStyle name="_07. NGTT2009-NN_Book3_Nongnghiep_Bo sung 04 bieu Cong nghiep" xfId="326" xr:uid="{00000000-0005-0000-0000-000044010000}"/>
    <cellStyle name="_07. NGTT2009-NN_Book3_Nongnghiep_Mau" xfId="327" xr:uid="{00000000-0005-0000-0000-000045010000}"/>
    <cellStyle name="_07. NGTT2009-NN_Book3_Nongnghiep_NGDD 2013 Thu chi NSNN " xfId="328" xr:uid="{00000000-0005-0000-0000-000046010000}"/>
    <cellStyle name="_07. NGTT2009-NN_Book3_Nongnghiep_Nongnghiep NGDD 2012_cap nhat den 24-5-2013(1)" xfId="329" xr:uid="{00000000-0005-0000-0000-000047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giam_lamnghiep_2011_v2(1)(1)" xfId="363" xr:uid="{00000000-0005-0000-0000-000069010000}"/>
    <cellStyle name="_07. NGTT2009-NN_Book3_So lieu quoc te(GDP)_Ngiam_lamnghiep_2011_v2(1)(1)_Nongnghiep" xfId="364" xr:uid="{00000000-0005-0000-0000-00006A010000}"/>
    <cellStyle name="_07. NGTT2009-NN_Book3_So lieu quoc te(GDP)_NGTT LN,TS 2012 (Chuan)" xfId="365" xr:uid="{00000000-0005-0000-0000-00006B010000}"/>
    <cellStyle name="_07. NGTT2009-NN_Book3_So lieu quoc te(GDP)_Nien giam TT Vu Nong nghiep 2012(solieu)-gui Vu TH 29-3-2013" xfId="366" xr:uid="{00000000-0005-0000-0000-00006C010000}"/>
    <cellStyle name="_07. NGTT2009-NN_Book3_So lieu quoc te(GDP)_Nongnghiep" xfId="367" xr:uid="{00000000-0005-0000-0000-00006D010000}"/>
    <cellStyle name="_07. NGTT2009-NN_Book3_So lieu quoc te(GDP)_Nongnghiep NGDD 2012_cap nhat den 24-5-2013(1)" xfId="368" xr:uid="{00000000-0005-0000-0000-00006E010000}"/>
    <cellStyle name="_07. NGTT2009-NN_Book3_So lieu quoc te(GDP)_Nongnghiep_Nongnghiep NGDD 2012_cap nhat den 24-5-2013(1)" xfId="369" xr:uid="{00000000-0005-0000-0000-00006F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GDD 2013 Thu chi NSNN " xfId="400" xr:uid="{00000000-0005-0000-0000-00008E010000}"/>
    <cellStyle name="_07. NGTT2009-NN_dan so phan tich 10 nam(moi)_Nien giam KT_TV 2010" xfId="401" xr:uid="{00000000-0005-0000-0000-00008F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iaoduc2013(ok)" xfId="404" xr:uid="{00000000-0005-0000-0000-000092010000}"/>
    <cellStyle name="_07. NGTT2009-NN_GTSXNN" xfId="405" xr:uid="{00000000-0005-0000-0000-000093010000}"/>
    <cellStyle name="_07. NGTT2009-NN_GTSXNN_Nongnghiep NGDD 2012_cap nhat den 24-5-2013(1)" xfId="406" xr:uid="{00000000-0005-0000-0000-000094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giam_lamnghiep_2011_v2(1)(1)" xfId="449" xr:uid="{00000000-0005-0000-0000-0000BF010000}"/>
    <cellStyle name="_07. NGTT2009-NN_Ngiam_lamnghiep_2011_v2(1)(1)_Nongnghiep" xfId="450" xr:uid="{00000000-0005-0000-0000-0000C0010000}"/>
    <cellStyle name="_07. NGTT2009-NN_NGTT Ca the 2011 Diep" xfId="451" xr:uid="{00000000-0005-0000-0000-0000C1010000}"/>
    <cellStyle name="_07. NGTT2009-NN_NGTT Ca the 2011 Diep_08 Cong nghiep 2010" xfId="452" xr:uid="{00000000-0005-0000-0000-0000C2010000}"/>
    <cellStyle name="_07. NGTT2009-NN_NGTT Ca the 2011 Diep_08 Thuong mai va Du lich (Ok)" xfId="453" xr:uid="{00000000-0005-0000-0000-0000C3010000}"/>
    <cellStyle name="_07. NGTT2009-NN_NGTT Ca the 2011 Diep_09 Chi so gia 2011- VuTKG-1 (Ok)" xfId="454" xr:uid="{00000000-0005-0000-0000-0000C4010000}"/>
    <cellStyle name="_07. NGTT2009-NN_NGTT Ca the 2011 Diep_09 Du lich" xfId="455" xr:uid="{00000000-0005-0000-0000-0000C5010000}"/>
    <cellStyle name="_07. NGTT2009-NN_NGTT Ca the 2011 Diep_10 Van tai va BCVT (da sua ok)" xfId="456" xr:uid="{00000000-0005-0000-0000-0000C6010000}"/>
    <cellStyle name="_07. NGTT2009-NN_NGTT Ca the 2011 Diep_12 Giao duc, Y Te va Muc songnam2011" xfId="457" xr:uid="{00000000-0005-0000-0000-0000C7010000}"/>
    <cellStyle name="_07. NGTT2009-NN_NGTT Ca the 2011 Diep_nien giam tom tat du lich va XNK" xfId="458" xr:uid="{00000000-0005-0000-0000-0000C8010000}"/>
    <cellStyle name="_07. NGTT2009-NN_NGTT Ca the 2011 Diep_Nongnghiep" xfId="459" xr:uid="{00000000-0005-0000-0000-0000C9010000}"/>
    <cellStyle name="_07. NGTT2009-NN_NGTT Ca the 2011 Diep_XNK" xfId="460" xr:uid="{00000000-0005-0000-0000-0000CA010000}"/>
    <cellStyle name="_07. NGTT2009-NN_NGTT LN,TS 2012 (Chuan)" xfId="461" xr:uid="{00000000-0005-0000-0000-0000CB010000}"/>
    <cellStyle name="_07. NGTT2009-NN_Nien giam day du  Nong nghiep 2010" xfId="462" xr:uid="{00000000-0005-0000-0000-0000CC010000}"/>
    <cellStyle name="_07. NGTT2009-NN_Nien giam TT Vu Nong nghiep 2012(solieu)-gui Vu TH 29-3-2013" xfId="463" xr:uid="{00000000-0005-0000-0000-0000CD010000}"/>
    <cellStyle name="_07. NGTT2009-NN_Nongnghiep" xfId="464" xr:uid="{00000000-0005-0000-0000-0000CE010000}"/>
    <cellStyle name="_07. NGTT2009-NN_Nongnghiep_Bo sung 04 bieu Cong nghiep" xfId="465" xr:uid="{00000000-0005-0000-0000-0000CF010000}"/>
    <cellStyle name="_07. NGTT2009-NN_Nongnghiep_Mau" xfId="466" xr:uid="{00000000-0005-0000-0000-0000D0010000}"/>
    <cellStyle name="_07. NGTT2009-NN_Nongnghiep_NGDD 2013 Thu chi NSNN " xfId="467" xr:uid="{00000000-0005-0000-0000-0000D1010000}"/>
    <cellStyle name="_07. NGTT2009-NN_Nongnghiep_Nongnghiep NGDD 2012_cap nhat den 24-5-2013(1)" xfId="468" xr:uid="{00000000-0005-0000-0000-0000D2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giam_lamnghiep_2011_v2(1)(1)" xfId="503" xr:uid="{00000000-0005-0000-0000-0000F5010000}"/>
    <cellStyle name="_07. NGTT2009-NN_So lieu quoc te(GDP)_Ngiam_lamnghiep_2011_v2(1)(1)_Nongnghiep" xfId="504" xr:uid="{00000000-0005-0000-0000-0000F6010000}"/>
    <cellStyle name="_07. NGTT2009-NN_So lieu quoc te(GDP)_NGTT LN,TS 2012 (Chuan)" xfId="505" xr:uid="{00000000-0005-0000-0000-0000F7010000}"/>
    <cellStyle name="_07. NGTT2009-NN_So lieu quoc te(GDP)_Nien giam TT Vu Nong nghiep 2012(solieu)-gui Vu TH 29-3-2013" xfId="506" xr:uid="{00000000-0005-0000-0000-0000F8010000}"/>
    <cellStyle name="_07. NGTT2009-NN_So lieu quoc te(GDP)_Nongnghiep" xfId="507" xr:uid="{00000000-0005-0000-0000-0000F9010000}"/>
    <cellStyle name="_07. NGTT2009-NN_So lieu quoc te(GDP)_Nongnghiep NGDD 2012_cap nhat den 24-5-2013(1)" xfId="508" xr:uid="{00000000-0005-0000-0000-0000FA010000}"/>
    <cellStyle name="_07. NGTT2009-NN_So lieu quoc te(GDP)_Nongnghiep_Nongnghiep NGDD 2012_cap nhat den 24-5-2013(1)" xfId="509" xr:uid="{00000000-0005-0000-0000-0000FB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huong mai va Du lich" xfId="513" xr:uid="{00000000-0005-0000-0000-0000FF010000}"/>
    <cellStyle name="_07. NGTT2009-NN_Thuong mai va Du lich_01 Don vi HC" xfId="514" xr:uid="{00000000-0005-0000-0000-000000020000}"/>
    <cellStyle name="_07. NGTT2009-NN_Thuong mai va Du lich_NGDD 2013 Thu chi NSNN " xfId="515" xr:uid="{00000000-0005-0000-0000-000001020000}"/>
    <cellStyle name="_07. NGTT2009-NN_Tong hop 1" xfId="516" xr:uid="{00000000-0005-0000-0000-000002020000}"/>
    <cellStyle name="_07. NGTT2009-NN_Tong hop NGTT" xfId="517" xr:uid="{00000000-0005-0000-0000-000003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GDD 2013 Thu chi NSNN " xfId="553" xr:uid="{00000000-0005-0000-0000-000027020000}"/>
    <cellStyle name="_09.GD-Yte_TT_MSDC2008_01 DVHC-DSLD 2010_Nien giam KT_TV 2010" xfId="554" xr:uid="{00000000-0005-0000-0000-000028020000}"/>
    <cellStyle name="_09.GD-Yte_TT_MSDC2008_01 DVHC-DSLD 2010_nien giam tom tat 2010 (thuy)" xfId="555" xr:uid="{00000000-0005-0000-0000-000029020000}"/>
    <cellStyle name="_09.GD-Yte_TT_MSDC2008_01 DVHC-DSLD 2010_nien giam tom tat 2010 (thuy)_01 Don vi HC" xfId="556" xr:uid="{00000000-0005-0000-0000-00002A020000}"/>
    <cellStyle name="_09.GD-Yte_TT_MSDC2008_01 DVHC-DSLD 2010_nien giam tom tat 2010 (thuy)_02 Danso_Laodong 2012(chuan) CO SO" xfId="557" xr:uid="{00000000-0005-0000-0000-00002B020000}"/>
    <cellStyle name="_09.GD-Yte_TT_MSDC2008_01 DVHC-DSLD 2010_nien giam tom tat 2010 (thuy)_04 Doanh nghiep va CSKDCT 2012" xfId="558" xr:uid="{00000000-0005-0000-0000-00002C020000}"/>
    <cellStyle name="_09.GD-Yte_TT_MSDC2008_01 DVHC-DSLD 2010_nien giam tom tat 2010 (thuy)_08 Thuong mai Tong muc - Diep" xfId="559" xr:uid="{00000000-0005-0000-0000-00002D020000}"/>
    <cellStyle name="_09.GD-Yte_TT_MSDC2008_01 DVHC-DSLD 2010_nien giam tom tat 2010 (thuy)_09 Thuong mai va Du lich" xfId="560" xr:uid="{00000000-0005-0000-0000-00002E020000}"/>
    <cellStyle name="_09.GD-Yte_TT_MSDC2008_01 DVHC-DSLD 2010_nien giam tom tat 2010 (thuy)_09 Thuong mai va Du lich_01 Don vi HC" xfId="561" xr:uid="{00000000-0005-0000-0000-00002F020000}"/>
    <cellStyle name="_09.GD-Yte_TT_MSDC2008_01 DVHC-DSLD 2010_nien giam tom tat 2010 (thuy)_09 Thuong mai va Du lich_NGDD 2013 Thu chi NSNN " xfId="562" xr:uid="{00000000-0005-0000-0000-000030020000}"/>
    <cellStyle name="_09.GD-Yte_TT_MSDC2008_01 DVHC-DSLD 2010_nien giam tom tat 2010 (thuy)_Xl0000167" xfId="563" xr:uid="{00000000-0005-0000-0000-000031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giam_lamnghiep_2011_v2(1)(1)" xfId="616" xr:uid="{00000000-0005-0000-0000-000066020000}"/>
    <cellStyle name="_09.GD-Yte_TT_MSDC2008_10 Market VH, YT, GD, NGTT 2011 _Ngiam_lamnghiep_2011_v2(1)(1)_Nongnghiep" xfId="617" xr:uid="{00000000-0005-0000-0000-000067020000}"/>
    <cellStyle name="_09.GD-Yte_TT_MSDC2008_10 Market VH, YT, GD, NGTT 2011 _NGTT LN,TS 2012 (Chuan)" xfId="618" xr:uid="{00000000-0005-0000-0000-000068020000}"/>
    <cellStyle name="_09.GD-Yte_TT_MSDC2008_10 Market VH, YT, GD, NGTT 2011 _Nien giam TT Vu Nong nghiep 2012(solieu)-gui Vu TH 29-3-2013" xfId="619" xr:uid="{00000000-0005-0000-0000-000069020000}"/>
    <cellStyle name="_09.GD-Yte_TT_MSDC2008_10 Market VH, YT, GD, NGTT 2011 _Nongnghiep" xfId="620" xr:uid="{00000000-0005-0000-0000-00006A020000}"/>
    <cellStyle name="_09.GD-Yte_TT_MSDC2008_10 Market VH, YT, GD, NGTT 2011 _Nongnghiep NGDD 2012_cap nhat den 24-5-2013(1)" xfId="621" xr:uid="{00000000-0005-0000-0000-00006B020000}"/>
    <cellStyle name="_09.GD-Yte_TT_MSDC2008_10 Market VH, YT, GD, NGTT 2011 _Nongnghiep_Nongnghiep NGDD 2012_cap nhat den 24-5-2013(1)" xfId="622" xr:uid="{00000000-0005-0000-0000-00006C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iaoduc2013(ok)" xfId="642" xr:uid="{00000000-0005-0000-0000-000080020000}"/>
    <cellStyle name="_09.GD-Yte_TT_MSDC2008_GTSXNN" xfId="643" xr:uid="{00000000-0005-0000-0000-000081020000}"/>
    <cellStyle name="_09.GD-Yte_TT_MSDC2008_GTSXNN_Nongnghiep NGDD 2012_cap nhat den 24-5-2013(1)" xfId="644" xr:uid="{00000000-0005-0000-0000-000082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giam_lamnghiep_2011_v2(1)(1)" xfId="658" xr:uid="{00000000-0005-0000-0000-000090020000}"/>
    <cellStyle name="_09.GD-Yte_TT_MSDC2008_Ngiam_lamnghiep_2011_v2(1)(1)_Nongnghiep" xfId="659" xr:uid="{00000000-0005-0000-0000-000091020000}"/>
    <cellStyle name="_09.GD-Yte_TT_MSDC2008_NGTT LN,TS 2012 (Chuan)" xfId="660" xr:uid="{00000000-0005-0000-0000-000092020000}"/>
    <cellStyle name="_09.GD-Yte_TT_MSDC2008_Nien giam day du  Nong nghiep 2010" xfId="661" xr:uid="{00000000-0005-0000-0000-000093020000}"/>
    <cellStyle name="_09.GD-Yte_TT_MSDC2008_Nien giam KT_TV 2010" xfId="662" xr:uid="{00000000-0005-0000-0000-000094020000}"/>
    <cellStyle name="_09.GD-Yte_TT_MSDC2008_Nien giam TT Vu Nong nghiep 2012(solieu)-gui Vu TH 29-3-2013" xfId="663" xr:uid="{00000000-0005-0000-0000-000095020000}"/>
    <cellStyle name="_09.GD-Yte_TT_MSDC2008_Nongnghiep" xfId="664" xr:uid="{00000000-0005-0000-0000-000096020000}"/>
    <cellStyle name="_09.GD-Yte_TT_MSDC2008_Nongnghiep_Bo sung 04 bieu Cong nghiep" xfId="665" xr:uid="{00000000-0005-0000-0000-000097020000}"/>
    <cellStyle name="_09.GD-Yte_TT_MSDC2008_Nongnghiep_Mau" xfId="666" xr:uid="{00000000-0005-0000-0000-000098020000}"/>
    <cellStyle name="_09.GD-Yte_TT_MSDC2008_Nongnghiep_NGDD 2013 Thu chi NSNN " xfId="667" xr:uid="{00000000-0005-0000-0000-000099020000}"/>
    <cellStyle name="_09.GD-Yte_TT_MSDC2008_Nongnghiep_Nongnghiep NGDD 2012_cap nhat den 24-5-2013(1)" xfId="668" xr:uid="{00000000-0005-0000-0000-00009A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giam_lamnghiep_2011_v2(1)(1)" xfId="703" xr:uid="{00000000-0005-0000-0000-0000BD020000}"/>
    <cellStyle name="_09.GD-Yte_TT_MSDC2008_So lieu quoc te(GDP)_Ngiam_lamnghiep_2011_v2(1)(1)_Nongnghiep" xfId="704" xr:uid="{00000000-0005-0000-0000-0000BE020000}"/>
    <cellStyle name="_09.GD-Yte_TT_MSDC2008_So lieu quoc te(GDP)_NGTT LN,TS 2012 (Chuan)" xfId="705" xr:uid="{00000000-0005-0000-0000-0000BF020000}"/>
    <cellStyle name="_09.GD-Yte_TT_MSDC2008_So lieu quoc te(GDP)_Nien giam TT Vu Nong nghiep 2012(solieu)-gui Vu TH 29-3-2013" xfId="706" xr:uid="{00000000-0005-0000-0000-0000C0020000}"/>
    <cellStyle name="_09.GD-Yte_TT_MSDC2008_So lieu quoc te(GDP)_Nongnghiep" xfId="707" xr:uid="{00000000-0005-0000-0000-0000C1020000}"/>
    <cellStyle name="_09.GD-Yte_TT_MSDC2008_So lieu quoc te(GDP)_Nongnghiep NGDD 2012_cap nhat den 24-5-2013(1)" xfId="708" xr:uid="{00000000-0005-0000-0000-0000C2020000}"/>
    <cellStyle name="_09.GD-Yte_TT_MSDC2008_So lieu quoc te(GDP)_Nongnghiep_Nongnghiep NGDD 2012_cap nhat den 24-5-2013(1)" xfId="709" xr:uid="{00000000-0005-0000-0000-0000C3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GDD 2013 Thu chi NSNN " xfId="749" xr:uid="{00000000-0005-0000-0000-0000EB020000}"/>
    <cellStyle name="_10.Bieuthegioi-tan_NGTT2008(1)_01 DVHC-DSLD 2010_Nien giam KT_TV 2010" xfId="750" xr:uid="{00000000-0005-0000-0000-0000EC020000}"/>
    <cellStyle name="_10.Bieuthegioi-tan_NGTT2008(1)_01 DVHC-DSLD 2010_nien giam tom tat 2010 (thuy)" xfId="751" xr:uid="{00000000-0005-0000-0000-0000ED020000}"/>
    <cellStyle name="_10.Bieuthegioi-tan_NGTT2008(1)_01 DVHC-DSLD 2010_nien giam tom tat 2010 (thuy)_01 Don vi HC" xfId="752" xr:uid="{00000000-0005-0000-0000-0000EE020000}"/>
    <cellStyle name="_10.Bieuthegioi-tan_NGTT2008(1)_01 DVHC-DSLD 2010_nien giam tom tat 2010 (thuy)_02 Danso_Laodong 2012(chuan) CO SO" xfId="753" xr:uid="{00000000-0005-0000-0000-0000EF020000}"/>
    <cellStyle name="_10.Bieuthegioi-tan_NGTT2008(1)_01 DVHC-DSLD 2010_nien giam tom tat 2010 (thuy)_04 Doanh nghiep va CSKDCT 2012" xfId="754" xr:uid="{00000000-0005-0000-0000-0000F0020000}"/>
    <cellStyle name="_10.Bieuthegioi-tan_NGTT2008(1)_01 DVHC-DSLD 2010_nien giam tom tat 2010 (thuy)_08 Thuong mai Tong muc - Diep" xfId="755" xr:uid="{00000000-0005-0000-0000-0000F1020000}"/>
    <cellStyle name="_10.Bieuthegioi-tan_NGTT2008(1)_01 DVHC-DSLD 2010_nien giam tom tat 2010 (thuy)_09 Thuong mai va Du lich" xfId="756" xr:uid="{00000000-0005-0000-0000-0000F2020000}"/>
    <cellStyle name="_10.Bieuthegioi-tan_NGTT2008(1)_01 DVHC-DSLD 2010_nien giam tom tat 2010 (thuy)_09 Thuong mai va Du lich_01 Don vi HC" xfId="757" xr:uid="{00000000-0005-0000-0000-0000F3020000}"/>
    <cellStyle name="_10.Bieuthegioi-tan_NGTT2008(1)_01 DVHC-DSLD 2010_nien giam tom tat 2010 (thuy)_09 Thuong mai va Du lich_NGDD 2013 Thu chi NSNN " xfId="758" xr:uid="{00000000-0005-0000-0000-0000F4020000}"/>
    <cellStyle name="_10.Bieuthegioi-tan_NGTT2008(1)_01 DVHC-DSLD 2010_nien giam tom tat 2010 (thuy)_Xl0000167" xfId="759" xr:uid="{00000000-0005-0000-0000-0000F5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GDD 2013 Thu chi NSNN " xfId="786" xr:uid="{00000000-0005-0000-0000-000010030000}"/>
    <cellStyle name="_10.Bieuthegioi-tan_NGTT2008(1)_05 Thuong mai_Nien giam KT_TV 2010" xfId="787" xr:uid="{00000000-0005-0000-0000-000011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GDD 2013 Thu chi NSNN " xfId="794" xr:uid="{00000000-0005-0000-0000-000018030000}"/>
    <cellStyle name="_10.Bieuthegioi-tan_NGTT2008(1)_06 Van tai_Nien giam KT_TV 2010" xfId="795" xr:uid="{00000000-0005-0000-0000-000019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GDD 2013 Thu chi NSNN " xfId="801" xr:uid="{00000000-0005-0000-0000-00001F030000}"/>
    <cellStyle name="_10.Bieuthegioi-tan_NGTT2008(1)_07 Buu dien_Nien giam KT_TV 2010" xfId="802" xr:uid="{00000000-0005-0000-0000-000020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GDD 2013 Thu chi NSNN " xfId="811" xr:uid="{00000000-0005-0000-0000-000029030000}"/>
    <cellStyle name="_10.Bieuthegioi-tan_NGTT2008(1)_08 Van tai_Nien giam KT_TV 2010" xfId="812" xr:uid="{00000000-0005-0000-0000-00002A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GDD 2013 Thu chi NSNN " xfId="818" xr:uid="{00000000-0005-0000-0000-000030030000}"/>
    <cellStyle name="_10.Bieuthegioi-tan_NGTT2008(1)_08 Yte-van hoa_Nien giam KT_TV 2010" xfId="819" xr:uid="{00000000-0005-0000-0000-000031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giam_lamnghiep_2011_v2(1)(1)" xfId="848" xr:uid="{00000000-0005-0000-0000-00004E030000}"/>
    <cellStyle name="_10.Bieuthegioi-tan_NGTT2008(1)_10 Market VH, YT, GD, NGTT 2011 _Ngiam_lamnghiep_2011_v2(1)(1)_Nongnghiep" xfId="849" xr:uid="{00000000-0005-0000-0000-00004F030000}"/>
    <cellStyle name="_10.Bieuthegioi-tan_NGTT2008(1)_10 Market VH, YT, GD, NGTT 2011 _NGTT LN,TS 2012 (Chuan)" xfId="850" xr:uid="{00000000-0005-0000-0000-000050030000}"/>
    <cellStyle name="_10.Bieuthegioi-tan_NGTT2008(1)_10 Market VH, YT, GD, NGTT 2011 _Nien giam TT Vu Nong nghiep 2012(solieu)-gui Vu TH 29-3-2013" xfId="851" xr:uid="{00000000-0005-0000-0000-000051030000}"/>
    <cellStyle name="_10.Bieuthegioi-tan_NGTT2008(1)_10 Market VH, YT, GD, NGTT 2011 _Nongnghiep" xfId="852" xr:uid="{00000000-0005-0000-0000-000052030000}"/>
    <cellStyle name="_10.Bieuthegioi-tan_NGTT2008(1)_10 Market VH, YT, GD, NGTT 2011 _Nongnghiep NGDD 2012_cap nhat den 24-5-2013(1)" xfId="853" xr:uid="{00000000-0005-0000-0000-000053030000}"/>
    <cellStyle name="_10.Bieuthegioi-tan_NGTT2008(1)_10 Market VH, YT, GD, NGTT 2011 _Nongnghiep_Nongnghiep NGDD 2012_cap nhat den 24-5-2013(1)" xfId="854" xr:uid="{00000000-0005-0000-0000-000054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giam_lamnghiep_2011_v2(1)(1)" xfId="929" xr:uid="{00000000-0005-0000-0000-00009F030000}"/>
    <cellStyle name="_10.Bieuthegioi-tan_NGTT2008(1)_Book3_10 Market VH, YT, GD, NGTT 2011 _Ngiam_lamnghiep_2011_v2(1)(1)_Nongnghiep" xfId="930" xr:uid="{00000000-0005-0000-0000-0000A0030000}"/>
    <cellStyle name="_10.Bieuthegioi-tan_NGTT2008(1)_Book3_10 Market VH, YT, GD, NGTT 2011 _NGTT LN,TS 2012 (Chuan)" xfId="931" xr:uid="{00000000-0005-0000-0000-0000A1030000}"/>
    <cellStyle name="_10.Bieuthegioi-tan_NGTT2008(1)_Book3_10 Market VH, YT, GD, NGTT 2011 _Nien giam TT Vu Nong nghiep 2012(solieu)-gui Vu TH 29-3-2013" xfId="932" xr:uid="{00000000-0005-0000-0000-0000A2030000}"/>
    <cellStyle name="_10.Bieuthegioi-tan_NGTT2008(1)_Book3_10 Market VH, YT, GD, NGTT 2011 _Nongnghiep" xfId="933" xr:uid="{00000000-0005-0000-0000-0000A3030000}"/>
    <cellStyle name="_10.Bieuthegioi-tan_NGTT2008(1)_Book3_10 Market VH, YT, GD, NGTT 2011 _Nongnghiep NGDD 2012_cap nhat den 24-5-2013(1)" xfId="934" xr:uid="{00000000-0005-0000-0000-0000A4030000}"/>
    <cellStyle name="_10.Bieuthegioi-tan_NGTT2008(1)_Book3_10 Market VH, YT, GD, NGTT 2011 _Nongnghiep_Nongnghiep NGDD 2012_cap nhat den 24-5-2013(1)" xfId="935" xr:uid="{00000000-0005-0000-0000-0000A5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iaoduc2013(ok)" xfId="954" xr:uid="{00000000-0005-0000-0000-0000B8030000}"/>
    <cellStyle name="_10.Bieuthegioi-tan_NGTT2008(1)_Book3_GTSXNN" xfId="955" xr:uid="{00000000-0005-0000-0000-0000B9030000}"/>
    <cellStyle name="_10.Bieuthegioi-tan_NGTT2008(1)_Book3_GTSXNN_Nongnghiep NGDD 2012_cap nhat den 24-5-2013(1)" xfId="956" xr:uid="{00000000-0005-0000-0000-0000BA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giam_lamnghiep_2011_v2(1)(1)" xfId="959" xr:uid="{00000000-0005-0000-0000-0000BD030000}"/>
    <cellStyle name="_10.Bieuthegioi-tan_NGTT2008(1)_Book3_Ngiam_lamnghiep_2011_v2(1)(1)_Nongnghiep" xfId="960" xr:uid="{00000000-0005-0000-0000-0000BE030000}"/>
    <cellStyle name="_10.Bieuthegioi-tan_NGTT2008(1)_Book3_NGTT LN,TS 2012 (Chuan)" xfId="961" xr:uid="{00000000-0005-0000-0000-0000BF030000}"/>
    <cellStyle name="_10.Bieuthegioi-tan_NGTT2008(1)_Book3_Nien giam day du  Nong nghiep 2010" xfId="962" xr:uid="{00000000-0005-0000-0000-0000C0030000}"/>
    <cellStyle name="_10.Bieuthegioi-tan_NGTT2008(1)_Book3_Nien giam TT Vu Nong nghiep 2012(solieu)-gui Vu TH 29-3-2013" xfId="963" xr:uid="{00000000-0005-0000-0000-0000C1030000}"/>
    <cellStyle name="_10.Bieuthegioi-tan_NGTT2008(1)_Book3_Nongnghiep" xfId="964" xr:uid="{00000000-0005-0000-0000-0000C2030000}"/>
    <cellStyle name="_10.Bieuthegioi-tan_NGTT2008(1)_Book3_Nongnghiep_Bo sung 04 bieu Cong nghiep" xfId="965" xr:uid="{00000000-0005-0000-0000-0000C3030000}"/>
    <cellStyle name="_10.Bieuthegioi-tan_NGTT2008(1)_Book3_Nongnghiep_Mau" xfId="966" xr:uid="{00000000-0005-0000-0000-0000C4030000}"/>
    <cellStyle name="_10.Bieuthegioi-tan_NGTT2008(1)_Book3_Nongnghiep_NGDD 2013 Thu chi NSNN " xfId="967" xr:uid="{00000000-0005-0000-0000-0000C5030000}"/>
    <cellStyle name="_10.Bieuthegioi-tan_NGTT2008(1)_Book3_Nongnghiep_Nongnghiep NGDD 2012_cap nhat den 24-5-2013(1)" xfId="968" xr:uid="{00000000-0005-0000-0000-0000C6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giam_lamnghiep_2011_v2(1)(1)" xfId="1002" xr:uid="{00000000-0005-0000-0000-0000E8030000}"/>
    <cellStyle name="_10.Bieuthegioi-tan_NGTT2008(1)_Book3_So lieu quoc te(GDP)_Ngiam_lamnghiep_2011_v2(1)(1)_Nongnghiep" xfId="1003" xr:uid="{00000000-0005-0000-0000-0000E9030000}"/>
    <cellStyle name="_10.Bieuthegioi-tan_NGTT2008(1)_Book3_So lieu quoc te(GDP)_NGTT LN,TS 2012 (Chuan)" xfId="1004" xr:uid="{00000000-0005-0000-0000-0000EA030000}"/>
    <cellStyle name="_10.Bieuthegioi-tan_NGTT2008(1)_Book3_So lieu quoc te(GDP)_Nien giam TT Vu Nong nghiep 2012(solieu)-gui Vu TH 29-3-2013" xfId="1005" xr:uid="{00000000-0005-0000-0000-0000EB030000}"/>
    <cellStyle name="_10.Bieuthegioi-tan_NGTT2008(1)_Book3_So lieu quoc te(GDP)_Nongnghiep" xfId="1006" xr:uid="{00000000-0005-0000-0000-0000EC030000}"/>
    <cellStyle name="_10.Bieuthegioi-tan_NGTT2008(1)_Book3_So lieu quoc te(GDP)_Nongnghiep NGDD 2012_cap nhat den 24-5-2013(1)" xfId="1007" xr:uid="{00000000-0005-0000-0000-0000ED030000}"/>
    <cellStyle name="_10.Bieuthegioi-tan_NGTT2008(1)_Book3_So lieu quoc te(GDP)_Nongnghiep_Nongnghiep NGDD 2012_cap nhat den 24-5-2013(1)" xfId="1008" xr:uid="{00000000-0005-0000-0000-0000EE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GDD 2013 Thu chi NSNN " xfId="1039" xr:uid="{00000000-0005-0000-0000-00000D040000}"/>
    <cellStyle name="_10.Bieuthegioi-tan_NGTT2008(1)_dan so phan tich 10 nam(moi)_Nien giam KT_TV 2010" xfId="1040" xr:uid="{00000000-0005-0000-0000-00000E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iaoduc2013(ok)" xfId="1043" xr:uid="{00000000-0005-0000-0000-000011040000}"/>
    <cellStyle name="_10.Bieuthegioi-tan_NGTT2008(1)_GTSXNN" xfId="1044" xr:uid="{00000000-0005-0000-0000-000012040000}"/>
    <cellStyle name="_10.Bieuthegioi-tan_NGTT2008(1)_GTSXNN_Nongnghiep NGDD 2012_cap nhat den 24-5-2013(1)" xfId="1045" xr:uid="{00000000-0005-0000-0000-000013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giam_lamnghiep_2011_v2(1)(1)" xfId="1088" xr:uid="{00000000-0005-0000-0000-00003E040000}"/>
    <cellStyle name="_10.Bieuthegioi-tan_NGTT2008(1)_Ngiam_lamnghiep_2011_v2(1)(1)_Nongnghiep" xfId="1089" xr:uid="{00000000-0005-0000-0000-00003F040000}"/>
    <cellStyle name="_10.Bieuthegioi-tan_NGTT2008(1)_NGTT Ca the 2011 Diep" xfId="1090" xr:uid="{00000000-0005-0000-0000-000040040000}"/>
    <cellStyle name="_10.Bieuthegioi-tan_NGTT2008(1)_NGTT Ca the 2011 Diep_08 Cong nghiep 2010" xfId="1091" xr:uid="{00000000-0005-0000-0000-000041040000}"/>
    <cellStyle name="_10.Bieuthegioi-tan_NGTT2008(1)_NGTT Ca the 2011 Diep_08 Thuong mai va Du lich (Ok)" xfId="1092" xr:uid="{00000000-0005-0000-0000-000042040000}"/>
    <cellStyle name="_10.Bieuthegioi-tan_NGTT2008(1)_NGTT Ca the 2011 Diep_09 Chi so gia 2011- VuTKG-1 (Ok)" xfId="1093" xr:uid="{00000000-0005-0000-0000-000043040000}"/>
    <cellStyle name="_10.Bieuthegioi-tan_NGTT2008(1)_NGTT Ca the 2011 Diep_09 Du lich" xfId="1094" xr:uid="{00000000-0005-0000-0000-000044040000}"/>
    <cellStyle name="_10.Bieuthegioi-tan_NGTT2008(1)_NGTT Ca the 2011 Diep_10 Van tai va BCVT (da sua ok)" xfId="1095" xr:uid="{00000000-0005-0000-0000-000045040000}"/>
    <cellStyle name="_10.Bieuthegioi-tan_NGTT2008(1)_NGTT Ca the 2011 Diep_12 Giao duc, Y Te va Muc songnam2011" xfId="1096" xr:uid="{00000000-0005-0000-0000-000046040000}"/>
    <cellStyle name="_10.Bieuthegioi-tan_NGTT2008(1)_NGTT Ca the 2011 Diep_nien giam tom tat du lich va XNK" xfId="1097" xr:uid="{00000000-0005-0000-0000-000047040000}"/>
    <cellStyle name="_10.Bieuthegioi-tan_NGTT2008(1)_NGTT Ca the 2011 Diep_Nongnghiep" xfId="1098" xr:uid="{00000000-0005-0000-0000-000048040000}"/>
    <cellStyle name="_10.Bieuthegioi-tan_NGTT2008(1)_NGTT Ca the 2011 Diep_XNK" xfId="1099" xr:uid="{00000000-0005-0000-0000-000049040000}"/>
    <cellStyle name="_10.Bieuthegioi-tan_NGTT2008(1)_NGTT LN,TS 2012 (Chuan)" xfId="1100" xr:uid="{00000000-0005-0000-0000-00004A040000}"/>
    <cellStyle name="_10.Bieuthegioi-tan_NGTT2008(1)_Nien giam day du  Nong nghiep 2010" xfId="1101" xr:uid="{00000000-0005-0000-0000-00004B040000}"/>
    <cellStyle name="_10.Bieuthegioi-tan_NGTT2008(1)_Nien giam TT Vu Nong nghiep 2012(solieu)-gui Vu TH 29-3-2013" xfId="1102" xr:uid="{00000000-0005-0000-0000-00004C040000}"/>
    <cellStyle name="_10.Bieuthegioi-tan_NGTT2008(1)_Nongnghiep" xfId="1103" xr:uid="{00000000-0005-0000-0000-00004D040000}"/>
    <cellStyle name="_10.Bieuthegioi-tan_NGTT2008(1)_Nongnghiep_Bo sung 04 bieu Cong nghiep" xfId="1104" xr:uid="{00000000-0005-0000-0000-00004E040000}"/>
    <cellStyle name="_10.Bieuthegioi-tan_NGTT2008(1)_Nongnghiep_Mau" xfId="1105" xr:uid="{00000000-0005-0000-0000-00004F040000}"/>
    <cellStyle name="_10.Bieuthegioi-tan_NGTT2008(1)_Nongnghiep_NGDD 2013 Thu chi NSNN " xfId="1106" xr:uid="{00000000-0005-0000-0000-000050040000}"/>
    <cellStyle name="_10.Bieuthegioi-tan_NGTT2008(1)_Nongnghiep_Nongnghiep NGDD 2012_cap nhat den 24-5-2013(1)" xfId="1107" xr:uid="{00000000-0005-0000-0000-000051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giam_lamnghiep_2011_v2(1)(1)" xfId="1142" xr:uid="{00000000-0005-0000-0000-000074040000}"/>
    <cellStyle name="_10.Bieuthegioi-tan_NGTT2008(1)_So lieu quoc te(GDP)_Ngiam_lamnghiep_2011_v2(1)(1)_Nongnghiep" xfId="1143" xr:uid="{00000000-0005-0000-0000-000075040000}"/>
    <cellStyle name="_10.Bieuthegioi-tan_NGTT2008(1)_So lieu quoc te(GDP)_NGTT LN,TS 2012 (Chuan)" xfId="1144" xr:uid="{00000000-0005-0000-0000-000076040000}"/>
    <cellStyle name="_10.Bieuthegioi-tan_NGTT2008(1)_So lieu quoc te(GDP)_Nien giam TT Vu Nong nghiep 2012(solieu)-gui Vu TH 29-3-2013" xfId="1145" xr:uid="{00000000-0005-0000-0000-000077040000}"/>
    <cellStyle name="_10.Bieuthegioi-tan_NGTT2008(1)_So lieu quoc te(GDP)_Nongnghiep" xfId="1146" xr:uid="{00000000-0005-0000-0000-000078040000}"/>
    <cellStyle name="_10.Bieuthegioi-tan_NGTT2008(1)_So lieu quoc te(GDP)_Nongnghiep NGDD 2012_cap nhat den 24-5-2013(1)" xfId="1147" xr:uid="{00000000-0005-0000-0000-000079040000}"/>
    <cellStyle name="_10.Bieuthegioi-tan_NGTT2008(1)_So lieu quoc te(GDP)_Nongnghiep_Nongnghiep NGDD 2012_cap nhat den 24-5-2013(1)" xfId="1148" xr:uid="{00000000-0005-0000-0000-00007A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huong mai va Du lich" xfId="1152" xr:uid="{00000000-0005-0000-0000-00007E040000}"/>
    <cellStyle name="_10.Bieuthegioi-tan_NGTT2008(1)_Thuong mai va Du lich_01 Don vi HC" xfId="1153" xr:uid="{00000000-0005-0000-0000-00007F040000}"/>
    <cellStyle name="_10.Bieuthegioi-tan_NGTT2008(1)_Thuong mai va Du lich_NGDD 2013 Thu chi NSNN " xfId="1154" xr:uid="{00000000-0005-0000-0000-000080040000}"/>
    <cellStyle name="_10.Bieuthegioi-tan_NGTT2008(1)_Tong hop 1" xfId="1155" xr:uid="{00000000-0005-0000-0000-000081040000}"/>
    <cellStyle name="_10.Bieuthegioi-tan_NGTT2008(1)_Tong hop NGTT" xfId="1156" xr:uid="{00000000-0005-0000-0000-000082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giam_lamnghiep_2011_v2(1)(1)" xfId="1186" xr:uid="{00000000-0005-0000-0000-0000A0040000}"/>
    <cellStyle name="_10_Market_VH_YT_GD_NGTT_2011_Ngiam_lamnghiep_2011_v2(1)(1)_Nongnghiep" xfId="1187" xr:uid="{00000000-0005-0000-0000-0000A1040000}"/>
    <cellStyle name="_10_Market_VH_YT_GD_NGTT_2011_NGTT LN,TS 2012 (Chuan)" xfId="1188" xr:uid="{00000000-0005-0000-0000-0000A2040000}"/>
    <cellStyle name="_10_Market_VH_YT_GD_NGTT_2011_Nien giam TT Vu Nong nghiep 2012(solieu)-gui Vu TH 29-3-2013" xfId="1189" xr:uid="{00000000-0005-0000-0000-0000A3040000}"/>
    <cellStyle name="_10_Market_VH_YT_GD_NGTT_2011_Nongnghiep" xfId="1190" xr:uid="{00000000-0005-0000-0000-0000A4040000}"/>
    <cellStyle name="_10_Market_VH_YT_GD_NGTT_2011_Nongnghiep NGDD 2012_cap nhat den 24-5-2013(1)" xfId="1191" xr:uid="{00000000-0005-0000-0000-0000A5040000}"/>
    <cellStyle name="_10_Market_VH_YT_GD_NGTT_2011_Nongnghiep_Nongnghiep NGDD 2012_cap nhat den 24-5-2013(1)" xfId="1192" xr:uid="{00000000-0005-0000-0000-0000A6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giam_lamnghiep_2011_v2(1)(1)" xfId="1262" xr:uid="{00000000-0005-0000-0000-0000EC040000}"/>
    <cellStyle name="_Book2_10 Market VH, YT, GD, NGTT 2011 _Ngiam_lamnghiep_2011_v2(1)(1)_Nongnghiep" xfId="1263" xr:uid="{00000000-0005-0000-0000-0000ED040000}"/>
    <cellStyle name="_Book2_10 Market VH, YT, GD, NGTT 2011 _NGTT LN,TS 2012 (Chuan)" xfId="1264" xr:uid="{00000000-0005-0000-0000-0000EE040000}"/>
    <cellStyle name="_Book2_10 Market VH, YT, GD, NGTT 2011 _Nien giam TT Vu Nong nghiep 2012(solieu)-gui Vu TH 29-3-2013" xfId="1265" xr:uid="{00000000-0005-0000-0000-0000EF040000}"/>
    <cellStyle name="_Book2_10 Market VH, YT, GD, NGTT 2011 _Nongnghiep" xfId="1266" xr:uid="{00000000-0005-0000-0000-0000F0040000}"/>
    <cellStyle name="_Book2_10 Market VH, YT, GD, NGTT 2011 _Nongnghiep NGDD 2012_cap nhat den 24-5-2013(1)" xfId="1267" xr:uid="{00000000-0005-0000-0000-0000F1040000}"/>
    <cellStyle name="_Book2_10 Market VH, YT, GD, NGTT 2011 _Nongnghiep_Nongnghiep NGDD 2012_cap nhat den 24-5-2013(1)" xfId="1268" xr:uid="{00000000-0005-0000-0000-0000F2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iaoduc2013(ok)" xfId="1288" xr:uid="{00000000-0005-0000-0000-000006050000}"/>
    <cellStyle name="_Book2_GTSXNN" xfId="1289" xr:uid="{00000000-0005-0000-0000-000007050000}"/>
    <cellStyle name="_Book2_GTSXNN_Nongnghiep NGDD 2012_cap nhat den 24-5-2013(1)" xfId="1290" xr:uid="{00000000-0005-0000-0000-000008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GDD 2013 Thu chi NSNN " xfId="1294" xr:uid="{00000000-0005-0000-0000-00000C050000}"/>
    <cellStyle name="_Book2_Ngiam_lamnghiep_2011_v2(1)(1)" xfId="1295" xr:uid="{00000000-0005-0000-0000-00000D050000}"/>
    <cellStyle name="_Book2_Ngiam_lamnghiep_2011_v2(1)(1)_Nongnghiep" xfId="1296" xr:uid="{00000000-0005-0000-0000-00000E050000}"/>
    <cellStyle name="_Book2_NGTT LN,TS 2012 (Chuan)" xfId="1297" xr:uid="{00000000-0005-0000-0000-00000F050000}"/>
    <cellStyle name="_Book2_Nien giam day du  Nong nghiep 2010" xfId="1298" xr:uid="{00000000-0005-0000-0000-000010050000}"/>
    <cellStyle name="_Book2_Nien giam TT Vu Nong nghiep 2012(solieu)-gui Vu TH 29-3-2013" xfId="1299" xr:uid="{00000000-0005-0000-0000-000011050000}"/>
    <cellStyle name="_Book2_Nongnghiep" xfId="1300" xr:uid="{00000000-0005-0000-0000-000012050000}"/>
    <cellStyle name="_Book2_Nongnghiep_Bo sung 04 bieu Cong nghiep" xfId="1301" xr:uid="{00000000-0005-0000-0000-000013050000}"/>
    <cellStyle name="_Book2_Nongnghiep_Mau" xfId="1302" xr:uid="{00000000-0005-0000-0000-000014050000}"/>
    <cellStyle name="_Book2_Nongnghiep_NGDD 2013 Thu chi NSNN " xfId="1303" xr:uid="{00000000-0005-0000-0000-000015050000}"/>
    <cellStyle name="_Book2_Nongnghiep_Nongnghiep NGDD 2012_cap nhat den 24-5-2013(1)" xfId="1304" xr:uid="{00000000-0005-0000-0000-000016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giam_lamnghiep_2011_v2(1)(1)" xfId="1338" xr:uid="{00000000-0005-0000-0000-000038050000}"/>
    <cellStyle name="_Book2_So lieu quoc te(GDP)_Ngiam_lamnghiep_2011_v2(1)(1)_Nongnghiep" xfId="1339" xr:uid="{00000000-0005-0000-0000-000039050000}"/>
    <cellStyle name="_Book2_So lieu quoc te(GDP)_NGTT LN,TS 2012 (Chuan)" xfId="1340" xr:uid="{00000000-0005-0000-0000-00003A050000}"/>
    <cellStyle name="_Book2_So lieu quoc te(GDP)_Nien giam TT Vu Nong nghiep 2012(solieu)-gui Vu TH 29-3-2013" xfId="1341" xr:uid="{00000000-0005-0000-0000-00003B050000}"/>
    <cellStyle name="_Book2_So lieu quoc te(GDP)_Nongnghiep" xfId="1342" xr:uid="{00000000-0005-0000-0000-00003C050000}"/>
    <cellStyle name="_Book2_So lieu quoc te(GDP)_Nongnghiep NGDD 2012_cap nhat den 24-5-2013(1)" xfId="1343" xr:uid="{00000000-0005-0000-0000-00003D050000}"/>
    <cellStyle name="_Book2_So lieu quoc te(GDP)_Nongnghiep_Nongnghiep NGDD 2012_cap nhat den 24-5-2013(1)" xfId="1344" xr:uid="{00000000-0005-0000-0000-00003E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giam_lamnghiep_2011_v2(1)(1)" xfId="1379" xr:uid="{00000000-0005-0000-0000-000061050000}"/>
    <cellStyle name="_Buuchinh - Market_Ngiam_lamnghiep_2011_v2(1)(1)_Nongnghiep" xfId="1380" xr:uid="{00000000-0005-0000-0000-000062050000}"/>
    <cellStyle name="_Buuchinh - Market_NGTT LN,TS 2012 (Chuan)" xfId="1381" xr:uid="{00000000-0005-0000-0000-000063050000}"/>
    <cellStyle name="_Buuchinh - Market_Nien giam TT Vu Nong nghiep 2012(solieu)-gui Vu TH 29-3-2013" xfId="1382" xr:uid="{00000000-0005-0000-0000-000064050000}"/>
    <cellStyle name="_Buuchinh - Market_Nongnghiep" xfId="1383" xr:uid="{00000000-0005-0000-0000-000065050000}"/>
    <cellStyle name="_Buuchinh - Market_Nongnghiep NGDD 2012_cap nhat den 24-5-2013(1)" xfId="1384" xr:uid="{00000000-0005-0000-0000-000066050000}"/>
    <cellStyle name="_Buuchinh - Market_Nongnghiep_Nongnghiep NGDD 2012_cap nhat den 24-5-2013(1)" xfId="1385" xr:uid="{00000000-0005-0000-0000-000067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giam_lamnghiep_2011_v2(1)(1)" xfId="1414" xr:uid="{00000000-0005-0000-0000-000084050000}"/>
    <cellStyle name="_da sua bo nam 2000 VT- 2011 - NGTT diep_Ngiam_lamnghiep_2011_v2(1)(1)_Nongnghiep" xfId="1415" xr:uid="{00000000-0005-0000-0000-000085050000}"/>
    <cellStyle name="_da sua bo nam 2000 VT- 2011 - NGTT diep_NGTT LN,TS 2012 (Chuan)" xfId="1416" xr:uid="{00000000-0005-0000-0000-000086050000}"/>
    <cellStyle name="_da sua bo nam 2000 VT- 2011 - NGTT diep_Nien giam TT Vu Nong nghiep 2012(solieu)-gui Vu TH 29-3-2013" xfId="1417" xr:uid="{00000000-0005-0000-0000-000087050000}"/>
    <cellStyle name="_da sua bo nam 2000 VT- 2011 - NGTT diep_Nongnghiep" xfId="1418" xr:uid="{00000000-0005-0000-0000-000088050000}"/>
    <cellStyle name="_da sua bo nam 2000 VT- 2011 - NGTT diep_Nongnghiep NGDD 2012_cap nhat den 24-5-2013(1)" xfId="1419" xr:uid="{00000000-0005-0000-0000-000089050000}"/>
    <cellStyle name="_da sua bo nam 2000 VT- 2011 - NGTT diep_Nongnghiep_Nongnghiep NGDD 2012_cap nhat den 24-5-2013(1)" xfId="1420" xr:uid="{00000000-0005-0000-0000-00008A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giam_lamnghiep_2011_v2(1)(1)" xfId="1447" xr:uid="{00000000-0005-0000-0000-0000A5050000}"/>
    <cellStyle name="_Du lich_Ngiam_lamnghiep_2011_v2(1)(1)_Nongnghiep" xfId="1448" xr:uid="{00000000-0005-0000-0000-0000A6050000}"/>
    <cellStyle name="_Du lich_NGTT LN,TS 2012 (Chuan)" xfId="1449" xr:uid="{00000000-0005-0000-0000-0000A7050000}"/>
    <cellStyle name="_Du lich_Nien giam TT Vu Nong nghiep 2012(solieu)-gui Vu TH 29-3-2013" xfId="1450" xr:uid="{00000000-0005-0000-0000-0000A8050000}"/>
    <cellStyle name="_Du lich_Nongnghiep" xfId="1451" xr:uid="{00000000-0005-0000-0000-0000A9050000}"/>
    <cellStyle name="_Du lich_Nongnghiep NGDD 2012_cap nhat den 24-5-2013(1)" xfId="1452" xr:uid="{00000000-0005-0000-0000-0000AA050000}"/>
    <cellStyle name="_Du lich_Nongnghiep_Nongnghiep NGDD 2012_cap nhat den 24-5-2013(1)" xfId="1453" xr:uid="{00000000-0005-0000-0000-0000AB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GTK-tomtat-2010-DSLD-10-3-2011_final_4" xfId="1472" xr:uid="{00000000-0005-0000-0000-0000BE050000}"/>
    <cellStyle name="_NGTK-tomtat-2010-DSLD-10-3-2011_final_4_01 Don vi HC" xfId="1473" xr:uid="{00000000-0005-0000-0000-0000BF050000}"/>
    <cellStyle name="_NGTK-tomtat-2010-DSLD-10-3-2011_final_4_02 Danso_Laodong 2012(chuan) CO SO" xfId="1474" xr:uid="{00000000-0005-0000-0000-0000C0050000}"/>
    <cellStyle name="_NGTK-tomtat-2010-DSLD-10-3-2011_final_4_04 Doanh nghiep va CSKDCT 2012" xfId="1475" xr:uid="{00000000-0005-0000-0000-0000C1050000}"/>
    <cellStyle name="_NGTK-tomtat-2010-DSLD-10-3-2011_final_4_NGDD 2013 Thu chi NSNN " xfId="1476" xr:uid="{00000000-0005-0000-0000-0000C2050000}"/>
    <cellStyle name="_NGTK-tomtat-2010-DSLD-10-3-2011_final_4_Nien giam KT_TV 2010" xfId="1477" xr:uid="{00000000-0005-0000-0000-0000C3050000}"/>
    <cellStyle name="_NGTK-tomtat-2010-DSLD-10-3-2011_final_4_Xl0000167" xfId="1478" xr:uid="{00000000-0005-0000-0000-0000C4050000}"/>
    <cellStyle name="_NGTT 2011 - XNK" xfId="1479" xr:uid="{00000000-0005-0000-0000-0000C5050000}"/>
    <cellStyle name="_NGTT 2011 - XNK - Market dasua" xfId="1480" xr:uid="{00000000-0005-0000-0000-0000C6050000}"/>
    <cellStyle name="_NGTT 2011 - XNK - Market dasua_02  Dan so lao dong(OK)" xfId="1481" xr:uid="{00000000-0005-0000-0000-0000C7050000}"/>
    <cellStyle name="_NGTT 2011 - XNK - Market dasua_03 TKQG va Thu chi NSNN 2012" xfId="1482" xr:uid="{00000000-0005-0000-0000-0000C8050000}"/>
    <cellStyle name="_NGTT 2011 - XNK - Market dasua_04 Doanh nghiep va CSKDCT 2012" xfId="1483" xr:uid="{00000000-0005-0000-0000-0000C9050000}"/>
    <cellStyle name="_NGTT 2011 - XNK - Market dasua_05 Doanh nghiep va Ca the_2011 (Ok)" xfId="1484" xr:uid="{00000000-0005-0000-0000-0000CA050000}"/>
    <cellStyle name="_NGTT 2011 - XNK - Market dasua_07 NGTT CN 2012" xfId="1485" xr:uid="{00000000-0005-0000-0000-0000CB050000}"/>
    <cellStyle name="_NGTT 2011 - XNK - Market dasua_08 Thuong mai Tong muc - Diep" xfId="1486" xr:uid="{00000000-0005-0000-0000-0000CC050000}"/>
    <cellStyle name="_NGTT 2011 - XNK - Market dasua_08 Thuong mai va Du lich (Ok)" xfId="1487" xr:uid="{00000000-0005-0000-0000-0000CD050000}"/>
    <cellStyle name="_NGTT 2011 - XNK - Market dasua_09 Chi so gia 2011- VuTKG-1 (Ok)" xfId="1488" xr:uid="{00000000-0005-0000-0000-0000CE050000}"/>
    <cellStyle name="_NGTT 2011 - XNK - Market dasua_09 Du lich" xfId="1489" xr:uid="{00000000-0005-0000-0000-0000CF050000}"/>
    <cellStyle name="_NGTT 2011 - XNK - Market dasua_10 Van tai va BCVT (da sua ok)" xfId="1490" xr:uid="{00000000-0005-0000-0000-0000D0050000}"/>
    <cellStyle name="_NGTT 2011 - XNK - Market dasua_11 (3)" xfId="1491" xr:uid="{00000000-0005-0000-0000-0000D1050000}"/>
    <cellStyle name="_NGTT 2011 - XNK - Market dasua_11 (3)_04 Doanh nghiep va CSKDCT 2012" xfId="1492" xr:uid="{00000000-0005-0000-0000-0000D2050000}"/>
    <cellStyle name="_NGTT 2011 - XNK - Market dasua_11 (3)_Xl0000167" xfId="1493" xr:uid="{00000000-0005-0000-0000-0000D3050000}"/>
    <cellStyle name="_NGTT 2011 - XNK - Market dasua_12 (2)" xfId="1494" xr:uid="{00000000-0005-0000-0000-0000D4050000}"/>
    <cellStyle name="_NGTT 2011 - XNK - Market dasua_12 (2)_04 Doanh nghiep va CSKDCT 2012" xfId="1495" xr:uid="{00000000-0005-0000-0000-0000D5050000}"/>
    <cellStyle name="_NGTT 2011 - XNK - Market dasua_12 (2)_Xl0000167" xfId="1496" xr:uid="{00000000-0005-0000-0000-0000D6050000}"/>
    <cellStyle name="_NGTT 2011 - XNK - Market dasua_12 Giao duc, Y Te va Muc songnam2011" xfId="1497" xr:uid="{00000000-0005-0000-0000-0000D7050000}"/>
    <cellStyle name="_NGTT 2011 - XNK - Market dasua_13 Van tai 2012" xfId="1498" xr:uid="{00000000-0005-0000-0000-0000D8050000}"/>
    <cellStyle name="_NGTT 2011 - XNK - Market dasua_Giaoduc2013(ok)" xfId="1499" xr:uid="{00000000-0005-0000-0000-0000D9050000}"/>
    <cellStyle name="_NGTT 2011 - XNK - Market dasua_Maket NGTT2012 LN,TS (7-1-2013)" xfId="1500" xr:uid="{00000000-0005-0000-0000-0000DA050000}"/>
    <cellStyle name="_NGTT 2011 - XNK - Market dasua_Maket NGTT2012 LN,TS (7-1-2013)_Nongnghiep" xfId="1501" xr:uid="{00000000-0005-0000-0000-0000DB050000}"/>
    <cellStyle name="_NGTT 2011 - XNK - Market dasua_Ngiam_lamnghiep_2011_v2(1)(1)" xfId="1502" xr:uid="{00000000-0005-0000-0000-0000DC050000}"/>
    <cellStyle name="_NGTT 2011 - XNK - Market dasua_Ngiam_lamnghiep_2011_v2(1)(1)_Nongnghiep" xfId="1503" xr:uid="{00000000-0005-0000-0000-0000DD050000}"/>
    <cellStyle name="_NGTT 2011 - XNK - Market dasua_NGTT LN,TS 2012 (Chuan)" xfId="1504" xr:uid="{00000000-0005-0000-0000-0000DE050000}"/>
    <cellStyle name="_NGTT 2011 - XNK - Market dasua_Nien giam TT Vu Nong nghiep 2012(solieu)-gui Vu TH 29-3-2013" xfId="1505" xr:uid="{00000000-0005-0000-0000-0000DF050000}"/>
    <cellStyle name="_NGTT 2011 - XNK - Market dasua_Nongnghiep" xfId="1506" xr:uid="{00000000-0005-0000-0000-0000E0050000}"/>
    <cellStyle name="_NGTT 2011 - XNK - Market dasua_Nongnghiep NGDD 2012_cap nhat den 24-5-2013(1)" xfId="1507" xr:uid="{00000000-0005-0000-0000-0000E1050000}"/>
    <cellStyle name="_NGTT 2011 - XNK - Market dasua_Nongnghiep_Nongnghiep NGDD 2012_cap nhat den 24-5-2013(1)" xfId="1508" xr:uid="{00000000-0005-0000-0000-0000E2050000}"/>
    <cellStyle name="_NGTT 2011 - XNK - Market dasua_Xl0000147" xfId="1509" xr:uid="{00000000-0005-0000-0000-0000E3050000}"/>
    <cellStyle name="_NGTT 2011 - XNK - Market dasua_Xl0000167" xfId="1510" xr:uid="{00000000-0005-0000-0000-0000E4050000}"/>
    <cellStyle name="_NGTT 2011 - XNK - Market dasua_XNK" xfId="1511" xr:uid="{00000000-0005-0000-0000-0000E5050000}"/>
    <cellStyle name="_Nonglamthuysan" xfId="1512" xr:uid="{00000000-0005-0000-0000-0000E6050000}"/>
    <cellStyle name="_Nonglamthuysan_02  Dan so lao dong(OK)" xfId="1513" xr:uid="{00000000-0005-0000-0000-0000E7050000}"/>
    <cellStyle name="_Nonglamthuysan_03 TKQG va Thu chi NSNN 2012" xfId="1514" xr:uid="{00000000-0005-0000-0000-0000E8050000}"/>
    <cellStyle name="_Nonglamthuysan_04 Doanh nghiep va CSKDCT 2012" xfId="1515" xr:uid="{00000000-0005-0000-0000-0000E9050000}"/>
    <cellStyle name="_Nonglamthuysan_05 Doanh nghiep va Ca the_2011 (Ok)" xfId="1516" xr:uid="{00000000-0005-0000-0000-0000EA050000}"/>
    <cellStyle name="_Nonglamthuysan_07 NGTT CN 2012" xfId="1517" xr:uid="{00000000-0005-0000-0000-0000EB050000}"/>
    <cellStyle name="_Nonglamthuysan_08 Thuong mai Tong muc - Diep" xfId="1518" xr:uid="{00000000-0005-0000-0000-0000EC050000}"/>
    <cellStyle name="_Nonglamthuysan_08 Thuong mai va Du lich (Ok)" xfId="1519" xr:uid="{00000000-0005-0000-0000-0000ED050000}"/>
    <cellStyle name="_Nonglamthuysan_09 Chi so gia 2011- VuTKG-1 (Ok)" xfId="1520" xr:uid="{00000000-0005-0000-0000-0000EE050000}"/>
    <cellStyle name="_Nonglamthuysan_09 Du lich" xfId="1521" xr:uid="{00000000-0005-0000-0000-0000EF050000}"/>
    <cellStyle name="_Nonglamthuysan_10 Van tai va BCVT (da sua ok)" xfId="1522" xr:uid="{00000000-0005-0000-0000-0000F0050000}"/>
    <cellStyle name="_Nonglamthuysan_11 (3)" xfId="1523" xr:uid="{00000000-0005-0000-0000-0000F1050000}"/>
    <cellStyle name="_Nonglamthuysan_11 (3)_04 Doanh nghiep va CSKDCT 2012" xfId="1524" xr:uid="{00000000-0005-0000-0000-0000F2050000}"/>
    <cellStyle name="_Nonglamthuysan_11 (3)_Xl0000167" xfId="1525" xr:uid="{00000000-0005-0000-0000-0000F3050000}"/>
    <cellStyle name="_Nonglamthuysan_12 (2)" xfId="1526" xr:uid="{00000000-0005-0000-0000-0000F4050000}"/>
    <cellStyle name="_Nonglamthuysan_12 (2)_04 Doanh nghiep va CSKDCT 2012" xfId="1527" xr:uid="{00000000-0005-0000-0000-0000F5050000}"/>
    <cellStyle name="_Nonglamthuysan_12 (2)_Xl0000167" xfId="1528" xr:uid="{00000000-0005-0000-0000-0000F6050000}"/>
    <cellStyle name="_Nonglamthuysan_12 Giao duc, Y Te va Muc songnam2011" xfId="1529" xr:uid="{00000000-0005-0000-0000-0000F7050000}"/>
    <cellStyle name="_Nonglamthuysan_13 Van tai 2012" xfId="1530" xr:uid="{00000000-0005-0000-0000-0000F8050000}"/>
    <cellStyle name="_Nonglamthuysan_Giaoduc2013(ok)" xfId="1531" xr:uid="{00000000-0005-0000-0000-0000F9050000}"/>
    <cellStyle name="_Nonglamthuysan_Maket NGTT2012 LN,TS (7-1-2013)" xfId="1532" xr:uid="{00000000-0005-0000-0000-0000FA050000}"/>
    <cellStyle name="_Nonglamthuysan_Maket NGTT2012 LN,TS (7-1-2013)_Nongnghiep" xfId="1533" xr:uid="{00000000-0005-0000-0000-0000FB050000}"/>
    <cellStyle name="_Nonglamthuysan_Ngiam_lamnghiep_2011_v2(1)(1)" xfId="1534" xr:uid="{00000000-0005-0000-0000-0000FC050000}"/>
    <cellStyle name="_Nonglamthuysan_Ngiam_lamnghiep_2011_v2(1)(1)_Nongnghiep" xfId="1535" xr:uid="{00000000-0005-0000-0000-0000FD050000}"/>
    <cellStyle name="_Nonglamthuysan_NGTT LN,TS 2012 (Chuan)" xfId="1536" xr:uid="{00000000-0005-0000-0000-0000FE050000}"/>
    <cellStyle name="_Nonglamthuysan_Nien giam TT Vu Nong nghiep 2012(solieu)-gui Vu TH 29-3-2013" xfId="1537" xr:uid="{00000000-0005-0000-0000-0000FF050000}"/>
    <cellStyle name="_Nonglamthuysan_Nongnghiep" xfId="1538" xr:uid="{00000000-0005-0000-0000-000000060000}"/>
    <cellStyle name="_Nonglamthuysan_Nongnghiep NGDD 2012_cap nhat den 24-5-2013(1)" xfId="1539" xr:uid="{00000000-0005-0000-0000-000001060000}"/>
    <cellStyle name="_Nonglamthuysan_Nongnghiep_Nongnghiep NGDD 2012_cap nhat den 24-5-2013(1)" xfId="1540" xr:uid="{00000000-0005-0000-0000-000002060000}"/>
    <cellStyle name="_Nonglamthuysan_Xl0000147" xfId="1541" xr:uid="{00000000-0005-0000-0000-000003060000}"/>
    <cellStyle name="_Nonglamthuysan_Xl0000167" xfId="1542" xr:uid="{00000000-0005-0000-0000-000004060000}"/>
    <cellStyle name="_Nonglamthuysan_XNK" xfId="1543" xr:uid="{00000000-0005-0000-0000-000005060000}"/>
    <cellStyle name="_NSNN" xfId="1544" xr:uid="{00000000-0005-0000-0000-00000606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giam_lamnghiep_2011_v2(1)(1)" xfId="1567" xr:uid="{00000000-0005-0000-0000-00001D060000}"/>
    <cellStyle name="_So lieu quoc te TH_Ngiam_lamnghiep_2011_v2(1)(1)_Nongnghiep" xfId="1568" xr:uid="{00000000-0005-0000-0000-00001E060000}"/>
    <cellStyle name="_So lieu quoc te TH_NGTT LN,TS 2012 (Chuan)" xfId="1569" xr:uid="{00000000-0005-0000-0000-00001F060000}"/>
    <cellStyle name="_So lieu quoc te TH_Nien giam TT Vu Nong nghiep 2012(solieu)-gui Vu TH 29-3-2013" xfId="1570" xr:uid="{00000000-0005-0000-0000-000020060000}"/>
    <cellStyle name="_So lieu quoc te TH_Nongnghiep" xfId="1571" xr:uid="{00000000-0005-0000-0000-000021060000}"/>
    <cellStyle name="_So lieu quoc te TH_Nongnghiep NGDD 2012_cap nhat den 24-5-2013(1)" xfId="1572" xr:uid="{00000000-0005-0000-0000-000022060000}"/>
    <cellStyle name="_So lieu quoc te TH_Nongnghiep_Nongnghiep NGDD 2012_cap nhat den 24-5-2013(1)" xfId="1573" xr:uid="{00000000-0005-0000-0000-000023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GDD 2013 Thu chi NSNN " xfId="1589" xr:uid="{00000000-0005-0000-0000-000033060000}"/>
    <cellStyle name="_Tong hop NGTT_Nien giam KT_TV 2010" xfId="1590" xr:uid="{00000000-0005-0000-0000-000034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GDD 2013 Thu chi NSNN " xfId="1619" xr:uid="{00000000-0005-0000-0000-000051060000}"/>
    <cellStyle name="1_01 DVHC-DSLD 2010_Nien giam KT_TV 2010" xfId="1620" xr:uid="{00000000-0005-0000-0000-000052060000}"/>
    <cellStyle name="1_01 DVHC-DSLD 2010_nien giam tom tat 2010 (thuy)" xfId="1621" xr:uid="{00000000-0005-0000-0000-000053060000}"/>
    <cellStyle name="1_01 DVHC-DSLD 2010_nien giam tom tat 2010 (thuy)_01 Don vi HC" xfId="1622" xr:uid="{00000000-0005-0000-0000-000054060000}"/>
    <cellStyle name="1_01 DVHC-DSLD 2010_nien giam tom tat 2010 (thuy)_02 Danso_Laodong 2012(chuan) CO SO" xfId="1623" xr:uid="{00000000-0005-0000-0000-000055060000}"/>
    <cellStyle name="1_01 DVHC-DSLD 2010_nien giam tom tat 2010 (thuy)_04 Doanh nghiep va CSKDCT 2012" xfId="1624" xr:uid="{00000000-0005-0000-0000-000056060000}"/>
    <cellStyle name="1_01 DVHC-DSLD 2010_nien giam tom tat 2010 (thuy)_08 Thuong mai Tong muc - Diep" xfId="1625" xr:uid="{00000000-0005-0000-0000-000057060000}"/>
    <cellStyle name="1_01 DVHC-DSLD 2010_nien giam tom tat 2010 (thuy)_09 Thuong mai va Du lich" xfId="1626" xr:uid="{00000000-0005-0000-0000-000058060000}"/>
    <cellStyle name="1_01 DVHC-DSLD 2010_nien giam tom tat 2010 (thuy)_09 Thuong mai va Du lich_01 Don vi HC" xfId="1627" xr:uid="{00000000-0005-0000-0000-000059060000}"/>
    <cellStyle name="1_01 DVHC-DSLD 2010_nien giam tom tat 2010 (thuy)_09 Thuong mai va Du lich_NGDD 2013 Thu chi NSNN " xfId="1628" xr:uid="{00000000-0005-0000-0000-00005A060000}"/>
    <cellStyle name="1_01 DVHC-DSLD 2010_nien giam tom tat 2010 (thuy)_Xl0000167" xfId="1629" xr:uid="{00000000-0005-0000-0000-00005B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GDD 2013 Thu chi NSNN " xfId="1656" xr:uid="{00000000-0005-0000-0000-000076060000}"/>
    <cellStyle name="1_05 Thuong mai_Nien giam KT_TV 2010" xfId="1657" xr:uid="{00000000-0005-0000-0000-000077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GDD 2013 Thu chi NSNN " xfId="1664" xr:uid="{00000000-0005-0000-0000-00007E060000}"/>
    <cellStyle name="1_06 Van tai_Nien giam KT_TV 2010" xfId="1665" xr:uid="{00000000-0005-0000-0000-00007F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GDD 2013 Thu chi NSNN " xfId="1671" xr:uid="{00000000-0005-0000-0000-000085060000}"/>
    <cellStyle name="1_07 Buu dien_Nien giam KT_TV 2010" xfId="1672" xr:uid="{00000000-0005-0000-0000-000086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GDD 2013 Thu chi NSNN " xfId="1681" xr:uid="{00000000-0005-0000-0000-00008F060000}"/>
    <cellStyle name="1_08 Van tai_Nien giam KT_TV 2010" xfId="1682" xr:uid="{00000000-0005-0000-0000-000090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GDD 2013 Thu chi NSNN " xfId="1688" xr:uid="{00000000-0005-0000-0000-000096060000}"/>
    <cellStyle name="1_08 Yte-van hoa_Nien giam KT_TV 2010" xfId="1689" xr:uid="{00000000-0005-0000-0000-000097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giam_lamnghiep_2011_v2(1)(1)" xfId="1718" xr:uid="{00000000-0005-0000-0000-0000B4060000}"/>
    <cellStyle name="1_10 Market VH, YT, GD, NGTT 2011 _Ngiam_lamnghiep_2011_v2(1)(1)_Nongnghiep" xfId="1719" xr:uid="{00000000-0005-0000-0000-0000B5060000}"/>
    <cellStyle name="1_10 Market VH, YT, GD, NGTT 2011 _NGTT LN,TS 2012 (Chuan)" xfId="1720" xr:uid="{00000000-0005-0000-0000-0000B6060000}"/>
    <cellStyle name="1_10 Market VH, YT, GD, NGTT 2011 _Nien giam TT Vu Nong nghiep 2012(solieu)-gui Vu TH 29-3-2013" xfId="1721" xr:uid="{00000000-0005-0000-0000-0000B7060000}"/>
    <cellStyle name="1_10 Market VH, YT, GD, NGTT 2011 _Nongnghiep" xfId="1722" xr:uid="{00000000-0005-0000-0000-0000B8060000}"/>
    <cellStyle name="1_10 Market VH, YT, GD, NGTT 2011 _Nongnghiep NGDD 2012_cap nhat den 24-5-2013(1)" xfId="1723" xr:uid="{00000000-0005-0000-0000-0000B9060000}"/>
    <cellStyle name="1_10 Market VH, YT, GD, NGTT 2011 _Nongnghiep_Nongnghiep NGDD 2012_cap nhat den 24-5-2013(1)" xfId="1724" xr:uid="{00000000-0005-0000-0000-0000BA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GDD 2013 Thu chi NSNN " xfId="1764" xr:uid="{00000000-0005-0000-0000-0000E2060000}"/>
    <cellStyle name="1_11.Bieuthegioi-hien_NGTT2009_Ngiam_lamnghiep_2011_v2(1)(1)" xfId="1765" xr:uid="{00000000-0005-0000-0000-0000E3060000}"/>
    <cellStyle name="1_11.Bieuthegioi-hien_NGTT2009_Ngiam_lamnghiep_2011_v2(1)(1)_Nongnghiep" xfId="1766" xr:uid="{00000000-0005-0000-0000-0000E4060000}"/>
    <cellStyle name="1_11.Bieuthegioi-hien_NGTT2009_NGTT LN,TS 2012 (Chuan)" xfId="1767" xr:uid="{00000000-0005-0000-0000-0000E5060000}"/>
    <cellStyle name="1_11.Bieuthegioi-hien_NGTT2009_Nien giam TT Vu Nong nghiep 2012(solieu)-gui Vu TH 29-3-2013" xfId="1768" xr:uid="{00000000-0005-0000-0000-0000E6060000}"/>
    <cellStyle name="1_11.Bieuthegioi-hien_NGTT2009_Nongnghiep" xfId="1769" xr:uid="{00000000-0005-0000-0000-0000E7060000}"/>
    <cellStyle name="1_11.Bieuthegioi-hien_NGTT2009_Nongnghiep NGDD 2012_cap nhat den 24-5-2013(1)" xfId="1770" xr:uid="{00000000-0005-0000-0000-0000E8060000}"/>
    <cellStyle name="1_11.Bieuthegioi-hien_NGTT2009_Nongnghiep_Nongnghiep NGDD 2012_cap nhat den 24-5-2013(1)" xfId="1771" xr:uid="{00000000-0005-0000-0000-0000E9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giam_lamnghiep_2011_v2(1)(1)" xfId="1840" xr:uid="{00000000-0005-0000-0000-00002E070000}"/>
    <cellStyle name="1_Book3_10 Market VH, YT, GD, NGTT 2011 _Ngiam_lamnghiep_2011_v2(1)(1)_Nongnghiep" xfId="1841" xr:uid="{00000000-0005-0000-0000-00002F070000}"/>
    <cellStyle name="1_Book3_10 Market VH, YT, GD, NGTT 2011 _NGTT LN,TS 2012 (Chuan)" xfId="1842" xr:uid="{00000000-0005-0000-0000-000030070000}"/>
    <cellStyle name="1_Book3_10 Market VH, YT, GD, NGTT 2011 _Nien giam TT Vu Nong nghiep 2012(solieu)-gui Vu TH 29-3-2013" xfId="1843" xr:uid="{00000000-0005-0000-0000-000031070000}"/>
    <cellStyle name="1_Book3_10 Market VH, YT, GD, NGTT 2011 _Nongnghiep" xfId="1844" xr:uid="{00000000-0005-0000-0000-000032070000}"/>
    <cellStyle name="1_Book3_10 Market VH, YT, GD, NGTT 2011 _Nongnghiep NGDD 2012_cap nhat den 24-5-2013(1)" xfId="1845" xr:uid="{00000000-0005-0000-0000-000033070000}"/>
    <cellStyle name="1_Book3_10 Market VH, YT, GD, NGTT 2011 _Nongnghiep_Nongnghiep NGDD 2012_cap nhat den 24-5-2013(1)" xfId="1846" xr:uid="{00000000-0005-0000-0000-000034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iaoduc2013(ok)" xfId="1865" xr:uid="{00000000-0005-0000-0000-000047070000}"/>
    <cellStyle name="1_Book3_GTSXNN" xfId="1866" xr:uid="{00000000-0005-0000-0000-000048070000}"/>
    <cellStyle name="1_Book3_GTSXNN_Nongnghiep NGDD 2012_cap nhat den 24-5-2013(1)" xfId="1867" xr:uid="{00000000-0005-0000-0000-000049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giam_lamnghiep_2011_v2(1)(1)" xfId="1870" xr:uid="{00000000-0005-0000-0000-00004C070000}"/>
    <cellStyle name="1_Book3_Ngiam_lamnghiep_2011_v2(1)(1)_Nongnghiep" xfId="1871" xr:uid="{00000000-0005-0000-0000-00004D070000}"/>
    <cellStyle name="1_Book3_NGTT LN,TS 2012 (Chuan)" xfId="1872" xr:uid="{00000000-0005-0000-0000-00004E070000}"/>
    <cellStyle name="1_Book3_Nien giam day du  Nong nghiep 2010" xfId="1873" xr:uid="{00000000-0005-0000-0000-00004F070000}"/>
    <cellStyle name="1_Book3_Nien giam TT Vu Nong nghiep 2012(solieu)-gui Vu TH 29-3-2013" xfId="1874" xr:uid="{00000000-0005-0000-0000-000050070000}"/>
    <cellStyle name="1_Book3_Nongnghiep" xfId="1875" xr:uid="{00000000-0005-0000-0000-000051070000}"/>
    <cellStyle name="1_Book3_Nongnghiep_Bo sung 04 bieu Cong nghiep" xfId="1876" xr:uid="{00000000-0005-0000-0000-000052070000}"/>
    <cellStyle name="1_Book3_Nongnghiep_Mau" xfId="1877" xr:uid="{00000000-0005-0000-0000-000053070000}"/>
    <cellStyle name="1_Book3_Nongnghiep_NGDD 2013 Thu chi NSNN " xfId="1878" xr:uid="{00000000-0005-0000-0000-000054070000}"/>
    <cellStyle name="1_Book3_Nongnghiep_Nongnghiep NGDD 2012_cap nhat den 24-5-2013(1)" xfId="1879" xr:uid="{00000000-0005-0000-0000-000055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giam_lamnghiep_2011_v2(1)(1)" xfId="1913" xr:uid="{00000000-0005-0000-0000-000077070000}"/>
    <cellStyle name="1_Book3_So lieu quoc te(GDP)_Ngiam_lamnghiep_2011_v2(1)(1)_Nongnghiep" xfId="1914" xr:uid="{00000000-0005-0000-0000-000078070000}"/>
    <cellStyle name="1_Book3_So lieu quoc te(GDP)_NGTT LN,TS 2012 (Chuan)" xfId="1915" xr:uid="{00000000-0005-0000-0000-000079070000}"/>
    <cellStyle name="1_Book3_So lieu quoc te(GDP)_Nien giam TT Vu Nong nghiep 2012(solieu)-gui Vu TH 29-3-2013" xfId="1916" xr:uid="{00000000-0005-0000-0000-00007A070000}"/>
    <cellStyle name="1_Book3_So lieu quoc te(GDP)_Nongnghiep" xfId="1917" xr:uid="{00000000-0005-0000-0000-00007B070000}"/>
    <cellStyle name="1_Book3_So lieu quoc te(GDP)_Nongnghiep NGDD 2012_cap nhat den 24-5-2013(1)" xfId="1918" xr:uid="{00000000-0005-0000-0000-00007C070000}"/>
    <cellStyle name="1_Book3_So lieu quoc te(GDP)_Nongnghiep_Nongnghiep NGDD 2012_cap nhat den 24-5-2013(1)" xfId="1919" xr:uid="{00000000-0005-0000-0000-00007D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GDD 2013 Thu chi NSNN " xfId="1953" xr:uid="{00000000-0005-0000-0000-00009F070000}"/>
    <cellStyle name="1_dan so phan tich 10 nam(moi)_Nien giam KT_TV 2010" xfId="1954" xr:uid="{00000000-0005-0000-0000-0000A0070000}"/>
    <cellStyle name="1_dan so phan tich 10 nam(moi)_Xl0000167" xfId="1955" xr:uid="{00000000-0005-0000-0000-0000A1070000}"/>
    <cellStyle name="1_Dat Dai NGTT -2013" xfId="1956" xr:uid="{00000000-0005-0000-0000-0000A2070000}"/>
    <cellStyle name="1_Giaoduc2013(ok)" xfId="1957" xr:uid="{00000000-0005-0000-0000-0000A3070000}"/>
    <cellStyle name="1_GTSXNN" xfId="1958" xr:uid="{00000000-0005-0000-0000-0000A4070000}"/>
    <cellStyle name="1_GTSXNN_Nongnghiep NGDD 2012_cap nhat den 24-5-2013(1)" xfId="1959" xr:uid="{00000000-0005-0000-0000-0000A5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iaoduc2013(ok)" xfId="2020" xr:uid="{00000000-0005-0000-0000-0000E2070000}"/>
    <cellStyle name="1_Lam nghiep, thuy san 2010_GTSXNN" xfId="2021" xr:uid="{00000000-0005-0000-0000-0000E3070000}"/>
    <cellStyle name="1_Lam nghiep, thuy san 2010_GTSXNN_Nongnghiep NGDD 2012_cap nhat den 24-5-2013(1)" xfId="2022" xr:uid="{00000000-0005-0000-0000-0000E4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giam_lamnghiep_2011_v2(1)(1)" xfId="2025" xr:uid="{00000000-0005-0000-0000-0000E7070000}"/>
    <cellStyle name="1_Lam nghiep, thuy san 2010_Ngiam_lamnghiep_2011_v2(1)(1)_Nongnghiep" xfId="2026" xr:uid="{00000000-0005-0000-0000-0000E8070000}"/>
    <cellStyle name="1_Lam nghiep, thuy san 2010_NGTT LN,TS 2012 (Chuan)" xfId="2027" xr:uid="{00000000-0005-0000-0000-0000E9070000}"/>
    <cellStyle name="1_Lam nghiep, thuy san 2010_Nien giam day du  Nong nghiep 2010" xfId="2028" xr:uid="{00000000-0005-0000-0000-0000EA070000}"/>
    <cellStyle name="1_Lam nghiep, thuy san 2010_nien giam tom tat 2010 (thuy)" xfId="2029" xr:uid="{00000000-0005-0000-0000-0000EB070000}"/>
    <cellStyle name="1_Lam nghiep, thuy san 2010_nien giam tom tat 2010 (thuy)_01 Don vi HC" xfId="2030" xr:uid="{00000000-0005-0000-0000-0000EC070000}"/>
    <cellStyle name="1_Lam nghiep, thuy san 2010_nien giam tom tat 2010 (thuy)_09 Thuong mai va Du lich" xfId="2031" xr:uid="{00000000-0005-0000-0000-0000ED070000}"/>
    <cellStyle name="1_Lam nghiep, thuy san 2010_Nien giam TT Vu Nong nghiep 2012(solieu)-gui Vu TH 29-3-2013" xfId="2032" xr:uid="{00000000-0005-0000-0000-0000EE070000}"/>
    <cellStyle name="1_Lam nghiep, thuy san 2010_Nongnghiep" xfId="2033" xr:uid="{00000000-0005-0000-0000-0000EF070000}"/>
    <cellStyle name="1_Lam nghiep, thuy san 2010_Nongnghiep_Nongnghiep NGDD 2012_cap nhat den 24-5-2013(1)" xfId="2034" xr:uid="{00000000-0005-0000-0000-0000F0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giam_lamnghiep_2011_v2(1)(1)" xfId="2072" xr:uid="{00000000-0005-0000-0000-000016080000}"/>
    <cellStyle name="1_Ngiam_lamnghiep_2011_v2(1)(1)_Nongnghiep" xfId="2073" xr:uid="{00000000-0005-0000-0000-000017080000}"/>
    <cellStyle name="1_NGTT Ca the 2011 Diep" xfId="2074" xr:uid="{00000000-0005-0000-0000-000018080000}"/>
    <cellStyle name="1_NGTT Ca the 2011 Diep_08 Cong nghiep 2010" xfId="2075" xr:uid="{00000000-0005-0000-0000-000019080000}"/>
    <cellStyle name="1_NGTT Ca the 2011 Diep_08 Thuong mai va Du lich (Ok)" xfId="2076" xr:uid="{00000000-0005-0000-0000-00001A080000}"/>
    <cellStyle name="1_NGTT Ca the 2011 Diep_09 Chi so gia 2011- VuTKG-1 (Ok)" xfId="2077" xr:uid="{00000000-0005-0000-0000-00001B080000}"/>
    <cellStyle name="1_NGTT Ca the 2011 Diep_09 Du lich" xfId="2078" xr:uid="{00000000-0005-0000-0000-00001C080000}"/>
    <cellStyle name="1_NGTT Ca the 2011 Diep_10 Van tai va BCVT (da sua ok)" xfId="2079" xr:uid="{00000000-0005-0000-0000-00001D080000}"/>
    <cellStyle name="1_NGTT Ca the 2011 Diep_12 Giao duc, Y Te va Muc songnam2011" xfId="2080" xr:uid="{00000000-0005-0000-0000-00001E080000}"/>
    <cellStyle name="1_NGTT Ca the 2011 Diep_nien giam tom tat du lich va XNK" xfId="2081" xr:uid="{00000000-0005-0000-0000-00001F080000}"/>
    <cellStyle name="1_NGTT Ca the 2011 Diep_Nongnghiep" xfId="2082" xr:uid="{00000000-0005-0000-0000-000020080000}"/>
    <cellStyle name="1_NGTT Ca the 2011 Diep_XNK" xfId="2083" xr:uid="{00000000-0005-0000-0000-000021080000}"/>
    <cellStyle name="1_NGTT LN,TS 2012 (Chuan)" xfId="2084" xr:uid="{00000000-0005-0000-0000-000022080000}"/>
    <cellStyle name="1_Nien giam day du  Nong nghiep 2010" xfId="2085" xr:uid="{00000000-0005-0000-0000-000023080000}"/>
    <cellStyle name="1_Nien giam TT Vu Nong nghiep 2012(solieu)-gui Vu TH 29-3-2013" xfId="2086" xr:uid="{00000000-0005-0000-0000-000024080000}"/>
    <cellStyle name="1_Nongnghiep" xfId="2087" xr:uid="{00000000-0005-0000-0000-000025080000}"/>
    <cellStyle name="1_Nongnghiep_Bo sung 04 bieu Cong nghiep" xfId="2088" xr:uid="{00000000-0005-0000-0000-000026080000}"/>
    <cellStyle name="1_Nongnghiep_Mau" xfId="2089" xr:uid="{00000000-0005-0000-0000-000027080000}"/>
    <cellStyle name="1_Nongnghiep_NGDD 2013 Thu chi NSNN " xfId="2090" xr:uid="{00000000-0005-0000-0000-000028080000}"/>
    <cellStyle name="1_Nongnghiep_Nongnghiep NGDD 2012_cap nhat den 24-5-2013(1)" xfId="2091" xr:uid="{00000000-0005-0000-0000-000029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giam_lamnghiep_2011_v2(1)(1)" xfId="2126" xr:uid="{00000000-0005-0000-0000-00004C080000}"/>
    <cellStyle name="1_So lieu quoc te(GDP)_Ngiam_lamnghiep_2011_v2(1)(1)_Nongnghiep" xfId="2127" xr:uid="{00000000-0005-0000-0000-00004D080000}"/>
    <cellStyle name="1_So lieu quoc te(GDP)_NGTT LN,TS 2012 (Chuan)" xfId="2128" xr:uid="{00000000-0005-0000-0000-00004E080000}"/>
    <cellStyle name="1_So lieu quoc te(GDP)_Nien giam TT Vu Nong nghiep 2012(solieu)-gui Vu TH 29-3-2013" xfId="2129" xr:uid="{00000000-0005-0000-0000-00004F080000}"/>
    <cellStyle name="1_So lieu quoc te(GDP)_Nongnghiep" xfId="2130" xr:uid="{00000000-0005-0000-0000-000050080000}"/>
    <cellStyle name="1_So lieu quoc te(GDP)_Nongnghiep NGDD 2012_cap nhat den 24-5-2013(1)" xfId="2131" xr:uid="{00000000-0005-0000-0000-000051080000}"/>
    <cellStyle name="1_So lieu quoc te(GDP)_Nongnghiep_Nongnghiep NGDD 2012_cap nhat den 24-5-2013(1)" xfId="2132" xr:uid="{00000000-0005-0000-0000-000052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huong mai va Du lich" xfId="2136" xr:uid="{00000000-0005-0000-0000-000056080000}"/>
    <cellStyle name="1_Thuong mai va Du lich_01 Don vi HC" xfId="2137" xr:uid="{00000000-0005-0000-0000-000057080000}"/>
    <cellStyle name="1_Thuong mai va Du lich_NGDD 2013 Thu chi NSNN " xfId="2138" xr:uid="{00000000-0005-0000-0000-000058080000}"/>
    <cellStyle name="1_Tong hop 1" xfId="2139" xr:uid="{00000000-0005-0000-0000-000059080000}"/>
    <cellStyle name="1_Tong hop NGTT" xfId="2140" xr:uid="{00000000-0005-0000-0000-00005A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heck Cell 2" xfId="2201" xr:uid="{00000000-0005-0000-0000-000097080000}"/>
    <cellStyle name="Comma" xfId="4274" builtinId="3"/>
    <cellStyle name="Comma [0] 2" xfId="2202" xr:uid="{00000000-0005-0000-0000-000099080000}"/>
    <cellStyle name="Comma 10" xfId="2203" xr:uid="{00000000-0005-0000-0000-00009A080000}"/>
    <cellStyle name="Comma 10 2" xfId="2204" xr:uid="{00000000-0005-0000-0000-00009B080000}"/>
    <cellStyle name="Comma 10 2 2" xfId="2205" xr:uid="{00000000-0005-0000-0000-00009C080000}"/>
    <cellStyle name="Comma 10 2 2 10" xfId="2683" xr:uid="{00000000-0005-0000-0000-00009D080000}"/>
    <cellStyle name="Comma 10 2 2 11" xfId="2684" xr:uid="{00000000-0005-0000-0000-00009E080000}"/>
    <cellStyle name="Comma 10 2 2 12" xfId="2685" xr:uid="{00000000-0005-0000-0000-00009F080000}"/>
    <cellStyle name="Comma 10 2 2 13" xfId="2686" xr:uid="{00000000-0005-0000-0000-0000A0080000}"/>
    <cellStyle name="Comma 10 2 2 14" xfId="2687" xr:uid="{00000000-0005-0000-0000-0000A1080000}"/>
    <cellStyle name="Comma 10 2 2 15" xfId="2688" xr:uid="{00000000-0005-0000-0000-0000A2080000}"/>
    <cellStyle name="Comma 10 2 2 16" xfId="2689" xr:uid="{00000000-0005-0000-0000-0000A3080000}"/>
    <cellStyle name="Comma 10 2 2 17" xfId="2690" xr:uid="{00000000-0005-0000-0000-0000A4080000}"/>
    <cellStyle name="Comma 10 2 2 18" xfId="2691" xr:uid="{00000000-0005-0000-0000-0000A5080000}"/>
    <cellStyle name="Comma 10 2 2 2" xfId="2692" xr:uid="{00000000-0005-0000-0000-0000A6080000}"/>
    <cellStyle name="Comma 10 2 2 2 10" xfId="2693" xr:uid="{00000000-0005-0000-0000-0000A7080000}"/>
    <cellStyle name="Comma 10 2 2 2 11" xfId="2694" xr:uid="{00000000-0005-0000-0000-0000A8080000}"/>
    <cellStyle name="Comma 10 2 2 2 12" xfId="2695" xr:uid="{00000000-0005-0000-0000-0000A9080000}"/>
    <cellStyle name="Comma 10 2 2 2 13" xfId="2696" xr:uid="{00000000-0005-0000-0000-0000AA080000}"/>
    <cellStyle name="Comma 10 2 2 2 14" xfId="2697" xr:uid="{00000000-0005-0000-0000-0000AB080000}"/>
    <cellStyle name="Comma 10 2 2 2 15" xfId="2698" xr:uid="{00000000-0005-0000-0000-0000AC080000}"/>
    <cellStyle name="Comma 10 2 2 2 16" xfId="2699" xr:uid="{00000000-0005-0000-0000-0000AD080000}"/>
    <cellStyle name="Comma 10 2 2 2 2" xfId="2700" xr:uid="{00000000-0005-0000-0000-0000AE080000}"/>
    <cellStyle name="Comma 10 2 2 2 3" xfId="2701" xr:uid="{00000000-0005-0000-0000-0000AF080000}"/>
    <cellStyle name="Comma 10 2 2 2 4" xfId="2702" xr:uid="{00000000-0005-0000-0000-0000B0080000}"/>
    <cellStyle name="Comma 10 2 2 2 5" xfId="2703" xr:uid="{00000000-0005-0000-0000-0000B1080000}"/>
    <cellStyle name="Comma 10 2 2 2 6" xfId="2704" xr:uid="{00000000-0005-0000-0000-0000B2080000}"/>
    <cellStyle name="Comma 10 2 2 2 7" xfId="2705" xr:uid="{00000000-0005-0000-0000-0000B3080000}"/>
    <cellStyle name="Comma 10 2 2 2 8" xfId="2706" xr:uid="{00000000-0005-0000-0000-0000B4080000}"/>
    <cellStyle name="Comma 10 2 2 2 9" xfId="2707" xr:uid="{00000000-0005-0000-0000-0000B5080000}"/>
    <cellStyle name="Comma 10 2 2 3" xfId="2708" xr:uid="{00000000-0005-0000-0000-0000B6080000}"/>
    <cellStyle name="Comma 10 2 2 3 10" xfId="2709" xr:uid="{00000000-0005-0000-0000-0000B7080000}"/>
    <cellStyle name="Comma 10 2 2 3 11" xfId="2710" xr:uid="{00000000-0005-0000-0000-0000B8080000}"/>
    <cellStyle name="Comma 10 2 2 3 12" xfId="2711" xr:uid="{00000000-0005-0000-0000-0000B9080000}"/>
    <cellStyle name="Comma 10 2 2 3 13" xfId="2712" xr:uid="{00000000-0005-0000-0000-0000BA080000}"/>
    <cellStyle name="Comma 10 2 2 3 14" xfId="2713" xr:uid="{00000000-0005-0000-0000-0000BB080000}"/>
    <cellStyle name="Comma 10 2 2 3 15" xfId="2714" xr:uid="{00000000-0005-0000-0000-0000BC080000}"/>
    <cellStyle name="Comma 10 2 2 3 16" xfId="2715" xr:uid="{00000000-0005-0000-0000-0000BD080000}"/>
    <cellStyle name="Comma 10 2 2 3 2" xfId="2716" xr:uid="{00000000-0005-0000-0000-0000BE080000}"/>
    <cellStyle name="Comma 10 2 2 3 3" xfId="2717" xr:uid="{00000000-0005-0000-0000-0000BF080000}"/>
    <cellStyle name="Comma 10 2 2 3 4" xfId="2718" xr:uid="{00000000-0005-0000-0000-0000C0080000}"/>
    <cellStyle name="Comma 10 2 2 3 5" xfId="2719" xr:uid="{00000000-0005-0000-0000-0000C1080000}"/>
    <cellStyle name="Comma 10 2 2 3 6" xfId="2720" xr:uid="{00000000-0005-0000-0000-0000C2080000}"/>
    <cellStyle name="Comma 10 2 2 3 7" xfId="2721" xr:uid="{00000000-0005-0000-0000-0000C3080000}"/>
    <cellStyle name="Comma 10 2 2 3 8" xfId="2722" xr:uid="{00000000-0005-0000-0000-0000C4080000}"/>
    <cellStyle name="Comma 10 2 2 3 9" xfId="2723" xr:uid="{00000000-0005-0000-0000-0000C5080000}"/>
    <cellStyle name="Comma 10 2 2 4" xfId="2724" xr:uid="{00000000-0005-0000-0000-0000C6080000}"/>
    <cellStyle name="Comma 10 2 2 5" xfId="2725" xr:uid="{00000000-0005-0000-0000-0000C7080000}"/>
    <cellStyle name="Comma 10 2 2 6" xfId="2726" xr:uid="{00000000-0005-0000-0000-0000C8080000}"/>
    <cellStyle name="Comma 10 2 2 7" xfId="2727" xr:uid="{00000000-0005-0000-0000-0000C9080000}"/>
    <cellStyle name="Comma 10 2 2 8" xfId="2728" xr:uid="{00000000-0005-0000-0000-0000CA080000}"/>
    <cellStyle name="Comma 10 2 2 9" xfId="2729" xr:uid="{00000000-0005-0000-0000-0000CB080000}"/>
    <cellStyle name="Comma 10 3" xfId="2206" xr:uid="{00000000-0005-0000-0000-0000CC080000}"/>
    <cellStyle name="Comma 10 3 10" xfId="2730" xr:uid="{00000000-0005-0000-0000-0000CD080000}"/>
    <cellStyle name="Comma 10 3 11" xfId="2731" xr:uid="{00000000-0005-0000-0000-0000CE080000}"/>
    <cellStyle name="Comma 10 3 12" xfId="2732" xr:uid="{00000000-0005-0000-0000-0000CF080000}"/>
    <cellStyle name="Comma 10 3 13" xfId="2733" xr:uid="{00000000-0005-0000-0000-0000D0080000}"/>
    <cellStyle name="Comma 10 3 14" xfId="2734" xr:uid="{00000000-0005-0000-0000-0000D1080000}"/>
    <cellStyle name="Comma 10 3 15" xfId="2735" xr:uid="{00000000-0005-0000-0000-0000D2080000}"/>
    <cellStyle name="Comma 10 3 16" xfId="2736" xr:uid="{00000000-0005-0000-0000-0000D3080000}"/>
    <cellStyle name="Comma 10 3 17" xfId="2737" xr:uid="{00000000-0005-0000-0000-0000D4080000}"/>
    <cellStyle name="Comma 10 3 18" xfId="2738" xr:uid="{00000000-0005-0000-0000-0000D5080000}"/>
    <cellStyle name="Comma 10 3 2" xfId="2739" xr:uid="{00000000-0005-0000-0000-0000D6080000}"/>
    <cellStyle name="Comma 10 3 2 10" xfId="2740" xr:uid="{00000000-0005-0000-0000-0000D7080000}"/>
    <cellStyle name="Comma 10 3 2 11" xfId="2741" xr:uid="{00000000-0005-0000-0000-0000D8080000}"/>
    <cellStyle name="Comma 10 3 2 12" xfId="2742" xr:uid="{00000000-0005-0000-0000-0000D9080000}"/>
    <cellStyle name="Comma 10 3 2 13" xfId="2743" xr:uid="{00000000-0005-0000-0000-0000DA080000}"/>
    <cellStyle name="Comma 10 3 2 14" xfId="2744" xr:uid="{00000000-0005-0000-0000-0000DB080000}"/>
    <cellStyle name="Comma 10 3 2 15" xfId="2745" xr:uid="{00000000-0005-0000-0000-0000DC080000}"/>
    <cellStyle name="Comma 10 3 2 16" xfId="2746" xr:uid="{00000000-0005-0000-0000-0000DD080000}"/>
    <cellStyle name="Comma 10 3 2 2" xfId="2747" xr:uid="{00000000-0005-0000-0000-0000DE080000}"/>
    <cellStyle name="Comma 10 3 2 3" xfId="2748" xr:uid="{00000000-0005-0000-0000-0000DF080000}"/>
    <cellStyle name="Comma 10 3 2 4" xfId="2749" xr:uid="{00000000-0005-0000-0000-0000E0080000}"/>
    <cellStyle name="Comma 10 3 2 5" xfId="2750" xr:uid="{00000000-0005-0000-0000-0000E1080000}"/>
    <cellStyle name="Comma 10 3 2 6" xfId="2751" xr:uid="{00000000-0005-0000-0000-0000E2080000}"/>
    <cellStyle name="Comma 10 3 2 7" xfId="2752" xr:uid="{00000000-0005-0000-0000-0000E3080000}"/>
    <cellStyle name="Comma 10 3 2 8" xfId="2753" xr:uid="{00000000-0005-0000-0000-0000E4080000}"/>
    <cellStyle name="Comma 10 3 2 9" xfId="2754" xr:uid="{00000000-0005-0000-0000-0000E5080000}"/>
    <cellStyle name="Comma 10 3 3" xfId="2755" xr:uid="{00000000-0005-0000-0000-0000E6080000}"/>
    <cellStyle name="Comma 10 3 3 10" xfId="2756" xr:uid="{00000000-0005-0000-0000-0000E7080000}"/>
    <cellStyle name="Comma 10 3 3 11" xfId="2757" xr:uid="{00000000-0005-0000-0000-0000E8080000}"/>
    <cellStyle name="Comma 10 3 3 12" xfId="2758" xr:uid="{00000000-0005-0000-0000-0000E9080000}"/>
    <cellStyle name="Comma 10 3 3 13" xfId="2759" xr:uid="{00000000-0005-0000-0000-0000EA080000}"/>
    <cellStyle name="Comma 10 3 3 14" xfId="2760" xr:uid="{00000000-0005-0000-0000-0000EB080000}"/>
    <cellStyle name="Comma 10 3 3 15" xfId="2761" xr:uid="{00000000-0005-0000-0000-0000EC080000}"/>
    <cellStyle name="Comma 10 3 3 16" xfId="2762" xr:uid="{00000000-0005-0000-0000-0000ED080000}"/>
    <cellStyle name="Comma 10 3 3 2" xfId="2763" xr:uid="{00000000-0005-0000-0000-0000EE080000}"/>
    <cellStyle name="Comma 10 3 3 3" xfId="2764" xr:uid="{00000000-0005-0000-0000-0000EF080000}"/>
    <cellStyle name="Comma 10 3 3 4" xfId="2765" xr:uid="{00000000-0005-0000-0000-0000F0080000}"/>
    <cellStyle name="Comma 10 3 3 5" xfId="2766" xr:uid="{00000000-0005-0000-0000-0000F1080000}"/>
    <cellStyle name="Comma 10 3 3 6" xfId="2767" xr:uid="{00000000-0005-0000-0000-0000F2080000}"/>
    <cellStyle name="Comma 10 3 3 7" xfId="2768" xr:uid="{00000000-0005-0000-0000-0000F3080000}"/>
    <cellStyle name="Comma 10 3 3 8" xfId="2769" xr:uid="{00000000-0005-0000-0000-0000F4080000}"/>
    <cellStyle name="Comma 10 3 3 9" xfId="2770" xr:uid="{00000000-0005-0000-0000-0000F5080000}"/>
    <cellStyle name="Comma 10 3 4" xfId="2771" xr:uid="{00000000-0005-0000-0000-0000F6080000}"/>
    <cellStyle name="Comma 10 3 5" xfId="2772" xr:uid="{00000000-0005-0000-0000-0000F7080000}"/>
    <cellStyle name="Comma 10 3 6" xfId="2773" xr:uid="{00000000-0005-0000-0000-0000F8080000}"/>
    <cellStyle name="Comma 10 3 7" xfId="2774" xr:uid="{00000000-0005-0000-0000-0000F9080000}"/>
    <cellStyle name="Comma 10 3 8" xfId="2775" xr:uid="{00000000-0005-0000-0000-0000FA080000}"/>
    <cellStyle name="Comma 10 3 9" xfId="2776" xr:uid="{00000000-0005-0000-0000-0000FB080000}"/>
    <cellStyle name="Comma 10_Mau" xfId="2207" xr:uid="{00000000-0005-0000-0000-0000FC080000}"/>
    <cellStyle name="Comma 11" xfId="2208" xr:uid="{00000000-0005-0000-0000-0000FD080000}"/>
    <cellStyle name="Comma 11 2" xfId="2209" xr:uid="{00000000-0005-0000-0000-0000FE080000}"/>
    <cellStyle name="Comma 12" xfId="2210" xr:uid="{00000000-0005-0000-0000-0000FF080000}"/>
    <cellStyle name="Comma 13" xfId="2211" xr:uid="{00000000-0005-0000-0000-000000090000}"/>
    <cellStyle name="Comma 14" xfId="2212" xr:uid="{00000000-0005-0000-0000-000001090000}"/>
    <cellStyle name="Comma 15" xfId="2213" xr:uid="{00000000-0005-0000-0000-000002090000}"/>
    <cellStyle name="Comma 16" xfId="2214" xr:uid="{00000000-0005-0000-0000-000003090000}"/>
    <cellStyle name="Comma 16 10" xfId="2777" xr:uid="{00000000-0005-0000-0000-000004090000}"/>
    <cellStyle name="Comma 16 11" xfId="2778" xr:uid="{00000000-0005-0000-0000-000005090000}"/>
    <cellStyle name="Comma 16 12" xfId="2779" xr:uid="{00000000-0005-0000-0000-000006090000}"/>
    <cellStyle name="Comma 16 13" xfId="2780" xr:uid="{00000000-0005-0000-0000-000007090000}"/>
    <cellStyle name="Comma 16 14" xfId="2781" xr:uid="{00000000-0005-0000-0000-000008090000}"/>
    <cellStyle name="Comma 16 15" xfId="2782" xr:uid="{00000000-0005-0000-0000-000009090000}"/>
    <cellStyle name="Comma 16 16" xfId="2783" xr:uid="{00000000-0005-0000-0000-00000A090000}"/>
    <cellStyle name="Comma 16 17" xfId="2784" xr:uid="{00000000-0005-0000-0000-00000B090000}"/>
    <cellStyle name="Comma 16 18" xfId="2785" xr:uid="{00000000-0005-0000-0000-00000C090000}"/>
    <cellStyle name="Comma 16 2" xfId="2786" xr:uid="{00000000-0005-0000-0000-00000D090000}"/>
    <cellStyle name="Comma 16 2 10" xfId="2787" xr:uid="{00000000-0005-0000-0000-00000E090000}"/>
    <cellStyle name="Comma 16 2 11" xfId="2788" xr:uid="{00000000-0005-0000-0000-00000F090000}"/>
    <cellStyle name="Comma 16 2 12" xfId="2789" xr:uid="{00000000-0005-0000-0000-000010090000}"/>
    <cellStyle name="Comma 16 2 13" xfId="2790" xr:uid="{00000000-0005-0000-0000-000011090000}"/>
    <cellStyle name="Comma 16 2 14" xfId="2791" xr:uid="{00000000-0005-0000-0000-000012090000}"/>
    <cellStyle name="Comma 16 2 15" xfId="2792" xr:uid="{00000000-0005-0000-0000-000013090000}"/>
    <cellStyle name="Comma 16 2 16" xfId="2793" xr:uid="{00000000-0005-0000-0000-000014090000}"/>
    <cellStyle name="Comma 16 2 2" xfId="2794" xr:uid="{00000000-0005-0000-0000-000015090000}"/>
    <cellStyle name="Comma 16 2 3" xfId="2795" xr:uid="{00000000-0005-0000-0000-000016090000}"/>
    <cellStyle name="Comma 16 2 4" xfId="2796" xr:uid="{00000000-0005-0000-0000-000017090000}"/>
    <cellStyle name="Comma 16 2 5" xfId="2797" xr:uid="{00000000-0005-0000-0000-000018090000}"/>
    <cellStyle name="Comma 16 2 6" xfId="2798" xr:uid="{00000000-0005-0000-0000-000019090000}"/>
    <cellStyle name="Comma 16 2 7" xfId="2799" xr:uid="{00000000-0005-0000-0000-00001A090000}"/>
    <cellStyle name="Comma 16 2 8" xfId="2800" xr:uid="{00000000-0005-0000-0000-00001B090000}"/>
    <cellStyle name="Comma 16 2 9" xfId="2801" xr:uid="{00000000-0005-0000-0000-00001C090000}"/>
    <cellStyle name="Comma 16 3" xfId="2802" xr:uid="{00000000-0005-0000-0000-00001D090000}"/>
    <cellStyle name="Comma 16 3 10" xfId="2803" xr:uid="{00000000-0005-0000-0000-00001E090000}"/>
    <cellStyle name="Comma 16 3 11" xfId="2804" xr:uid="{00000000-0005-0000-0000-00001F090000}"/>
    <cellStyle name="Comma 16 3 12" xfId="2805" xr:uid="{00000000-0005-0000-0000-000020090000}"/>
    <cellStyle name="Comma 16 3 13" xfId="2806" xr:uid="{00000000-0005-0000-0000-000021090000}"/>
    <cellStyle name="Comma 16 3 14" xfId="2807" xr:uid="{00000000-0005-0000-0000-000022090000}"/>
    <cellStyle name="Comma 16 3 15" xfId="2808" xr:uid="{00000000-0005-0000-0000-000023090000}"/>
    <cellStyle name="Comma 16 3 16" xfId="2809" xr:uid="{00000000-0005-0000-0000-000024090000}"/>
    <cellStyle name="Comma 16 3 2" xfId="2810" xr:uid="{00000000-0005-0000-0000-000025090000}"/>
    <cellStyle name="Comma 16 3 3" xfId="2811" xr:uid="{00000000-0005-0000-0000-000026090000}"/>
    <cellStyle name="Comma 16 3 4" xfId="2812" xr:uid="{00000000-0005-0000-0000-000027090000}"/>
    <cellStyle name="Comma 16 3 5" xfId="2813" xr:uid="{00000000-0005-0000-0000-000028090000}"/>
    <cellStyle name="Comma 16 3 6" xfId="2814" xr:uid="{00000000-0005-0000-0000-000029090000}"/>
    <cellStyle name="Comma 16 3 7" xfId="2815" xr:uid="{00000000-0005-0000-0000-00002A090000}"/>
    <cellStyle name="Comma 16 3 8" xfId="2816" xr:uid="{00000000-0005-0000-0000-00002B090000}"/>
    <cellStyle name="Comma 16 3 9" xfId="2817" xr:uid="{00000000-0005-0000-0000-00002C090000}"/>
    <cellStyle name="Comma 16 4" xfId="2818" xr:uid="{00000000-0005-0000-0000-00002D090000}"/>
    <cellStyle name="Comma 16 5" xfId="2819" xr:uid="{00000000-0005-0000-0000-00002E090000}"/>
    <cellStyle name="Comma 16 6" xfId="2820" xr:uid="{00000000-0005-0000-0000-00002F090000}"/>
    <cellStyle name="Comma 16 7" xfId="2821" xr:uid="{00000000-0005-0000-0000-000030090000}"/>
    <cellStyle name="Comma 16 8" xfId="2822" xr:uid="{00000000-0005-0000-0000-000031090000}"/>
    <cellStyle name="Comma 16 9" xfId="2823" xr:uid="{00000000-0005-0000-0000-000032090000}"/>
    <cellStyle name="Comma 17" xfId="2215" xr:uid="{00000000-0005-0000-0000-000033090000}"/>
    <cellStyle name="Comma 18" xfId="4279" xr:uid="{00000000-0005-0000-0000-000034090000}"/>
    <cellStyle name="Comma 2" xfId="2216" xr:uid="{00000000-0005-0000-0000-000035090000}"/>
    <cellStyle name="Comma 2 2" xfId="2217" xr:uid="{00000000-0005-0000-0000-000036090000}"/>
    <cellStyle name="Comma 2 2 2" xfId="2218" xr:uid="{00000000-0005-0000-0000-000037090000}"/>
    <cellStyle name="Comma 2 2 3" xfId="2219" xr:uid="{00000000-0005-0000-0000-000038090000}"/>
    <cellStyle name="Comma 2 2 4" xfId="2220" xr:uid="{00000000-0005-0000-0000-000039090000}"/>
    <cellStyle name="Comma 2 2 5" xfId="2221" xr:uid="{00000000-0005-0000-0000-00003A090000}"/>
    <cellStyle name="Comma 2 3" xfId="2222" xr:uid="{00000000-0005-0000-0000-00003B090000}"/>
    <cellStyle name="Comma 2 4" xfId="2223" xr:uid="{00000000-0005-0000-0000-00003C090000}"/>
    <cellStyle name="Comma 2 5" xfId="2224" xr:uid="{00000000-0005-0000-0000-00003D090000}"/>
    <cellStyle name="Comma 2 6" xfId="2225" xr:uid="{00000000-0005-0000-0000-00003E090000}"/>
    <cellStyle name="Comma 2_CS TT TK" xfId="2226" xr:uid="{00000000-0005-0000-0000-00003F090000}"/>
    <cellStyle name="Comma 3" xfId="2227" xr:uid="{00000000-0005-0000-0000-000040090000}"/>
    <cellStyle name="Comma 3 2" xfId="2228" xr:uid="{00000000-0005-0000-0000-000041090000}"/>
    <cellStyle name="Comma 3 2 2" xfId="2229" xr:uid="{00000000-0005-0000-0000-000042090000}"/>
    <cellStyle name="Comma 3 2 3" xfId="2230" xr:uid="{00000000-0005-0000-0000-000043090000}"/>
    <cellStyle name="Comma 3 2 4" xfId="2231" xr:uid="{00000000-0005-0000-0000-000044090000}"/>
    <cellStyle name="Comma 3 2 5" xfId="2232" xr:uid="{00000000-0005-0000-0000-000045090000}"/>
    <cellStyle name="Comma 3 2 5 2" xfId="2233" xr:uid="{00000000-0005-0000-0000-000046090000}"/>
    <cellStyle name="Comma 3 2 5 3" xfId="2234" xr:uid="{00000000-0005-0000-0000-000047090000}"/>
    <cellStyle name="Comma 3 2 6" xfId="2235" xr:uid="{00000000-0005-0000-0000-000048090000}"/>
    <cellStyle name="Comma 3 2 7" xfId="2236" xr:uid="{00000000-0005-0000-0000-000049090000}"/>
    <cellStyle name="Comma 3 2 7 10" xfId="2824" xr:uid="{00000000-0005-0000-0000-00004A090000}"/>
    <cellStyle name="Comma 3 2 7 11" xfId="2825" xr:uid="{00000000-0005-0000-0000-00004B090000}"/>
    <cellStyle name="Comma 3 2 7 12" xfId="2826" xr:uid="{00000000-0005-0000-0000-00004C090000}"/>
    <cellStyle name="Comma 3 2 7 13" xfId="2827" xr:uid="{00000000-0005-0000-0000-00004D090000}"/>
    <cellStyle name="Comma 3 2 7 14" xfId="2828" xr:uid="{00000000-0005-0000-0000-00004E090000}"/>
    <cellStyle name="Comma 3 2 7 15" xfId="2829" xr:uid="{00000000-0005-0000-0000-00004F090000}"/>
    <cellStyle name="Comma 3 2 7 16" xfId="2830" xr:uid="{00000000-0005-0000-0000-000050090000}"/>
    <cellStyle name="Comma 3 2 7 17" xfId="2831" xr:uid="{00000000-0005-0000-0000-000051090000}"/>
    <cellStyle name="Comma 3 2 7 18" xfId="2832" xr:uid="{00000000-0005-0000-0000-000052090000}"/>
    <cellStyle name="Comma 3 2 7 2" xfId="2833" xr:uid="{00000000-0005-0000-0000-000053090000}"/>
    <cellStyle name="Comma 3 2 7 2 10" xfId="2834" xr:uid="{00000000-0005-0000-0000-000054090000}"/>
    <cellStyle name="Comma 3 2 7 2 11" xfId="2835" xr:uid="{00000000-0005-0000-0000-000055090000}"/>
    <cellStyle name="Comma 3 2 7 2 12" xfId="2836" xr:uid="{00000000-0005-0000-0000-000056090000}"/>
    <cellStyle name="Comma 3 2 7 2 13" xfId="2837" xr:uid="{00000000-0005-0000-0000-000057090000}"/>
    <cellStyle name="Comma 3 2 7 2 14" xfId="2838" xr:uid="{00000000-0005-0000-0000-000058090000}"/>
    <cellStyle name="Comma 3 2 7 2 15" xfId="2839" xr:uid="{00000000-0005-0000-0000-000059090000}"/>
    <cellStyle name="Comma 3 2 7 2 16" xfId="2840" xr:uid="{00000000-0005-0000-0000-00005A090000}"/>
    <cellStyle name="Comma 3 2 7 2 2" xfId="2841" xr:uid="{00000000-0005-0000-0000-00005B090000}"/>
    <cellStyle name="Comma 3 2 7 2 3" xfId="2842" xr:uid="{00000000-0005-0000-0000-00005C090000}"/>
    <cellStyle name="Comma 3 2 7 2 4" xfId="2843" xr:uid="{00000000-0005-0000-0000-00005D090000}"/>
    <cellStyle name="Comma 3 2 7 2 5" xfId="2844" xr:uid="{00000000-0005-0000-0000-00005E090000}"/>
    <cellStyle name="Comma 3 2 7 2 6" xfId="2845" xr:uid="{00000000-0005-0000-0000-00005F090000}"/>
    <cellStyle name="Comma 3 2 7 2 7" xfId="2846" xr:uid="{00000000-0005-0000-0000-000060090000}"/>
    <cellStyle name="Comma 3 2 7 2 8" xfId="2847" xr:uid="{00000000-0005-0000-0000-000061090000}"/>
    <cellStyle name="Comma 3 2 7 2 9" xfId="2848" xr:uid="{00000000-0005-0000-0000-000062090000}"/>
    <cellStyle name="Comma 3 2 7 3" xfId="2849" xr:uid="{00000000-0005-0000-0000-000063090000}"/>
    <cellStyle name="Comma 3 2 7 3 10" xfId="2850" xr:uid="{00000000-0005-0000-0000-000064090000}"/>
    <cellStyle name="Comma 3 2 7 3 11" xfId="2851" xr:uid="{00000000-0005-0000-0000-000065090000}"/>
    <cellStyle name="Comma 3 2 7 3 12" xfId="2852" xr:uid="{00000000-0005-0000-0000-000066090000}"/>
    <cellStyle name="Comma 3 2 7 3 13" xfId="2853" xr:uid="{00000000-0005-0000-0000-000067090000}"/>
    <cellStyle name="Comma 3 2 7 3 14" xfId="2854" xr:uid="{00000000-0005-0000-0000-000068090000}"/>
    <cellStyle name="Comma 3 2 7 3 15" xfId="2855" xr:uid="{00000000-0005-0000-0000-000069090000}"/>
    <cellStyle name="Comma 3 2 7 3 16" xfId="2856" xr:uid="{00000000-0005-0000-0000-00006A090000}"/>
    <cellStyle name="Comma 3 2 7 3 2" xfId="2857" xr:uid="{00000000-0005-0000-0000-00006B090000}"/>
    <cellStyle name="Comma 3 2 7 3 3" xfId="2858" xr:uid="{00000000-0005-0000-0000-00006C090000}"/>
    <cellStyle name="Comma 3 2 7 3 4" xfId="2859" xr:uid="{00000000-0005-0000-0000-00006D090000}"/>
    <cellStyle name="Comma 3 2 7 3 5" xfId="2860" xr:uid="{00000000-0005-0000-0000-00006E090000}"/>
    <cellStyle name="Comma 3 2 7 3 6" xfId="2861" xr:uid="{00000000-0005-0000-0000-00006F090000}"/>
    <cellStyle name="Comma 3 2 7 3 7" xfId="2862" xr:uid="{00000000-0005-0000-0000-000070090000}"/>
    <cellStyle name="Comma 3 2 7 3 8" xfId="2863" xr:uid="{00000000-0005-0000-0000-000071090000}"/>
    <cellStyle name="Comma 3 2 7 3 9" xfId="2864" xr:uid="{00000000-0005-0000-0000-000072090000}"/>
    <cellStyle name="Comma 3 2 7 4" xfId="2865" xr:uid="{00000000-0005-0000-0000-000073090000}"/>
    <cellStyle name="Comma 3 2 7 5" xfId="2866" xr:uid="{00000000-0005-0000-0000-000074090000}"/>
    <cellStyle name="Comma 3 2 7 6" xfId="2867" xr:uid="{00000000-0005-0000-0000-000075090000}"/>
    <cellStyle name="Comma 3 2 7 7" xfId="2868" xr:uid="{00000000-0005-0000-0000-000076090000}"/>
    <cellStyle name="Comma 3 2 7 8" xfId="2869" xr:uid="{00000000-0005-0000-0000-000077090000}"/>
    <cellStyle name="Comma 3 2 7 9" xfId="2870" xr:uid="{00000000-0005-0000-0000-000078090000}"/>
    <cellStyle name="Comma 3 3" xfId="2237" xr:uid="{00000000-0005-0000-0000-000079090000}"/>
    <cellStyle name="Comma 3 3 2" xfId="2238" xr:uid="{00000000-0005-0000-0000-00007A090000}"/>
    <cellStyle name="Comma 3 3 3" xfId="2239" xr:uid="{00000000-0005-0000-0000-00007B090000}"/>
    <cellStyle name="Comma 3 4" xfId="2240" xr:uid="{00000000-0005-0000-0000-00007C090000}"/>
    <cellStyle name="Comma 3 5" xfId="2241" xr:uid="{00000000-0005-0000-0000-00007D090000}"/>
    <cellStyle name="Comma 3 6" xfId="2242" xr:uid="{00000000-0005-0000-0000-00007E090000}"/>
    <cellStyle name="Comma 3 6 10" xfId="2871" xr:uid="{00000000-0005-0000-0000-00007F090000}"/>
    <cellStyle name="Comma 3 6 11" xfId="2872" xr:uid="{00000000-0005-0000-0000-000080090000}"/>
    <cellStyle name="Comma 3 6 12" xfId="2873" xr:uid="{00000000-0005-0000-0000-000081090000}"/>
    <cellStyle name="Comma 3 6 13" xfId="2874" xr:uid="{00000000-0005-0000-0000-000082090000}"/>
    <cellStyle name="Comma 3 6 14" xfId="2875" xr:uid="{00000000-0005-0000-0000-000083090000}"/>
    <cellStyle name="Comma 3 6 15" xfId="2876" xr:uid="{00000000-0005-0000-0000-000084090000}"/>
    <cellStyle name="Comma 3 6 16" xfId="2877" xr:uid="{00000000-0005-0000-0000-000085090000}"/>
    <cellStyle name="Comma 3 6 17" xfId="2878" xr:uid="{00000000-0005-0000-0000-000086090000}"/>
    <cellStyle name="Comma 3 6 18" xfId="2879" xr:uid="{00000000-0005-0000-0000-000087090000}"/>
    <cellStyle name="Comma 3 6 2" xfId="2880" xr:uid="{00000000-0005-0000-0000-000088090000}"/>
    <cellStyle name="Comma 3 6 2 10" xfId="2881" xr:uid="{00000000-0005-0000-0000-000089090000}"/>
    <cellStyle name="Comma 3 6 2 11" xfId="2882" xr:uid="{00000000-0005-0000-0000-00008A090000}"/>
    <cellStyle name="Comma 3 6 2 12" xfId="2883" xr:uid="{00000000-0005-0000-0000-00008B090000}"/>
    <cellStyle name="Comma 3 6 2 13" xfId="2884" xr:uid="{00000000-0005-0000-0000-00008C090000}"/>
    <cellStyle name="Comma 3 6 2 14" xfId="2885" xr:uid="{00000000-0005-0000-0000-00008D090000}"/>
    <cellStyle name="Comma 3 6 2 15" xfId="2886" xr:uid="{00000000-0005-0000-0000-00008E090000}"/>
    <cellStyle name="Comma 3 6 2 16" xfId="2887" xr:uid="{00000000-0005-0000-0000-00008F090000}"/>
    <cellStyle name="Comma 3 6 2 2" xfId="2888" xr:uid="{00000000-0005-0000-0000-000090090000}"/>
    <cellStyle name="Comma 3 6 2 3" xfId="2889" xr:uid="{00000000-0005-0000-0000-000091090000}"/>
    <cellStyle name="Comma 3 6 2 4" xfId="2890" xr:uid="{00000000-0005-0000-0000-000092090000}"/>
    <cellStyle name="Comma 3 6 2 5" xfId="2891" xr:uid="{00000000-0005-0000-0000-000093090000}"/>
    <cellStyle name="Comma 3 6 2 6" xfId="2892" xr:uid="{00000000-0005-0000-0000-000094090000}"/>
    <cellStyle name="Comma 3 6 2 7" xfId="2893" xr:uid="{00000000-0005-0000-0000-000095090000}"/>
    <cellStyle name="Comma 3 6 2 8" xfId="2894" xr:uid="{00000000-0005-0000-0000-000096090000}"/>
    <cellStyle name="Comma 3 6 2 9" xfId="2895" xr:uid="{00000000-0005-0000-0000-000097090000}"/>
    <cellStyle name="Comma 3 6 3" xfId="2896" xr:uid="{00000000-0005-0000-0000-000098090000}"/>
    <cellStyle name="Comma 3 6 3 10" xfId="2897" xr:uid="{00000000-0005-0000-0000-000099090000}"/>
    <cellStyle name="Comma 3 6 3 11" xfId="2898" xr:uid="{00000000-0005-0000-0000-00009A090000}"/>
    <cellStyle name="Comma 3 6 3 12" xfId="2899" xr:uid="{00000000-0005-0000-0000-00009B090000}"/>
    <cellStyle name="Comma 3 6 3 13" xfId="2900" xr:uid="{00000000-0005-0000-0000-00009C090000}"/>
    <cellStyle name="Comma 3 6 3 14" xfId="2901" xr:uid="{00000000-0005-0000-0000-00009D090000}"/>
    <cellStyle name="Comma 3 6 3 15" xfId="2902" xr:uid="{00000000-0005-0000-0000-00009E090000}"/>
    <cellStyle name="Comma 3 6 3 16" xfId="2903" xr:uid="{00000000-0005-0000-0000-00009F090000}"/>
    <cellStyle name="Comma 3 6 3 2" xfId="2904" xr:uid="{00000000-0005-0000-0000-0000A0090000}"/>
    <cellStyle name="Comma 3 6 3 3" xfId="2905" xr:uid="{00000000-0005-0000-0000-0000A1090000}"/>
    <cellStyle name="Comma 3 6 3 4" xfId="2906" xr:uid="{00000000-0005-0000-0000-0000A2090000}"/>
    <cellStyle name="Comma 3 6 3 5" xfId="2907" xr:uid="{00000000-0005-0000-0000-0000A3090000}"/>
    <cellStyle name="Comma 3 6 3 6" xfId="2908" xr:uid="{00000000-0005-0000-0000-0000A4090000}"/>
    <cellStyle name="Comma 3 6 3 7" xfId="2909" xr:uid="{00000000-0005-0000-0000-0000A5090000}"/>
    <cellStyle name="Comma 3 6 3 8" xfId="2910" xr:uid="{00000000-0005-0000-0000-0000A6090000}"/>
    <cellStyle name="Comma 3 6 3 9" xfId="2911" xr:uid="{00000000-0005-0000-0000-0000A7090000}"/>
    <cellStyle name="Comma 3 6 4" xfId="2912" xr:uid="{00000000-0005-0000-0000-0000A8090000}"/>
    <cellStyle name="Comma 3 6 5" xfId="2913" xr:uid="{00000000-0005-0000-0000-0000A9090000}"/>
    <cellStyle name="Comma 3 6 6" xfId="2914" xr:uid="{00000000-0005-0000-0000-0000AA090000}"/>
    <cellStyle name="Comma 3 6 7" xfId="2915" xr:uid="{00000000-0005-0000-0000-0000AB090000}"/>
    <cellStyle name="Comma 3 6 8" xfId="2916" xr:uid="{00000000-0005-0000-0000-0000AC090000}"/>
    <cellStyle name="Comma 3 6 9" xfId="2917" xr:uid="{00000000-0005-0000-0000-0000AD090000}"/>
    <cellStyle name="Comma 3_CS TT TK" xfId="2243" xr:uid="{00000000-0005-0000-0000-0000AE090000}"/>
    <cellStyle name="Comma 4" xfId="2244" xr:uid="{00000000-0005-0000-0000-0000AF090000}"/>
    <cellStyle name="Comma 4 2" xfId="2245" xr:uid="{00000000-0005-0000-0000-0000B0090000}"/>
    <cellStyle name="Comma 4 3" xfId="2246" xr:uid="{00000000-0005-0000-0000-0000B1090000}"/>
    <cellStyle name="Comma 4 4" xfId="2247" xr:uid="{00000000-0005-0000-0000-0000B2090000}"/>
    <cellStyle name="Comma 4 5" xfId="2248" xr:uid="{00000000-0005-0000-0000-0000B3090000}"/>
    <cellStyle name="Comma 4_Xl0000115" xfId="2249" xr:uid="{00000000-0005-0000-0000-0000B4090000}"/>
    <cellStyle name="Comma 5" xfId="2250" xr:uid="{00000000-0005-0000-0000-0000B5090000}"/>
    <cellStyle name="Comma 5 2" xfId="2251" xr:uid="{00000000-0005-0000-0000-0000B6090000}"/>
    <cellStyle name="Comma 5 2 2" xfId="2252" xr:uid="{00000000-0005-0000-0000-0000B7090000}"/>
    <cellStyle name="Comma 5 2 2 10" xfId="2918" xr:uid="{00000000-0005-0000-0000-0000B8090000}"/>
    <cellStyle name="Comma 5 2 2 11" xfId="2919" xr:uid="{00000000-0005-0000-0000-0000B9090000}"/>
    <cellStyle name="Comma 5 2 2 12" xfId="2920" xr:uid="{00000000-0005-0000-0000-0000BA090000}"/>
    <cellStyle name="Comma 5 2 2 13" xfId="2921" xr:uid="{00000000-0005-0000-0000-0000BB090000}"/>
    <cellStyle name="Comma 5 2 2 14" xfId="2922" xr:uid="{00000000-0005-0000-0000-0000BC090000}"/>
    <cellStyle name="Comma 5 2 2 15" xfId="2923" xr:uid="{00000000-0005-0000-0000-0000BD090000}"/>
    <cellStyle name="Comma 5 2 2 16" xfId="2924" xr:uid="{00000000-0005-0000-0000-0000BE090000}"/>
    <cellStyle name="Comma 5 2 2 17" xfId="2925" xr:uid="{00000000-0005-0000-0000-0000BF090000}"/>
    <cellStyle name="Comma 5 2 2 18" xfId="2926" xr:uid="{00000000-0005-0000-0000-0000C0090000}"/>
    <cellStyle name="Comma 5 2 2 2" xfId="2927" xr:uid="{00000000-0005-0000-0000-0000C1090000}"/>
    <cellStyle name="Comma 5 2 2 2 10" xfId="2928" xr:uid="{00000000-0005-0000-0000-0000C2090000}"/>
    <cellStyle name="Comma 5 2 2 2 11" xfId="2929" xr:uid="{00000000-0005-0000-0000-0000C3090000}"/>
    <cellStyle name="Comma 5 2 2 2 12" xfId="2930" xr:uid="{00000000-0005-0000-0000-0000C4090000}"/>
    <cellStyle name="Comma 5 2 2 2 13" xfId="2931" xr:uid="{00000000-0005-0000-0000-0000C5090000}"/>
    <cellStyle name="Comma 5 2 2 2 14" xfId="2932" xr:uid="{00000000-0005-0000-0000-0000C6090000}"/>
    <cellStyle name="Comma 5 2 2 2 15" xfId="2933" xr:uid="{00000000-0005-0000-0000-0000C7090000}"/>
    <cellStyle name="Comma 5 2 2 2 16" xfId="2934" xr:uid="{00000000-0005-0000-0000-0000C8090000}"/>
    <cellStyle name="Comma 5 2 2 2 2" xfId="2935" xr:uid="{00000000-0005-0000-0000-0000C9090000}"/>
    <cellStyle name="Comma 5 2 2 2 3" xfId="2936" xr:uid="{00000000-0005-0000-0000-0000CA090000}"/>
    <cellStyle name="Comma 5 2 2 2 4" xfId="2937" xr:uid="{00000000-0005-0000-0000-0000CB090000}"/>
    <cellStyle name="Comma 5 2 2 2 5" xfId="2938" xr:uid="{00000000-0005-0000-0000-0000CC090000}"/>
    <cellStyle name="Comma 5 2 2 2 6" xfId="2939" xr:uid="{00000000-0005-0000-0000-0000CD090000}"/>
    <cellStyle name="Comma 5 2 2 2 7" xfId="2940" xr:uid="{00000000-0005-0000-0000-0000CE090000}"/>
    <cellStyle name="Comma 5 2 2 2 8" xfId="2941" xr:uid="{00000000-0005-0000-0000-0000CF090000}"/>
    <cellStyle name="Comma 5 2 2 2 9" xfId="2942" xr:uid="{00000000-0005-0000-0000-0000D0090000}"/>
    <cellStyle name="Comma 5 2 2 3" xfId="2943" xr:uid="{00000000-0005-0000-0000-0000D1090000}"/>
    <cellStyle name="Comma 5 2 2 3 10" xfId="2944" xr:uid="{00000000-0005-0000-0000-0000D2090000}"/>
    <cellStyle name="Comma 5 2 2 3 11" xfId="2945" xr:uid="{00000000-0005-0000-0000-0000D3090000}"/>
    <cellStyle name="Comma 5 2 2 3 12" xfId="2946" xr:uid="{00000000-0005-0000-0000-0000D4090000}"/>
    <cellStyle name="Comma 5 2 2 3 13" xfId="2947" xr:uid="{00000000-0005-0000-0000-0000D5090000}"/>
    <cellStyle name="Comma 5 2 2 3 14" xfId="2948" xr:uid="{00000000-0005-0000-0000-0000D6090000}"/>
    <cellStyle name="Comma 5 2 2 3 15" xfId="2949" xr:uid="{00000000-0005-0000-0000-0000D7090000}"/>
    <cellStyle name="Comma 5 2 2 3 16" xfId="2950" xr:uid="{00000000-0005-0000-0000-0000D8090000}"/>
    <cellStyle name="Comma 5 2 2 3 2" xfId="2951" xr:uid="{00000000-0005-0000-0000-0000D9090000}"/>
    <cellStyle name="Comma 5 2 2 3 3" xfId="2952" xr:uid="{00000000-0005-0000-0000-0000DA090000}"/>
    <cellStyle name="Comma 5 2 2 3 4" xfId="2953" xr:uid="{00000000-0005-0000-0000-0000DB090000}"/>
    <cellStyle name="Comma 5 2 2 3 5" xfId="2954" xr:uid="{00000000-0005-0000-0000-0000DC090000}"/>
    <cellStyle name="Comma 5 2 2 3 6" xfId="2955" xr:uid="{00000000-0005-0000-0000-0000DD090000}"/>
    <cellStyle name="Comma 5 2 2 3 7" xfId="2956" xr:uid="{00000000-0005-0000-0000-0000DE090000}"/>
    <cellStyle name="Comma 5 2 2 3 8" xfId="2957" xr:uid="{00000000-0005-0000-0000-0000DF090000}"/>
    <cellStyle name="Comma 5 2 2 3 9" xfId="2958" xr:uid="{00000000-0005-0000-0000-0000E0090000}"/>
    <cellStyle name="Comma 5 2 2 4" xfId="2959" xr:uid="{00000000-0005-0000-0000-0000E1090000}"/>
    <cellStyle name="Comma 5 2 2 5" xfId="2960" xr:uid="{00000000-0005-0000-0000-0000E2090000}"/>
    <cellStyle name="Comma 5 2 2 6" xfId="2961" xr:uid="{00000000-0005-0000-0000-0000E3090000}"/>
    <cellStyle name="Comma 5 2 2 7" xfId="2962" xr:uid="{00000000-0005-0000-0000-0000E4090000}"/>
    <cellStyle name="Comma 5 2 2 8" xfId="2963" xr:uid="{00000000-0005-0000-0000-0000E5090000}"/>
    <cellStyle name="Comma 5 2 2 9" xfId="2964" xr:uid="{00000000-0005-0000-0000-0000E6090000}"/>
    <cellStyle name="Comma 5 3" xfId="2253" xr:uid="{00000000-0005-0000-0000-0000E7090000}"/>
    <cellStyle name="Comma 5 3 10" xfId="2965" xr:uid="{00000000-0005-0000-0000-0000E8090000}"/>
    <cellStyle name="Comma 5 3 11" xfId="2966" xr:uid="{00000000-0005-0000-0000-0000E9090000}"/>
    <cellStyle name="Comma 5 3 12" xfId="2967" xr:uid="{00000000-0005-0000-0000-0000EA090000}"/>
    <cellStyle name="Comma 5 3 13" xfId="2968" xr:uid="{00000000-0005-0000-0000-0000EB090000}"/>
    <cellStyle name="Comma 5 3 14" xfId="2969" xr:uid="{00000000-0005-0000-0000-0000EC090000}"/>
    <cellStyle name="Comma 5 3 15" xfId="2970" xr:uid="{00000000-0005-0000-0000-0000ED090000}"/>
    <cellStyle name="Comma 5 3 16" xfId="2971" xr:uid="{00000000-0005-0000-0000-0000EE090000}"/>
    <cellStyle name="Comma 5 3 17" xfId="2972" xr:uid="{00000000-0005-0000-0000-0000EF090000}"/>
    <cellStyle name="Comma 5 3 18" xfId="2973" xr:uid="{00000000-0005-0000-0000-0000F0090000}"/>
    <cellStyle name="Comma 5 3 2" xfId="2974" xr:uid="{00000000-0005-0000-0000-0000F1090000}"/>
    <cellStyle name="Comma 5 3 2 10" xfId="2975" xr:uid="{00000000-0005-0000-0000-0000F2090000}"/>
    <cellStyle name="Comma 5 3 2 11" xfId="2976" xr:uid="{00000000-0005-0000-0000-0000F3090000}"/>
    <cellStyle name="Comma 5 3 2 12" xfId="2977" xr:uid="{00000000-0005-0000-0000-0000F4090000}"/>
    <cellStyle name="Comma 5 3 2 13" xfId="2978" xr:uid="{00000000-0005-0000-0000-0000F5090000}"/>
    <cellStyle name="Comma 5 3 2 14" xfId="2979" xr:uid="{00000000-0005-0000-0000-0000F6090000}"/>
    <cellStyle name="Comma 5 3 2 15" xfId="2980" xr:uid="{00000000-0005-0000-0000-0000F7090000}"/>
    <cellStyle name="Comma 5 3 2 16" xfId="2981" xr:uid="{00000000-0005-0000-0000-0000F8090000}"/>
    <cellStyle name="Comma 5 3 2 2" xfId="2982" xr:uid="{00000000-0005-0000-0000-0000F9090000}"/>
    <cellStyle name="Comma 5 3 2 3" xfId="2983" xr:uid="{00000000-0005-0000-0000-0000FA090000}"/>
    <cellStyle name="Comma 5 3 2 4" xfId="2984" xr:uid="{00000000-0005-0000-0000-0000FB090000}"/>
    <cellStyle name="Comma 5 3 2 5" xfId="2985" xr:uid="{00000000-0005-0000-0000-0000FC090000}"/>
    <cellStyle name="Comma 5 3 2 6" xfId="2986" xr:uid="{00000000-0005-0000-0000-0000FD090000}"/>
    <cellStyle name="Comma 5 3 2 7" xfId="2987" xr:uid="{00000000-0005-0000-0000-0000FE090000}"/>
    <cellStyle name="Comma 5 3 2 8" xfId="2988" xr:uid="{00000000-0005-0000-0000-0000FF090000}"/>
    <cellStyle name="Comma 5 3 2 9" xfId="2989" xr:uid="{00000000-0005-0000-0000-0000000A0000}"/>
    <cellStyle name="Comma 5 3 3" xfId="2990" xr:uid="{00000000-0005-0000-0000-0000010A0000}"/>
    <cellStyle name="Comma 5 3 3 10" xfId="2991" xr:uid="{00000000-0005-0000-0000-0000020A0000}"/>
    <cellStyle name="Comma 5 3 3 11" xfId="2992" xr:uid="{00000000-0005-0000-0000-0000030A0000}"/>
    <cellStyle name="Comma 5 3 3 12" xfId="2993" xr:uid="{00000000-0005-0000-0000-0000040A0000}"/>
    <cellStyle name="Comma 5 3 3 13" xfId="2994" xr:uid="{00000000-0005-0000-0000-0000050A0000}"/>
    <cellStyle name="Comma 5 3 3 14" xfId="2995" xr:uid="{00000000-0005-0000-0000-0000060A0000}"/>
    <cellStyle name="Comma 5 3 3 15" xfId="2996" xr:uid="{00000000-0005-0000-0000-0000070A0000}"/>
    <cellStyle name="Comma 5 3 3 16" xfId="2997" xr:uid="{00000000-0005-0000-0000-0000080A0000}"/>
    <cellStyle name="Comma 5 3 3 2" xfId="2998" xr:uid="{00000000-0005-0000-0000-0000090A0000}"/>
    <cellStyle name="Comma 5 3 3 3" xfId="2999" xr:uid="{00000000-0005-0000-0000-00000A0A0000}"/>
    <cellStyle name="Comma 5 3 3 4" xfId="3000" xr:uid="{00000000-0005-0000-0000-00000B0A0000}"/>
    <cellStyle name="Comma 5 3 3 5" xfId="3001" xr:uid="{00000000-0005-0000-0000-00000C0A0000}"/>
    <cellStyle name="Comma 5 3 3 6" xfId="3002" xr:uid="{00000000-0005-0000-0000-00000D0A0000}"/>
    <cellStyle name="Comma 5 3 3 7" xfId="3003" xr:uid="{00000000-0005-0000-0000-00000E0A0000}"/>
    <cellStyle name="Comma 5 3 3 8" xfId="3004" xr:uid="{00000000-0005-0000-0000-00000F0A0000}"/>
    <cellStyle name="Comma 5 3 3 9" xfId="3005" xr:uid="{00000000-0005-0000-0000-0000100A0000}"/>
    <cellStyle name="Comma 5 3 4" xfId="3006" xr:uid="{00000000-0005-0000-0000-0000110A0000}"/>
    <cellStyle name="Comma 5 3 5" xfId="3007" xr:uid="{00000000-0005-0000-0000-0000120A0000}"/>
    <cellStyle name="Comma 5 3 6" xfId="3008" xr:uid="{00000000-0005-0000-0000-0000130A0000}"/>
    <cellStyle name="Comma 5 3 7" xfId="3009" xr:uid="{00000000-0005-0000-0000-0000140A0000}"/>
    <cellStyle name="Comma 5 3 8" xfId="3010" xr:uid="{00000000-0005-0000-0000-0000150A0000}"/>
    <cellStyle name="Comma 5 3 9" xfId="3011" xr:uid="{00000000-0005-0000-0000-0000160A0000}"/>
    <cellStyle name="Comma 5_Xl0000108" xfId="2254" xr:uid="{00000000-0005-0000-0000-0000170A0000}"/>
    <cellStyle name="Comma 6" xfId="2255" xr:uid="{00000000-0005-0000-0000-0000180A0000}"/>
    <cellStyle name="Comma 6 2" xfId="2256" xr:uid="{00000000-0005-0000-0000-0000190A0000}"/>
    <cellStyle name="Comma 6 3" xfId="2257" xr:uid="{00000000-0005-0000-0000-00001A0A0000}"/>
    <cellStyle name="Comma 6_Xl0000115" xfId="2258" xr:uid="{00000000-0005-0000-0000-00001B0A0000}"/>
    <cellStyle name="Comma 7" xfId="2259" xr:uid="{00000000-0005-0000-0000-00001C0A0000}"/>
    <cellStyle name="Comma 7 2" xfId="2260" xr:uid="{00000000-0005-0000-0000-00001D0A0000}"/>
    <cellStyle name="Comma 7 3" xfId="2261" xr:uid="{00000000-0005-0000-0000-00001E0A0000}"/>
    <cellStyle name="Comma 7 3 10" xfId="3012" xr:uid="{00000000-0005-0000-0000-00001F0A0000}"/>
    <cellStyle name="Comma 7 3 11" xfId="3013" xr:uid="{00000000-0005-0000-0000-0000200A0000}"/>
    <cellStyle name="Comma 7 3 12" xfId="3014" xr:uid="{00000000-0005-0000-0000-0000210A0000}"/>
    <cellStyle name="Comma 7 3 13" xfId="3015" xr:uid="{00000000-0005-0000-0000-0000220A0000}"/>
    <cellStyle name="Comma 7 3 14" xfId="3016" xr:uid="{00000000-0005-0000-0000-0000230A0000}"/>
    <cellStyle name="Comma 7 3 15" xfId="3017" xr:uid="{00000000-0005-0000-0000-0000240A0000}"/>
    <cellStyle name="Comma 7 3 16" xfId="3018" xr:uid="{00000000-0005-0000-0000-0000250A0000}"/>
    <cellStyle name="Comma 7 3 17" xfId="3019" xr:uid="{00000000-0005-0000-0000-0000260A0000}"/>
    <cellStyle name="Comma 7 3 18" xfId="3020" xr:uid="{00000000-0005-0000-0000-0000270A0000}"/>
    <cellStyle name="Comma 7 3 2" xfId="3021" xr:uid="{00000000-0005-0000-0000-0000280A0000}"/>
    <cellStyle name="Comma 7 3 2 10" xfId="3022" xr:uid="{00000000-0005-0000-0000-0000290A0000}"/>
    <cellStyle name="Comma 7 3 2 11" xfId="3023" xr:uid="{00000000-0005-0000-0000-00002A0A0000}"/>
    <cellStyle name="Comma 7 3 2 12" xfId="3024" xr:uid="{00000000-0005-0000-0000-00002B0A0000}"/>
    <cellStyle name="Comma 7 3 2 13" xfId="3025" xr:uid="{00000000-0005-0000-0000-00002C0A0000}"/>
    <cellStyle name="Comma 7 3 2 14" xfId="3026" xr:uid="{00000000-0005-0000-0000-00002D0A0000}"/>
    <cellStyle name="Comma 7 3 2 15" xfId="3027" xr:uid="{00000000-0005-0000-0000-00002E0A0000}"/>
    <cellStyle name="Comma 7 3 2 16" xfId="3028" xr:uid="{00000000-0005-0000-0000-00002F0A0000}"/>
    <cellStyle name="Comma 7 3 2 2" xfId="3029" xr:uid="{00000000-0005-0000-0000-0000300A0000}"/>
    <cellStyle name="Comma 7 3 2 3" xfId="3030" xr:uid="{00000000-0005-0000-0000-0000310A0000}"/>
    <cellStyle name="Comma 7 3 2 4" xfId="3031" xr:uid="{00000000-0005-0000-0000-0000320A0000}"/>
    <cellStyle name="Comma 7 3 2 5" xfId="3032" xr:uid="{00000000-0005-0000-0000-0000330A0000}"/>
    <cellStyle name="Comma 7 3 2 6" xfId="3033" xr:uid="{00000000-0005-0000-0000-0000340A0000}"/>
    <cellStyle name="Comma 7 3 2 7" xfId="3034" xr:uid="{00000000-0005-0000-0000-0000350A0000}"/>
    <cellStyle name="Comma 7 3 2 8" xfId="3035" xr:uid="{00000000-0005-0000-0000-0000360A0000}"/>
    <cellStyle name="Comma 7 3 2 9" xfId="3036" xr:uid="{00000000-0005-0000-0000-0000370A0000}"/>
    <cellStyle name="Comma 7 3 3" xfId="3037" xr:uid="{00000000-0005-0000-0000-0000380A0000}"/>
    <cellStyle name="Comma 7 3 3 10" xfId="3038" xr:uid="{00000000-0005-0000-0000-0000390A0000}"/>
    <cellStyle name="Comma 7 3 3 11" xfId="3039" xr:uid="{00000000-0005-0000-0000-00003A0A0000}"/>
    <cellStyle name="Comma 7 3 3 12" xfId="3040" xr:uid="{00000000-0005-0000-0000-00003B0A0000}"/>
    <cellStyle name="Comma 7 3 3 13" xfId="3041" xr:uid="{00000000-0005-0000-0000-00003C0A0000}"/>
    <cellStyle name="Comma 7 3 3 14" xfId="3042" xr:uid="{00000000-0005-0000-0000-00003D0A0000}"/>
    <cellStyle name="Comma 7 3 3 15" xfId="3043" xr:uid="{00000000-0005-0000-0000-00003E0A0000}"/>
    <cellStyle name="Comma 7 3 3 16" xfId="3044" xr:uid="{00000000-0005-0000-0000-00003F0A0000}"/>
    <cellStyle name="Comma 7 3 3 2" xfId="3045" xr:uid="{00000000-0005-0000-0000-0000400A0000}"/>
    <cellStyle name="Comma 7 3 3 3" xfId="3046" xr:uid="{00000000-0005-0000-0000-0000410A0000}"/>
    <cellStyle name="Comma 7 3 3 4" xfId="3047" xr:uid="{00000000-0005-0000-0000-0000420A0000}"/>
    <cellStyle name="Comma 7 3 3 5" xfId="3048" xr:uid="{00000000-0005-0000-0000-0000430A0000}"/>
    <cellStyle name="Comma 7 3 3 6" xfId="3049" xr:uid="{00000000-0005-0000-0000-0000440A0000}"/>
    <cellStyle name="Comma 7 3 3 7" xfId="3050" xr:uid="{00000000-0005-0000-0000-0000450A0000}"/>
    <cellStyle name="Comma 7 3 3 8" xfId="3051" xr:uid="{00000000-0005-0000-0000-0000460A0000}"/>
    <cellStyle name="Comma 7 3 3 9" xfId="3052" xr:uid="{00000000-0005-0000-0000-0000470A0000}"/>
    <cellStyle name="Comma 7 3 4" xfId="3053" xr:uid="{00000000-0005-0000-0000-0000480A0000}"/>
    <cellStyle name="Comma 7 3 5" xfId="3054" xr:uid="{00000000-0005-0000-0000-0000490A0000}"/>
    <cellStyle name="Comma 7 3 6" xfId="3055" xr:uid="{00000000-0005-0000-0000-00004A0A0000}"/>
    <cellStyle name="Comma 7 3 7" xfId="3056" xr:uid="{00000000-0005-0000-0000-00004B0A0000}"/>
    <cellStyle name="Comma 7 3 8" xfId="3057" xr:uid="{00000000-0005-0000-0000-00004C0A0000}"/>
    <cellStyle name="Comma 7 3 9" xfId="3058" xr:uid="{00000000-0005-0000-0000-00004D0A0000}"/>
    <cellStyle name="Comma 8" xfId="2262" xr:uid="{00000000-0005-0000-0000-00004E0A0000}"/>
    <cellStyle name="Comma 8 2" xfId="2263" xr:uid="{00000000-0005-0000-0000-00004F0A0000}"/>
    <cellStyle name="Comma 8 3" xfId="2264" xr:uid="{00000000-0005-0000-0000-0000500A0000}"/>
    <cellStyle name="Comma 8 3 10" xfId="3059" xr:uid="{00000000-0005-0000-0000-0000510A0000}"/>
    <cellStyle name="Comma 8 3 11" xfId="3060" xr:uid="{00000000-0005-0000-0000-0000520A0000}"/>
    <cellStyle name="Comma 8 3 12" xfId="3061" xr:uid="{00000000-0005-0000-0000-0000530A0000}"/>
    <cellStyle name="Comma 8 3 13" xfId="3062" xr:uid="{00000000-0005-0000-0000-0000540A0000}"/>
    <cellStyle name="Comma 8 3 14" xfId="3063" xr:uid="{00000000-0005-0000-0000-0000550A0000}"/>
    <cellStyle name="Comma 8 3 15" xfId="3064" xr:uid="{00000000-0005-0000-0000-0000560A0000}"/>
    <cellStyle name="Comma 8 3 16" xfId="3065" xr:uid="{00000000-0005-0000-0000-0000570A0000}"/>
    <cellStyle name="Comma 8 3 17" xfId="3066" xr:uid="{00000000-0005-0000-0000-0000580A0000}"/>
    <cellStyle name="Comma 8 3 18" xfId="3067" xr:uid="{00000000-0005-0000-0000-0000590A0000}"/>
    <cellStyle name="Comma 8 3 2" xfId="3068" xr:uid="{00000000-0005-0000-0000-00005A0A0000}"/>
    <cellStyle name="Comma 8 3 2 10" xfId="3069" xr:uid="{00000000-0005-0000-0000-00005B0A0000}"/>
    <cellStyle name="Comma 8 3 2 11" xfId="3070" xr:uid="{00000000-0005-0000-0000-00005C0A0000}"/>
    <cellStyle name="Comma 8 3 2 12" xfId="3071" xr:uid="{00000000-0005-0000-0000-00005D0A0000}"/>
    <cellStyle name="Comma 8 3 2 13" xfId="3072" xr:uid="{00000000-0005-0000-0000-00005E0A0000}"/>
    <cellStyle name="Comma 8 3 2 14" xfId="3073" xr:uid="{00000000-0005-0000-0000-00005F0A0000}"/>
    <cellStyle name="Comma 8 3 2 15" xfId="3074" xr:uid="{00000000-0005-0000-0000-0000600A0000}"/>
    <cellStyle name="Comma 8 3 2 16" xfId="3075" xr:uid="{00000000-0005-0000-0000-0000610A0000}"/>
    <cellStyle name="Comma 8 3 2 2" xfId="3076" xr:uid="{00000000-0005-0000-0000-0000620A0000}"/>
    <cellStyle name="Comma 8 3 2 3" xfId="3077" xr:uid="{00000000-0005-0000-0000-0000630A0000}"/>
    <cellStyle name="Comma 8 3 2 4" xfId="3078" xr:uid="{00000000-0005-0000-0000-0000640A0000}"/>
    <cellStyle name="Comma 8 3 2 5" xfId="3079" xr:uid="{00000000-0005-0000-0000-0000650A0000}"/>
    <cellStyle name="Comma 8 3 2 6" xfId="3080" xr:uid="{00000000-0005-0000-0000-0000660A0000}"/>
    <cellStyle name="Comma 8 3 2 7" xfId="3081" xr:uid="{00000000-0005-0000-0000-0000670A0000}"/>
    <cellStyle name="Comma 8 3 2 8" xfId="3082" xr:uid="{00000000-0005-0000-0000-0000680A0000}"/>
    <cellStyle name="Comma 8 3 2 9" xfId="3083" xr:uid="{00000000-0005-0000-0000-0000690A0000}"/>
    <cellStyle name="Comma 8 3 3" xfId="3084" xr:uid="{00000000-0005-0000-0000-00006A0A0000}"/>
    <cellStyle name="Comma 8 3 3 10" xfId="3085" xr:uid="{00000000-0005-0000-0000-00006B0A0000}"/>
    <cellStyle name="Comma 8 3 3 11" xfId="3086" xr:uid="{00000000-0005-0000-0000-00006C0A0000}"/>
    <cellStyle name="Comma 8 3 3 12" xfId="3087" xr:uid="{00000000-0005-0000-0000-00006D0A0000}"/>
    <cellStyle name="Comma 8 3 3 13" xfId="3088" xr:uid="{00000000-0005-0000-0000-00006E0A0000}"/>
    <cellStyle name="Comma 8 3 3 14" xfId="3089" xr:uid="{00000000-0005-0000-0000-00006F0A0000}"/>
    <cellStyle name="Comma 8 3 3 15" xfId="3090" xr:uid="{00000000-0005-0000-0000-0000700A0000}"/>
    <cellStyle name="Comma 8 3 3 16" xfId="3091" xr:uid="{00000000-0005-0000-0000-0000710A0000}"/>
    <cellStyle name="Comma 8 3 3 2" xfId="3092" xr:uid="{00000000-0005-0000-0000-0000720A0000}"/>
    <cellStyle name="Comma 8 3 3 3" xfId="3093" xr:uid="{00000000-0005-0000-0000-0000730A0000}"/>
    <cellStyle name="Comma 8 3 3 4" xfId="3094" xr:uid="{00000000-0005-0000-0000-0000740A0000}"/>
    <cellStyle name="Comma 8 3 3 5" xfId="3095" xr:uid="{00000000-0005-0000-0000-0000750A0000}"/>
    <cellStyle name="Comma 8 3 3 6" xfId="3096" xr:uid="{00000000-0005-0000-0000-0000760A0000}"/>
    <cellStyle name="Comma 8 3 3 7" xfId="3097" xr:uid="{00000000-0005-0000-0000-0000770A0000}"/>
    <cellStyle name="Comma 8 3 3 8" xfId="3098" xr:uid="{00000000-0005-0000-0000-0000780A0000}"/>
    <cellStyle name="Comma 8 3 3 9" xfId="3099" xr:uid="{00000000-0005-0000-0000-0000790A0000}"/>
    <cellStyle name="Comma 8 3 4" xfId="3100" xr:uid="{00000000-0005-0000-0000-00007A0A0000}"/>
    <cellStyle name="Comma 8 3 5" xfId="3101" xr:uid="{00000000-0005-0000-0000-00007B0A0000}"/>
    <cellStyle name="Comma 8 3 6" xfId="3102" xr:uid="{00000000-0005-0000-0000-00007C0A0000}"/>
    <cellStyle name="Comma 8 3 7" xfId="3103" xr:uid="{00000000-0005-0000-0000-00007D0A0000}"/>
    <cellStyle name="Comma 8 3 8" xfId="3104" xr:uid="{00000000-0005-0000-0000-00007E0A0000}"/>
    <cellStyle name="Comma 8 3 9" xfId="3105" xr:uid="{00000000-0005-0000-0000-00007F0A0000}"/>
    <cellStyle name="Comma 9" xfId="2265" xr:uid="{00000000-0005-0000-0000-0000800A0000}"/>
    <cellStyle name="Comma 9 2" xfId="2266" xr:uid="{00000000-0005-0000-0000-0000810A0000}"/>
    <cellStyle name="Comma 9 3" xfId="2267" xr:uid="{00000000-0005-0000-0000-0000820A0000}"/>
    <cellStyle name="comma zerodec" xfId="2268" xr:uid="{00000000-0005-0000-0000-0000830A0000}"/>
    <cellStyle name="Comma0" xfId="2269" xr:uid="{00000000-0005-0000-0000-0000840A0000}"/>
    <cellStyle name="cong" xfId="2270" xr:uid="{00000000-0005-0000-0000-0000850A0000}"/>
    <cellStyle name="Currency 2" xfId="2271" xr:uid="{00000000-0005-0000-0000-0000860A0000}"/>
    <cellStyle name="Currency 3" xfId="4276" xr:uid="{00000000-0005-0000-0000-0000870A0000}"/>
    <cellStyle name="Currency 4" xfId="4277" xr:uid="{00000000-0005-0000-0000-0000880A0000}"/>
    <cellStyle name="Currency0" xfId="2272" xr:uid="{00000000-0005-0000-0000-0000890A0000}"/>
    <cellStyle name="Currency1" xfId="2273" xr:uid="{00000000-0005-0000-0000-00008A0A0000}"/>
    <cellStyle name="Date" xfId="2274" xr:uid="{00000000-0005-0000-0000-00008B0A0000}"/>
    <cellStyle name="DAUDE" xfId="2275" xr:uid="{00000000-0005-0000-0000-00008C0A0000}"/>
    <cellStyle name="Dollar (zero dec)" xfId="2276" xr:uid="{00000000-0005-0000-0000-00008D0A0000}"/>
    <cellStyle name="Euro" xfId="2277" xr:uid="{00000000-0005-0000-0000-00008E0A0000}"/>
    <cellStyle name="Explanatory Text 2" xfId="2278" xr:uid="{00000000-0005-0000-0000-00008F0A0000}"/>
    <cellStyle name="Fixed" xfId="2279" xr:uid="{00000000-0005-0000-0000-0000900A0000}"/>
    <cellStyle name="gia" xfId="2280" xr:uid="{00000000-0005-0000-0000-0000910A0000}"/>
    <cellStyle name="Good 2" xfId="2281" xr:uid="{00000000-0005-0000-0000-0000920A0000}"/>
    <cellStyle name="Grey" xfId="2282" xr:uid="{00000000-0005-0000-0000-0000930A0000}"/>
    <cellStyle name="HEADER" xfId="2283" xr:uid="{00000000-0005-0000-0000-0000940A0000}"/>
    <cellStyle name="Header1" xfId="2284" xr:uid="{00000000-0005-0000-0000-0000950A0000}"/>
    <cellStyle name="Header2" xfId="2285" xr:uid="{00000000-0005-0000-0000-0000960A0000}"/>
    <cellStyle name="Heading 1 2" xfId="2286" xr:uid="{00000000-0005-0000-0000-0000970A0000}"/>
    <cellStyle name="Heading 1 3" xfId="2287" xr:uid="{00000000-0005-0000-0000-0000980A0000}"/>
    <cellStyle name="Heading 1 4" xfId="2288" xr:uid="{00000000-0005-0000-0000-0000990A0000}"/>
    <cellStyle name="Heading 1 5" xfId="2289" xr:uid="{00000000-0005-0000-0000-00009A0A0000}"/>
    <cellStyle name="Heading 1 6" xfId="2290" xr:uid="{00000000-0005-0000-0000-00009B0A0000}"/>
    <cellStyle name="Heading 1 7" xfId="2291" xr:uid="{00000000-0005-0000-0000-00009C0A0000}"/>
    <cellStyle name="Heading 1 8" xfId="2292" xr:uid="{00000000-0005-0000-0000-00009D0A0000}"/>
    <cellStyle name="Heading 1 9" xfId="2293" xr:uid="{00000000-0005-0000-0000-00009E0A0000}"/>
    <cellStyle name="Heading 2 2" xfId="2294" xr:uid="{00000000-0005-0000-0000-00009F0A0000}"/>
    <cellStyle name="Heading 2 3" xfId="2295" xr:uid="{00000000-0005-0000-0000-0000A00A0000}"/>
    <cellStyle name="Heading 2 4" xfId="2296" xr:uid="{00000000-0005-0000-0000-0000A10A0000}"/>
    <cellStyle name="Heading 2 5" xfId="2297" xr:uid="{00000000-0005-0000-0000-0000A20A0000}"/>
    <cellStyle name="Heading 2 6" xfId="2298" xr:uid="{00000000-0005-0000-0000-0000A30A0000}"/>
    <cellStyle name="Heading 2 7" xfId="2299" xr:uid="{00000000-0005-0000-0000-0000A40A0000}"/>
    <cellStyle name="Heading 2 8" xfId="2300" xr:uid="{00000000-0005-0000-0000-0000A50A0000}"/>
    <cellStyle name="Heading 2 9" xfId="2301" xr:uid="{00000000-0005-0000-0000-0000A60A0000}"/>
    <cellStyle name="Heading 3 2" xfId="2302" xr:uid="{00000000-0005-0000-0000-0000A70A0000}"/>
    <cellStyle name="Heading 4 2" xfId="2303" xr:uid="{00000000-0005-0000-0000-0000A80A0000}"/>
    <cellStyle name="HEADING1" xfId="2304" xr:uid="{00000000-0005-0000-0000-0000A90A0000}"/>
    <cellStyle name="HEADING2" xfId="2305" xr:uid="{00000000-0005-0000-0000-0000AA0A0000}"/>
    <cellStyle name="Hyperlink 2" xfId="2306" xr:uid="{00000000-0005-0000-0000-0000AB0A0000}"/>
    <cellStyle name="Input [yellow]" xfId="2307" xr:uid="{00000000-0005-0000-0000-0000AC0A0000}"/>
    <cellStyle name="Input 2" xfId="2308" xr:uid="{00000000-0005-0000-0000-0000AD0A0000}"/>
    <cellStyle name="Ledger 17 x 11 in" xfId="2309" xr:uid="{00000000-0005-0000-0000-0000AE0A0000}"/>
    <cellStyle name="Linked Cell 2" xfId="2310" xr:uid="{00000000-0005-0000-0000-0000AF0A0000}"/>
    <cellStyle name="Model" xfId="2311" xr:uid="{00000000-0005-0000-0000-0000B00A0000}"/>
    <cellStyle name="moi" xfId="2312" xr:uid="{00000000-0005-0000-0000-0000B10A0000}"/>
    <cellStyle name="moi 2" xfId="2313" xr:uid="{00000000-0005-0000-0000-0000B20A0000}"/>
    <cellStyle name="moi 3" xfId="2314" xr:uid="{00000000-0005-0000-0000-0000B30A0000}"/>
    <cellStyle name="Monétaire [0]_TARIFFS DB" xfId="2315" xr:uid="{00000000-0005-0000-0000-0000B40A0000}"/>
    <cellStyle name="Monétaire_TARIFFS DB" xfId="2316" xr:uid="{00000000-0005-0000-0000-0000B50A0000}"/>
    <cellStyle name="n" xfId="2317" xr:uid="{00000000-0005-0000-0000-0000B60A0000}"/>
    <cellStyle name="Neutral 2" xfId="2318" xr:uid="{00000000-0005-0000-0000-0000B70A0000}"/>
    <cellStyle name="New Times Roman" xfId="2319" xr:uid="{00000000-0005-0000-0000-0000B80A0000}"/>
    <cellStyle name="No" xfId="2320" xr:uid="{00000000-0005-0000-0000-0000B90A0000}"/>
    <cellStyle name="no dec" xfId="2321" xr:uid="{00000000-0005-0000-0000-0000BA0A0000}"/>
    <cellStyle name="No_01 Don vi HC" xfId="2322" xr:uid="{00000000-0005-0000-0000-0000BB0A0000}"/>
    <cellStyle name="Normal" xfId="0" builtinId="0"/>
    <cellStyle name="Normal - Style1" xfId="2323" xr:uid="{00000000-0005-0000-0000-0000BD0A0000}"/>
    <cellStyle name="Normal - Style1 2" xfId="2324" xr:uid="{00000000-0005-0000-0000-0000BE0A0000}"/>
    <cellStyle name="Normal - Style1 3" xfId="2325" xr:uid="{00000000-0005-0000-0000-0000BF0A0000}"/>
    <cellStyle name="Normal - Style1 3 2" xfId="2326" xr:uid="{00000000-0005-0000-0000-0000C00A0000}"/>
    <cellStyle name="Normal - Style1_01 Don vi HC" xfId="1" xr:uid="{00000000-0005-0000-0000-0000C10A0000}"/>
    <cellStyle name="Normal 10" xfId="2327" xr:uid="{00000000-0005-0000-0000-0000C20A0000}"/>
    <cellStyle name="Normal 10 10" xfId="3106" xr:uid="{00000000-0005-0000-0000-0000C30A0000}"/>
    <cellStyle name="Normal 10 11" xfId="3107" xr:uid="{00000000-0005-0000-0000-0000C40A0000}"/>
    <cellStyle name="Normal 10 12" xfId="3108" xr:uid="{00000000-0005-0000-0000-0000C50A0000}"/>
    <cellStyle name="Normal 10 13" xfId="3109" xr:uid="{00000000-0005-0000-0000-0000C60A0000}"/>
    <cellStyle name="Normal 10 14" xfId="3110" xr:uid="{00000000-0005-0000-0000-0000C70A0000}"/>
    <cellStyle name="Normal 10 15" xfId="3111" xr:uid="{00000000-0005-0000-0000-0000C80A0000}"/>
    <cellStyle name="Normal 10 16" xfId="3112" xr:uid="{00000000-0005-0000-0000-0000C90A0000}"/>
    <cellStyle name="Normal 10 17" xfId="3113" xr:uid="{00000000-0005-0000-0000-0000CA0A0000}"/>
    <cellStyle name="Normal 10 18" xfId="3114" xr:uid="{00000000-0005-0000-0000-0000CB0A0000}"/>
    <cellStyle name="Normal 10 19" xfId="3115" xr:uid="{00000000-0005-0000-0000-0000CC0A0000}"/>
    <cellStyle name="Normal 10 2" xfId="2328" xr:uid="{00000000-0005-0000-0000-0000CD0A0000}"/>
    <cellStyle name="Normal 10 2 2" xfId="2329" xr:uid="{00000000-0005-0000-0000-0000CE0A0000}"/>
    <cellStyle name="Normal 10 2 2 10" xfId="3116" xr:uid="{00000000-0005-0000-0000-0000CF0A0000}"/>
    <cellStyle name="Normal 10 2 2 11" xfId="3117" xr:uid="{00000000-0005-0000-0000-0000D00A0000}"/>
    <cellStyle name="Normal 10 2 2 12" xfId="3118" xr:uid="{00000000-0005-0000-0000-0000D10A0000}"/>
    <cellStyle name="Normal 10 2 2 13" xfId="3119" xr:uid="{00000000-0005-0000-0000-0000D20A0000}"/>
    <cellStyle name="Normal 10 2 2 14" xfId="3120" xr:uid="{00000000-0005-0000-0000-0000D30A0000}"/>
    <cellStyle name="Normal 10 2 2 15" xfId="3121" xr:uid="{00000000-0005-0000-0000-0000D40A0000}"/>
    <cellStyle name="Normal 10 2 2 16" xfId="3122" xr:uid="{00000000-0005-0000-0000-0000D50A0000}"/>
    <cellStyle name="Normal 10 2 2 17" xfId="3123" xr:uid="{00000000-0005-0000-0000-0000D60A0000}"/>
    <cellStyle name="Normal 10 2 2 18" xfId="3124" xr:uid="{00000000-0005-0000-0000-0000D70A0000}"/>
    <cellStyle name="Normal 10 2 2 19" xfId="3125" xr:uid="{00000000-0005-0000-0000-0000D80A0000}"/>
    <cellStyle name="Normal 10 2 2 2" xfId="2667" xr:uid="{00000000-0005-0000-0000-0000D90A0000}"/>
    <cellStyle name="Normal 10 2 2 2 10" xfId="3126" xr:uid="{00000000-0005-0000-0000-0000DA0A0000}"/>
    <cellStyle name="Normal 10 2 2 2 10 2" xfId="4281" xr:uid="{00000000-0005-0000-0000-0000DB0A0000}"/>
    <cellStyle name="Normal 10 2 2 2 11" xfId="3127" xr:uid="{00000000-0005-0000-0000-0000DC0A0000}"/>
    <cellStyle name="Normal 10 2 2 2 12" xfId="3128" xr:uid="{00000000-0005-0000-0000-0000DD0A0000}"/>
    <cellStyle name="Normal 10 2 2 2 13" xfId="3129" xr:uid="{00000000-0005-0000-0000-0000DE0A0000}"/>
    <cellStyle name="Normal 10 2 2 2 14" xfId="3130" xr:uid="{00000000-0005-0000-0000-0000DF0A0000}"/>
    <cellStyle name="Normal 10 2 2 2 15" xfId="3131" xr:uid="{00000000-0005-0000-0000-0000E00A0000}"/>
    <cellStyle name="Normal 10 2 2 2 16" xfId="3132" xr:uid="{00000000-0005-0000-0000-0000E10A0000}"/>
    <cellStyle name="Normal 10 2 2 2 17" xfId="3133" xr:uid="{00000000-0005-0000-0000-0000E20A0000}"/>
    <cellStyle name="Normal 10 2 2 2 18" xfId="3134" xr:uid="{00000000-0005-0000-0000-0000E30A0000}"/>
    <cellStyle name="Normal 10 2 2 2 19" xfId="4275" xr:uid="{00000000-0005-0000-0000-0000E40A0000}"/>
    <cellStyle name="Normal 10 2 2 2 2" xfId="2682" xr:uid="{00000000-0005-0000-0000-0000E50A0000}"/>
    <cellStyle name="Normal 10 2 2 2 2 10" xfId="3135" xr:uid="{00000000-0005-0000-0000-0000E60A0000}"/>
    <cellStyle name="Normal 10 2 2 2 2 11" xfId="3136" xr:uid="{00000000-0005-0000-0000-0000E70A0000}"/>
    <cellStyle name="Normal 10 2 2 2 2 12" xfId="3137" xr:uid="{00000000-0005-0000-0000-0000E80A0000}"/>
    <cellStyle name="Normal 10 2 2 2 2 13" xfId="3138" xr:uid="{00000000-0005-0000-0000-0000E90A0000}"/>
    <cellStyle name="Normal 10 2 2 2 2 14" xfId="3139" xr:uid="{00000000-0005-0000-0000-0000EA0A0000}"/>
    <cellStyle name="Normal 10 2 2 2 2 15" xfId="3140" xr:uid="{00000000-0005-0000-0000-0000EB0A0000}"/>
    <cellStyle name="Normal 10 2 2 2 2 16" xfId="3141" xr:uid="{00000000-0005-0000-0000-0000EC0A0000}"/>
    <cellStyle name="Normal 10 2 2 2 2 2" xfId="3142" xr:uid="{00000000-0005-0000-0000-0000ED0A0000}"/>
    <cellStyle name="Normal 10 2 2 2 2 3" xfId="3143" xr:uid="{00000000-0005-0000-0000-0000EE0A0000}"/>
    <cellStyle name="Normal 10 2 2 2 2 4" xfId="3144" xr:uid="{00000000-0005-0000-0000-0000EF0A0000}"/>
    <cellStyle name="Normal 10 2 2 2 2 5" xfId="3145" xr:uid="{00000000-0005-0000-0000-0000F00A0000}"/>
    <cellStyle name="Normal 10 2 2 2 2 6" xfId="3146" xr:uid="{00000000-0005-0000-0000-0000F10A0000}"/>
    <cellStyle name="Normal 10 2 2 2 2 7" xfId="3147" xr:uid="{00000000-0005-0000-0000-0000F20A0000}"/>
    <cellStyle name="Normal 10 2 2 2 2 8" xfId="3148" xr:uid="{00000000-0005-0000-0000-0000F30A0000}"/>
    <cellStyle name="Normal 10 2 2 2 2 9" xfId="3149" xr:uid="{00000000-0005-0000-0000-0000F40A0000}"/>
    <cellStyle name="Normal 10 2 2 2 3" xfId="3150" xr:uid="{00000000-0005-0000-0000-0000F50A0000}"/>
    <cellStyle name="Normal 10 2 2 2 3 10" xfId="3151" xr:uid="{00000000-0005-0000-0000-0000F60A0000}"/>
    <cellStyle name="Normal 10 2 2 2 3 11" xfId="3152" xr:uid="{00000000-0005-0000-0000-0000F70A0000}"/>
    <cellStyle name="Normal 10 2 2 2 3 12" xfId="3153" xr:uid="{00000000-0005-0000-0000-0000F80A0000}"/>
    <cellStyle name="Normal 10 2 2 2 3 13" xfId="3154" xr:uid="{00000000-0005-0000-0000-0000F90A0000}"/>
    <cellStyle name="Normal 10 2 2 2 3 14" xfId="3155" xr:uid="{00000000-0005-0000-0000-0000FA0A0000}"/>
    <cellStyle name="Normal 10 2 2 2 3 15" xfId="3156" xr:uid="{00000000-0005-0000-0000-0000FB0A0000}"/>
    <cellStyle name="Normal 10 2 2 2 3 16" xfId="3157" xr:uid="{00000000-0005-0000-0000-0000FC0A0000}"/>
    <cellStyle name="Normal 10 2 2 2 3 2" xfId="3158" xr:uid="{00000000-0005-0000-0000-0000FD0A0000}"/>
    <cellStyle name="Normal 10 2 2 2 3 3" xfId="3159" xr:uid="{00000000-0005-0000-0000-0000FE0A0000}"/>
    <cellStyle name="Normal 10 2 2 2 3 4" xfId="3160" xr:uid="{00000000-0005-0000-0000-0000FF0A0000}"/>
    <cellStyle name="Normal 10 2 2 2 3 5" xfId="3161" xr:uid="{00000000-0005-0000-0000-0000000B0000}"/>
    <cellStyle name="Normal 10 2 2 2 3 6" xfId="3162" xr:uid="{00000000-0005-0000-0000-0000010B0000}"/>
    <cellStyle name="Normal 10 2 2 2 3 7" xfId="3163" xr:uid="{00000000-0005-0000-0000-0000020B0000}"/>
    <cellStyle name="Normal 10 2 2 2 3 8" xfId="3164" xr:uid="{00000000-0005-0000-0000-0000030B0000}"/>
    <cellStyle name="Normal 10 2 2 2 3 9" xfId="3165" xr:uid="{00000000-0005-0000-0000-0000040B0000}"/>
    <cellStyle name="Normal 10 2 2 2 4" xfId="3166" xr:uid="{00000000-0005-0000-0000-0000050B0000}"/>
    <cellStyle name="Normal 10 2 2 2 5" xfId="3167" xr:uid="{00000000-0005-0000-0000-0000060B0000}"/>
    <cellStyle name="Normal 10 2 2 2 6" xfId="3168" xr:uid="{00000000-0005-0000-0000-0000070B0000}"/>
    <cellStyle name="Normal 10 2 2 2 7" xfId="3169" xr:uid="{00000000-0005-0000-0000-0000080B0000}"/>
    <cellStyle name="Normal 10 2 2 2 8" xfId="3170" xr:uid="{00000000-0005-0000-0000-0000090B0000}"/>
    <cellStyle name="Normal 10 2 2 2 9" xfId="3171" xr:uid="{00000000-0005-0000-0000-00000A0B0000}"/>
    <cellStyle name="Normal 10 2 2 3" xfId="3172" xr:uid="{00000000-0005-0000-0000-00000B0B0000}"/>
    <cellStyle name="Normal 10 2 2 3 10" xfId="3173" xr:uid="{00000000-0005-0000-0000-00000C0B0000}"/>
    <cellStyle name="Normal 10 2 2 3 11" xfId="3174" xr:uid="{00000000-0005-0000-0000-00000D0B0000}"/>
    <cellStyle name="Normal 10 2 2 3 12" xfId="3175" xr:uid="{00000000-0005-0000-0000-00000E0B0000}"/>
    <cellStyle name="Normal 10 2 2 3 13" xfId="3176" xr:uid="{00000000-0005-0000-0000-00000F0B0000}"/>
    <cellStyle name="Normal 10 2 2 3 14" xfId="3177" xr:uid="{00000000-0005-0000-0000-0000100B0000}"/>
    <cellStyle name="Normal 10 2 2 3 15" xfId="3178" xr:uid="{00000000-0005-0000-0000-0000110B0000}"/>
    <cellStyle name="Normal 10 2 2 3 16" xfId="3179" xr:uid="{00000000-0005-0000-0000-0000120B0000}"/>
    <cellStyle name="Normal 10 2 2 3 2" xfId="3180" xr:uid="{00000000-0005-0000-0000-0000130B0000}"/>
    <cellStyle name="Normal 10 2 2 3 3" xfId="3181" xr:uid="{00000000-0005-0000-0000-0000140B0000}"/>
    <cellStyle name="Normal 10 2 2 3 4" xfId="3182" xr:uid="{00000000-0005-0000-0000-0000150B0000}"/>
    <cellStyle name="Normal 10 2 2 3 5" xfId="3183" xr:uid="{00000000-0005-0000-0000-0000160B0000}"/>
    <cellStyle name="Normal 10 2 2 3 6" xfId="3184" xr:uid="{00000000-0005-0000-0000-0000170B0000}"/>
    <cellStyle name="Normal 10 2 2 3 7" xfId="3185" xr:uid="{00000000-0005-0000-0000-0000180B0000}"/>
    <cellStyle name="Normal 10 2 2 3 8" xfId="3186" xr:uid="{00000000-0005-0000-0000-0000190B0000}"/>
    <cellStyle name="Normal 10 2 2 3 9" xfId="3187" xr:uid="{00000000-0005-0000-0000-00001A0B0000}"/>
    <cellStyle name="Normal 10 2 2 4" xfId="3188" xr:uid="{00000000-0005-0000-0000-00001B0B0000}"/>
    <cellStyle name="Normal 10 2 2 4 10" xfId="3189" xr:uid="{00000000-0005-0000-0000-00001C0B0000}"/>
    <cellStyle name="Normal 10 2 2 4 11" xfId="3190" xr:uid="{00000000-0005-0000-0000-00001D0B0000}"/>
    <cellStyle name="Normal 10 2 2 4 12" xfId="3191" xr:uid="{00000000-0005-0000-0000-00001E0B0000}"/>
    <cellStyle name="Normal 10 2 2 4 13" xfId="3192" xr:uid="{00000000-0005-0000-0000-00001F0B0000}"/>
    <cellStyle name="Normal 10 2 2 4 14" xfId="3193" xr:uid="{00000000-0005-0000-0000-0000200B0000}"/>
    <cellStyle name="Normal 10 2 2 4 15" xfId="3194" xr:uid="{00000000-0005-0000-0000-0000210B0000}"/>
    <cellStyle name="Normal 10 2 2 4 16" xfId="3195" xr:uid="{00000000-0005-0000-0000-0000220B0000}"/>
    <cellStyle name="Normal 10 2 2 4 2" xfId="3196" xr:uid="{00000000-0005-0000-0000-0000230B0000}"/>
    <cellStyle name="Normal 10 2 2 4 3" xfId="3197" xr:uid="{00000000-0005-0000-0000-0000240B0000}"/>
    <cellStyle name="Normal 10 2 2 4 4" xfId="3198" xr:uid="{00000000-0005-0000-0000-0000250B0000}"/>
    <cellStyle name="Normal 10 2 2 4 5" xfId="3199" xr:uid="{00000000-0005-0000-0000-0000260B0000}"/>
    <cellStyle name="Normal 10 2 2 4 6" xfId="3200" xr:uid="{00000000-0005-0000-0000-0000270B0000}"/>
    <cellStyle name="Normal 10 2 2 4 7" xfId="3201" xr:uid="{00000000-0005-0000-0000-0000280B0000}"/>
    <cellStyle name="Normal 10 2 2 4 8" xfId="3202" xr:uid="{00000000-0005-0000-0000-0000290B0000}"/>
    <cellStyle name="Normal 10 2 2 4 9" xfId="3203" xr:uid="{00000000-0005-0000-0000-00002A0B0000}"/>
    <cellStyle name="Normal 10 2 2 5" xfId="3204" xr:uid="{00000000-0005-0000-0000-00002B0B0000}"/>
    <cellStyle name="Normal 10 2 2 6" xfId="3205" xr:uid="{00000000-0005-0000-0000-00002C0B0000}"/>
    <cellStyle name="Normal 10 2 2 7" xfId="3206" xr:uid="{00000000-0005-0000-0000-00002D0B0000}"/>
    <cellStyle name="Normal 10 2 2 8" xfId="3207" xr:uid="{00000000-0005-0000-0000-00002E0B0000}"/>
    <cellStyle name="Normal 10 2 2 9" xfId="3208" xr:uid="{00000000-0005-0000-0000-00002F0B0000}"/>
    <cellStyle name="Normal 10 20" xfId="3209" xr:uid="{00000000-0005-0000-0000-0000300B0000}"/>
    <cellStyle name="Normal 10 21" xfId="3210" xr:uid="{00000000-0005-0000-0000-0000310B0000}"/>
    <cellStyle name="Normal 10 22" xfId="3211" xr:uid="{00000000-0005-0000-0000-0000320B0000}"/>
    <cellStyle name="Normal 10 3" xfId="2330" xr:uid="{00000000-0005-0000-0000-0000330B0000}"/>
    <cellStyle name="Normal 10 4" xfId="2331" xr:uid="{00000000-0005-0000-0000-0000340B0000}"/>
    <cellStyle name="Normal 10 4 10" xfId="3212" xr:uid="{00000000-0005-0000-0000-0000350B0000}"/>
    <cellStyle name="Normal 10 4 11" xfId="3213" xr:uid="{00000000-0005-0000-0000-0000360B0000}"/>
    <cellStyle name="Normal 10 4 12" xfId="3214" xr:uid="{00000000-0005-0000-0000-0000370B0000}"/>
    <cellStyle name="Normal 10 4 13" xfId="3215" xr:uid="{00000000-0005-0000-0000-0000380B0000}"/>
    <cellStyle name="Normal 10 4 14" xfId="3216" xr:uid="{00000000-0005-0000-0000-0000390B0000}"/>
    <cellStyle name="Normal 10 4 15" xfId="3217" xr:uid="{00000000-0005-0000-0000-00003A0B0000}"/>
    <cellStyle name="Normal 10 4 16" xfId="3218" xr:uid="{00000000-0005-0000-0000-00003B0B0000}"/>
    <cellStyle name="Normal 10 4 17" xfId="3219" xr:uid="{00000000-0005-0000-0000-00003C0B0000}"/>
    <cellStyle name="Normal 10 4 18" xfId="3220" xr:uid="{00000000-0005-0000-0000-00003D0B0000}"/>
    <cellStyle name="Normal 10 4 19" xfId="3221" xr:uid="{00000000-0005-0000-0000-00003E0B0000}"/>
    <cellStyle name="Normal 10 4 2" xfId="2668" xr:uid="{00000000-0005-0000-0000-00003F0B0000}"/>
    <cellStyle name="Normal 10 4 2 10" xfId="3222" xr:uid="{00000000-0005-0000-0000-0000400B0000}"/>
    <cellStyle name="Normal 10 4 2 11" xfId="3223" xr:uid="{00000000-0005-0000-0000-0000410B0000}"/>
    <cellStyle name="Normal 10 4 2 12" xfId="3224" xr:uid="{00000000-0005-0000-0000-0000420B0000}"/>
    <cellStyle name="Normal 10 4 2 13" xfId="3225" xr:uid="{00000000-0005-0000-0000-0000430B0000}"/>
    <cellStyle name="Normal 10 4 2 14" xfId="3226" xr:uid="{00000000-0005-0000-0000-0000440B0000}"/>
    <cellStyle name="Normal 10 4 2 15" xfId="3227" xr:uid="{00000000-0005-0000-0000-0000450B0000}"/>
    <cellStyle name="Normal 10 4 2 16" xfId="3228" xr:uid="{00000000-0005-0000-0000-0000460B0000}"/>
    <cellStyle name="Normal 10 4 2 17" xfId="3229" xr:uid="{00000000-0005-0000-0000-0000470B0000}"/>
    <cellStyle name="Normal 10 4 2 18" xfId="3230" xr:uid="{00000000-0005-0000-0000-0000480B0000}"/>
    <cellStyle name="Normal 10 4 2 2" xfId="3231" xr:uid="{00000000-0005-0000-0000-0000490B0000}"/>
    <cellStyle name="Normal 10 4 2 2 10" xfId="3232" xr:uid="{00000000-0005-0000-0000-00004A0B0000}"/>
    <cellStyle name="Normal 10 4 2 2 11" xfId="3233" xr:uid="{00000000-0005-0000-0000-00004B0B0000}"/>
    <cellStyle name="Normal 10 4 2 2 12" xfId="3234" xr:uid="{00000000-0005-0000-0000-00004C0B0000}"/>
    <cellStyle name="Normal 10 4 2 2 13" xfId="3235" xr:uid="{00000000-0005-0000-0000-00004D0B0000}"/>
    <cellStyle name="Normal 10 4 2 2 14" xfId="3236" xr:uid="{00000000-0005-0000-0000-00004E0B0000}"/>
    <cellStyle name="Normal 10 4 2 2 15" xfId="3237" xr:uid="{00000000-0005-0000-0000-00004F0B0000}"/>
    <cellStyle name="Normal 10 4 2 2 16" xfId="3238" xr:uid="{00000000-0005-0000-0000-0000500B0000}"/>
    <cellStyle name="Normal 10 4 2 2 2" xfId="3239" xr:uid="{00000000-0005-0000-0000-0000510B0000}"/>
    <cellStyle name="Normal 10 4 2 2 3" xfId="3240" xr:uid="{00000000-0005-0000-0000-0000520B0000}"/>
    <cellStyle name="Normal 10 4 2 2 4" xfId="3241" xr:uid="{00000000-0005-0000-0000-0000530B0000}"/>
    <cellStyle name="Normal 10 4 2 2 5" xfId="3242" xr:uid="{00000000-0005-0000-0000-0000540B0000}"/>
    <cellStyle name="Normal 10 4 2 2 6" xfId="3243" xr:uid="{00000000-0005-0000-0000-0000550B0000}"/>
    <cellStyle name="Normal 10 4 2 2 7" xfId="3244" xr:uid="{00000000-0005-0000-0000-0000560B0000}"/>
    <cellStyle name="Normal 10 4 2 2 8" xfId="3245" xr:uid="{00000000-0005-0000-0000-0000570B0000}"/>
    <cellStyle name="Normal 10 4 2 2 9" xfId="3246" xr:uid="{00000000-0005-0000-0000-0000580B0000}"/>
    <cellStyle name="Normal 10 4 2 3" xfId="3247" xr:uid="{00000000-0005-0000-0000-0000590B0000}"/>
    <cellStyle name="Normal 10 4 2 3 10" xfId="3248" xr:uid="{00000000-0005-0000-0000-00005A0B0000}"/>
    <cellStyle name="Normal 10 4 2 3 11" xfId="3249" xr:uid="{00000000-0005-0000-0000-00005B0B0000}"/>
    <cellStyle name="Normal 10 4 2 3 12" xfId="3250" xr:uid="{00000000-0005-0000-0000-00005C0B0000}"/>
    <cellStyle name="Normal 10 4 2 3 13" xfId="3251" xr:uid="{00000000-0005-0000-0000-00005D0B0000}"/>
    <cellStyle name="Normal 10 4 2 3 14" xfId="3252" xr:uid="{00000000-0005-0000-0000-00005E0B0000}"/>
    <cellStyle name="Normal 10 4 2 3 15" xfId="3253" xr:uid="{00000000-0005-0000-0000-00005F0B0000}"/>
    <cellStyle name="Normal 10 4 2 3 16" xfId="3254" xr:uid="{00000000-0005-0000-0000-0000600B0000}"/>
    <cellStyle name="Normal 10 4 2 3 2" xfId="3255" xr:uid="{00000000-0005-0000-0000-0000610B0000}"/>
    <cellStyle name="Normal 10 4 2 3 3" xfId="3256" xr:uid="{00000000-0005-0000-0000-0000620B0000}"/>
    <cellStyle name="Normal 10 4 2 3 4" xfId="3257" xr:uid="{00000000-0005-0000-0000-0000630B0000}"/>
    <cellStyle name="Normal 10 4 2 3 5" xfId="3258" xr:uid="{00000000-0005-0000-0000-0000640B0000}"/>
    <cellStyle name="Normal 10 4 2 3 6" xfId="3259" xr:uid="{00000000-0005-0000-0000-0000650B0000}"/>
    <cellStyle name="Normal 10 4 2 3 7" xfId="3260" xr:uid="{00000000-0005-0000-0000-0000660B0000}"/>
    <cellStyle name="Normal 10 4 2 3 8" xfId="3261" xr:uid="{00000000-0005-0000-0000-0000670B0000}"/>
    <cellStyle name="Normal 10 4 2 3 9" xfId="3262" xr:uid="{00000000-0005-0000-0000-0000680B0000}"/>
    <cellStyle name="Normal 10 4 2 4" xfId="3263" xr:uid="{00000000-0005-0000-0000-0000690B0000}"/>
    <cellStyle name="Normal 10 4 2 5" xfId="3264" xr:uid="{00000000-0005-0000-0000-00006A0B0000}"/>
    <cellStyle name="Normal 10 4 2 6" xfId="3265" xr:uid="{00000000-0005-0000-0000-00006B0B0000}"/>
    <cellStyle name="Normal 10 4 2 7" xfId="3266" xr:uid="{00000000-0005-0000-0000-00006C0B0000}"/>
    <cellStyle name="Normal 10 4 2 8" xfId="3267" xr:uid="{00000000-0005-0000-0000-00006D0B0000}"/>
    <cellStyle name="Normal 10 4 2 9" xfId="3268" xr:uid="{00000000-0005-0000-0000-00006E0B0000}"/>
    <cellStyle name="Normal 10 4 3" xfId="3269" xr:uid="{00000000-0005-0000-0000-00006F0B0000}"/>
    <cellStyle name="Normal 10 4 3 10" xfId="3270" xr:uid="{00000000-0005-0000-0000-0000700B0000}"/>
    <cellStyle name="Normal 10 4 3 11" xfId="3271" xr:uid="{00000000-0005-0000-0000-0000710B0000}"/>
    <cellStyle name="Normal 10 4 3 12" xfId="3272" xr:uid="{00000000-0005-0000-0000-0000720B0000}"/>
    <cellStyle name="Normal 10 4 3 13" xfId="3273" xr:uid="{00000000-0005-0000-0000-0000730B0000}"/>
    <cellStyle name="Normal 10 4 3 14" xfId="3274" xr:uid="{00000000-0005-0000-0000-0000740B0000}"/>
    <cellStyle name="Normal 10 4 3 15" xfId="3275" xr:uid="{00000000-0005-0000-0000-0000750B0000}"/>
    <cellStyle name="Normal 10 4 3 16" xfId="3276" xr:uid="{00000000-0005-0000-0000-0000760B0000}"/>
    <cellStyle name="Normal 10 4 3 2" xfId="3277" xr:uid="{00000000-0005-0000-0000-0000770B0000}"/>
    <cellStyle name="Normal 10 4 3 3" xfId="3278" xr:uid="{00000000-0005-0000-0000-0000780B0000}"/>
    <cellStyle name="Normal 10 4 3 4" xfId="3279" xr:uid="{00000000-0005-0000-0000-0000790B0000}"/>
    <cellStyle name="Normal 10 4 3 5" xfId="3280" xr:uid="{00000000-0005-0000-0000-00007A0B0000}"/>
    <cellStyle name="Normal 10 4 3 6" xfId="3281" xr:uid="{00000000-0005-0000-0000-00007B0B0000}"/>
    <cellStyle name="Normal 10 4 3 7" xfId="3282" xr:uid="{00000000-0005-0000-0000-00007C0B0000}"/>
    <cellStyle name="Normal 10 4 3 8" xfId="3283" xr:uid="{00000000-0005-0000-0000-00007D0B0000}"/>
    <cellStyle name="Normal 10 4 3 9" xfId="3284" xr:uid="{00000000-0005-0000-0000-00007E0B0000}"/>
    <cellStyle name="Normal 10 4 4" xfId="3285" xr:uid="{00000000-0005-0000-0000-00007F0B0000}"/>
    <cellStyle name="Normal 10 4 4 10" xfId="3286" xr:uid="{00000000-0005-0000-0000-0000800B0000}"/>
    <cellStyle name="Normal 10 4 4 11" xfId="3287" xr:uid="{00000000-0005-0000-0000-0000810B0000}"/>
    <cellStyle name="Normal 10 4 4 12" xfId="3288" xr:uid="{00000000-0005-0000-0000-0000820B0000}"/>
    <cellStyle name="Normal 10 4 4 13" xfId="3289" xr:uid="{00000000-0005-0000-0000-0000830B0000}"/>
    <cellStyle name="Normal 10 4 4 14" xfId="3290" xr:uid="{00000000-0005-0000-0000-0000840B0000}"/>
    <cellStyle name="Normal 10 4 4 15" xfId="3291" xr:uid="{00000000-0005-0000-0000-0000850B0000}"/>
    <cellStyle name="Normal 10 4 4 16" xfId="3292" xr:uid="{00000000-0005-0000-0000-0000860B0000}"/>
    <cellStyle name="Normal 10 4 4 2" xfId="3293" xr:uid="{00000000-0005-0000-0000-0000870B0000}"/>
    <cellStyle name="Normal 10 4 4 3" xfId="3294" xr:uid="{00000000-0005-0000-0000-0000880B0000}"/>
    <cellStyle name="Normal 10 4 4 4" xfId="3295" xr:uid="{00000000-0005-0000-0000-0000890B0000}"/>
    <cellStyle name="Normal 10 4 4 5" xfId="3296" xr:uid="{00000000-0005-0000-0000-00008A0B0000}"/>
    <cellStyle name="Normal 10 4 4 6" xfId="3297" xr:uid="{00000000-0005-0000-0000-00008B0B0000}"/>
    <cellStyle name="Normal 10 4 4 7" xfId="3298" xr:uid="{00000000-0005-0000-0000-00008C0B0000}"/>
    <cellStyle name="Normal 10 4 4 8" xfId="3299" xr:uid="{00000000-0005-0000-0000-00008D0B0000}"/>
    <cellStyle name="Normal 10 4 4 9" xfId="3300" xr:uid="{00000000-0005-0000-0000-00008E0B0000}"/>
    <cellStyle name="Normal 10 4 5" xfId="3301" xr:uid="{00000000-0005-0000-0000-00008F0B0000}"/>
    <cellStyle name="Normal 10 4 6" xfId="3302" xr:uid="{00000000-0005-0000-0000-0000900B0000}"/>
    <cellStyle name="Normal 10 4 7" xfId="3303" xr:uid="{00000000-0005-0000-0000-0000910B0000}"/>
    <cellStyle name="Normal 10 4 8" xfId="3304" xr:uid="{00000000-0005-0000-0000-0000920B0000}"/>
    <cellStyle name="Normal 10 4 9" xfId="3305" xr:uid="{00000000-0005-0000-0000-0000930B0000}"/>
    <cellStyle name="Normal 10 5" xfId="2332" xr:uid="{00000000-0005-0000-0000-0000940B0000}"/>
    <cellStyle name="Normal 10 6" xfId="3306" xr:uid="{00000000-0005-0000-0000-0000950B0000}"/>
    <cellStyle name="Normal 10 6 10" xfId="3307" xr:uid="{00000000-0005-0000-0000-0000960B0000}"/>
    <cellStyle name="Normal 10 6 11" xfId="3308" xr:uid="{00000000-0005-0000-0000-0000970B0000}"/>
    <cellStyle name="Normal 10 6 12" xfId="3309" xr:uid="{00000000-0005-0000-0000-0000980B0000}"/>
    <cellStyle name="Normal 10 6 13" xfId="3310" xr:uid="{00000000-0005-0000-0000-0000990B0000}"/>
    <cellStyle name="Normal 10 6 14" xfId="3311" xr:uid="{00000000-0005-0000-0000-00009A0B0000}"/>
    <cellStyle name="Normal 10 6 15" xfId="3312" xr:uid="{00000000-0005-0000-0000-00009B0B0000}"/>
    <cellStyle name="Normal 10 6 16" xfId="3313" xr:uid="{00000000-0005-0000-0000-00009C0B0000}"/>
    <cellStyle name="Normal 10 6 2" xfId="3314" xr:uid="{00000000-0005-0000-0000-00009D0B0000}"/>
    <cellStyle name="Normal 10 6 3" xfId="3315" xr:uid="{00000000-0005-0000-0000-00009E0B0000}"/>
    <cellStyle name="Normal 10 6 4" xfId="3316" xr:uid="{00000000-0005-0000-0000-00009F0B0000}"/>
    <cellStyle name="Normal 10 6 5" xfId="3317" xr:uid="{00000000-0005-0000-0000-0000A00B0000}"/>
    <cellStyle name="Normal 10 6 6" xfId="3318" xr:uid="{00000000-0005-0000-0000-0000A10B0000}"/>
    <cellStyle name="Normal 10 6 7" xfId="3319" xr:uid="{00000000-0005-0000-0000-0000A20B0000}"/>
    <cellStyle name="Normal 10 6 8" xfId="3320" xr:uid="{00000000-0005-0000-0000-0000A30B0000}"/>
    <cellStyle name="Normal 10 6 9" xfId="3321" xr:uid="{00000000-0005-0000-0000-0000A40B0000}"/>
    <cellStyle name="Normal 10 7" xfId="3322" xr:uid="{00000000-0005-0000-0000-0000A50B0000}"/>
    <cellStyle name="Normal 10 7 10" xfId="3323" xr:uid="{00000000-0005-0000-0000-0000A60B0000}"/>
    <cellStyle name="Normal 10 7 11" xfId="3324" xr:uid="{00000000-0005-0000-0000-0000A70B0000}"/>
    <cellStyle name="Normal 10 7 12" xfId="3325" xr:uid="{00000000-0005-0000-0000-0000A80B0000}"/>
    <cellStyle name="Normal 10 7 13" xfId="3326" xr:uid="{00000000-0005-0000-0000-0000A90B0000}"/>
    <cellStyle name="Normal 10 7 14" xfId="3327" xr:uid="{00000000-0005-0000-0000-0000AA0B0000}"/>
    <cellStyle name="Normal 10 7 15" xfId="3328" xr:uid="{00000000-0005-0000-0000-0000AB0B0000}"/>
    <cellStyle name="Normal 10 7 16" xfId="3329" xr:uid="{00000000-0005-0000-0000-0000AC0B0000}"/>
    <cellStyle name="Normal 10 7 2" xfId="3330" xr:uid="{00000000-0005-0000-0000-0000AD0B0000}"/>
    <cellStyle name="Normal 10 7 3" xfId="3331" xr:uid="{00000000-0005-0000-0000-0000AE0B0000}"/>
    <cellStyle name="Normal 10 7 4" xfId="3332" xr:uid="{00000000-0005-0000-0000-0000AF0B0000}"/>
    <cellStyle name="Normal 10 7 5" xfId="3333" xr:uid="{00000000-0005-0000-0000-0000B00B0000}"/>
    <cellStyle name="Normal 10 7 6" xfId="3334" xr:uid="{00000000-0005-0000-0000-0000B10B0000}"/>
    <cellStyle name="Normal 10 7 7" xfId="3335" xr:uid="{00000000-0005-0000-0000-0000B20B0000}"/>
    <cellStyle name="Normal 10 7 8" xfId="3336" xr:uid="{00000000-0005-0000-0000-0000B30B0000}"/>
    <cellStyle name="Normal 10 7 9" xfId="3337" xr:uid="{00000000-0005-0000-0000-0000B40B0000}"/>
    <cellStyle name="Normal 10 8" xfId="3338" xr:uid="{00000000-0005-0000-0000-0000B50B0000}"/>
    <cellStyle name="Normal 10 9" xfId="3339" xr:uid="{00000000-0005-0000-0000-0000B60B0000}"/>
    <cellStyle name="Normal 10_Xl0000115" xfId="2333" xr:uid="{00000000-0005-0000-0000-0000B70B0000}"/>
    <cellStyle name="Normal 100" xfId="2334" xr:uid="{00000000-0005-0000-0000-0000B80B0000}"/>
    <cellStyle name="Normal 101" xfId="2335" xr:uid="{00000000-0005-0000-0000-0000B90B0000}"/>
    <cellStyle name="Normal 102" xfId="2336" xr:uid="{00000000-0005-0000-0000-0000BA0B0000}"/>
    <cellStyle name="Normal 103" xfId="2337" xr:uid="{00000000-0005-0000-0000-0000BB0B0000}"/>
    <cellStyle name="Normal 104" xfId="2338" xr:uid="{00000000-0005-0000-0000-0000BC0B0000}"/>
    <cellStyle name="Normal 105" xfId="2339" xr:uid="{00000000-0005-0000-0000-0000BD0B0000}"/>
    <cellStyle name="Normal 106" xfId="2340" xr:uid="{00000000-0005-0000-0000-0000BE0B0000}"/>
    <cellStyle name="Normal 107" xfId="2341" xr:uid="{00000000-0005-0000-0000-0000BF0B0000}"/>
    <cellStyle name="Normal 108" xfId="2342" xr:uid="{00000000-0005-0000-0000-0000C00B0000}"/>
    <cellStyle name="Normal 109" xfId="2343" xr:uid="{00000000-0005-0000-0000-0000C10B0000}"/>
    <cellStyle name="Normal 11" xfId="2344" xr:uid="{00000000-0005-0000-0000-0000C20B0000}"/>
    <cellStyle name="Normal 11 2" xfId="2345" xr:uid="{00000000-0005-0000-0000-0000C30B0000}"/>
    <cellStyle name="Normal 11 3" xfId="2346" xr:uid="{00000000-0005-0000-0000-0000C40B0000}"/>
    <cellStyle name="Normal 11 4" xfId="2347" xr:uid="{00000000-0005-0000-0000-0000C50B0000}"/>
    <cellStyle name="Normal 11 5" xfId="2348" xr:uid="{00000000-0005-0000-0000-0000C60B0000}"/>
    <cellStyle name="Normal 11 5 10" xfId="3340" xr:uid="{00000000-0005-0000-0000-0000C70B0000}"/>
    <cellStyle name="Normal 11 5 11" xfId="3341" xr:uid="{00000000-0005-0000-0000-0000C80B0000}"/>
    <cellStyle name="Normal 11 5 12" xfId="3342" xr:uid="{00000000-0005-0000-0000-0000C90B0000}"/>
    <cellStyle name="Normal 11 5 13" xfId="3343" xr:uid="{00000000-0005-0000-0000-0000CA0B0000}"/>
    <cellStyle name="Normal 11 5 14" xfId="3344" xr:uid="{00000000-0005-0000-0000-0000CB0B0000}"/>
    <cellStyle name="Normal 11 5 15" xfId="3345" xr:uid="{00000000-0005-0000-0000-0000CC0B0000}"/>
    <cellStyle name="Normal 11 5 16" xfId="3346" xr:uid="{00000000-0005-0000-0000-0000CD0B0000}"/>
    <cellStyle name="Normal 11 5 17" xfId="3347" xr:uid="{00000000-0005-0000-0000-0000CE0B0000}"/>
    <cellStyle name="Normal 11 5 18" xfId="3348" xr:uid="{00000000-0005-0000-0000-0000CF0B0000}"/>
    <cellStyle name="Normal 11 5 2" xfId="3349" xr:uid="{00000000-0005-0000-0000-0000D00B0000}"/>
    <cellStyle name="Normal 11 5 2 10" xfId="3350" xr:uid="{00000000-0005-0000-0000-0000D10B0000}"/>
    <cellStyle name="Normal 11 5 2 11" xfId="3351" xr:uid="{00000000-0005-0000-0000-0000D20B0000}"/>
    <cellStyle name="Normal 11 5 2 12" xfId="3352" xr:uid="{00000000-0005-0000-0000-0000D30B0000}"/>
    <cellStyle name="Normal 11 5 2 13" xfId="3353" xr:uid="{00000000-0005-0000-0000-0000D40B0000}"/>
    <cellStyle name="Normal 11 5 2 14" xfId="3354" xr:uid="{00000000-0005-0000-0000-0000D50B0000}"/>
    <cellStyle name="Normal 11 5 2 15" xfId="3355" xr:uid="{00000000-0005-0000-0000-0000D60B0000}"/>
    <cellStyle name="Normal 11 5 2 16" xfId="3356" xr:uid="{00000000-0005-0000-0000-0000D70B0000}"/>
    <cellStyle name="Normal 11 5 2 2" xfId="3357" xr:uid="{00000000-0005-0000-0000-0000D80B0000}"/>
    <cellStyle name="Normal 11 5 2 3" xfId="3358" xr:uid="{00000000-0005-0000-0000-0000D90B0000}"/>
    <cellStyle name="Normal 11 5 2 4" xfId="3359" xr:uid="{00000000-0005-0000-0000-0000DA0B0000}"/>
    <cellStyle name="Normal 11 5 2 5" xfId="3360" xr:uid="{00000000-0005-0000-0000-0000DB0B0000}"/>
    <cellStyle name="Normal 11 5 2 6" xfId="3361" xr:uid="{00000000-0005-0000-0000-0000DC0B0000}"/>
    <cellStyle name="Normal 11 5 2 7" xfId="3362" xr:uid="{00000000-0005-0000-0000-0000DD0B0000}"/>
    <cellStyle name="Normal 11 5 2 8" xfId="3363" xr:uid="{00000000-0005-0000-0000-0000DE0B0000}"/>
    <cellStyle name="Normal 11 5 2 9" xfId="3364" xr:uid="{00000000-0005-0000-0000-0000DF0B0000}"/>
    <cellStyle name="Normal 11 5 3" xfId="3365" xr:uid="{00000000-0005-0000-0000-0000E00B0000}"/>
    <cellStyle name="Normal 11 5 3 10" xfId="3366" xr:uid="{00000000-0005-0000-0000-0000E10B0000}"/>
    <cellStyle name="Normal 11 5 3 11" xfId="3367" xr:uid="{00000000-0005-0000-0000-0000E20B0000}"/>
    <cellStyle name="Normal 11 5 3 12" xfId="3368" xr:uid="{00000000-0005-0000-0000-0000E30B0000}"/>
    <cellStyle name="Normal 11 5 3 13" xfId="3369" xr:uid="{00000000-0005-0000-0000-0000E40B0000}"/>
    <cellStyle name="Normal 11 5 3 14" xfId="3370" xr:uid="{00000000-0005-0000-0000-0000E50B0000}"/>
    <cellStyle name="Normal 11 5 3 15" xfId="3371" xr:uid="{00000000-0005-0000-0000-0000E60B0000}"/>
    <cellStyle name="Normal 11 5 3 16" xfId="3372" xr:uid="{00000000-0005-0000-0000-0000E70B0000}"/>
    <cellStyle name="Normal 11 5 3 2" xfId="3373" xr:uid="{00000000-0005-0000-0000-0000E80B0000}"/>
    <cellStyle name="Normal 11 5 3 3" xfId="3374" xr:uid="{00000000-0005-0000-0000-0000E90B0000}"/>
    <cellStyle name="Normal 11 5 3 4" xfId="3375" xr:uid="{00000000-0005-0000-0000-0000EA0B0000}"/>
    <cellStyle name="Normal 11 5 3 5" xfId="3376" xr:uid="{00000000-0005-0000-0000-0000EB0B0000}"/>
    <cellStyle name="Normal 11 5 3 6" xfId="3377" xr:uid="{00000000-0005-0000-0000-0000EC0B0000}"/>
    <cellStyle name="Normal 11 5 3 7" xfId="3378" xr:uid="{00000000-0005-0000-0000-0000ED0B0000}"/>
    <cellStyle name="Normal 11 5 3 8" xfId="3379" xr:uid="{00000000-0005-0000-0000-0000EE0B0000}"/>
    <cellStyle name="Normal 11 5 3 9" xfId="3380" xr:uid="{00000000-0005-0000-0000-0000EF0B0000}"/>
    <cellStyle name="Normal 11 5 4" xfId="3381" xr:uid="{00000000-0005-0000-0000-0000F00B0000}"/>
    <cellStyle name="Normal 11 5 5" xfId="3382" xr:uid="{00000000-0005-0000-0000-0000F10B0000}"/>
    <cellStyle name="Normal 11 5 6" xfId="3383" xr:uid="{00000000-0005-0000-0000-0000F20B0000}"/>
    <cellStyle name="Normal 11 5 7" xfId="3384" xr:uid="{00000000-0005-0000-0000-0000F30B0000}"/>
    <cellStyle name="Normal 11 5 8" xfId="3385" xr:uid="{00000000-0005-0000-0000-0000F40B0000}"/>
    <cellStyle name="Normal 11 5 9" xfId="3386" xr:uid="{00000000-0005-0000-0000-0000F50B0000}"/>
    <cellStyle name="Normal 11_Mau" xfId="2349" xr:uid="{00000000-0005-0000-0000-0000F60B0000}"/>
    <cellStyle name="Normal 110" xfId="2350" xr:uid="{00000000-0005-0000-0000-0000F70B0000}"/>
    <cellStyle name="Normal 111" xfId="2351" xr:uid="{00000000-0005-0000-0000-0000F80B0000}"/>
    <cellStyle name="Normal 112" xfId="2352" xr:uid="{00000000-0005-0000-0000-0000F90B0000}"/>
    <cellStyle name="Normal 113" xfId="2353" xr:uid="{00000000-0005-0000-0000-0000FA0B0000}"/>
    <cellStyle name="Normal 114" xfId="2354" xr:uid="{00000000-0005-0000-0000-0000FB0B0000}"/>
    <cellStyle name="Normal 115" xfId="2355" xr:uid="{00000000-0005-0000-0000-0000FC0B0000}"/>
    <cellStyle name="Normal 116" xfId="2356" xr:uid="{00000000-0005-0000-0000-0000FD0B0000}"/>
    <cellStyle name="Normal 117" xfId="2357" xr:uid="{00000000-0005-0000-0000-0000FE0B0000}"/>
    <cellStyle name="Normal 118" xfId="2358" xr:uid="{00000000-0005-0000-0000-0000FF0B0000}"/>
    <cellStyle name="Normal 119" xfId="2359" xr:uid="{00000000-0005-0000-0000-0000000C0000}"/>
    <cellStyle name="Normal 12" xfId="2360" xr:uid="{00000000-0005-0000-0000-0000010C0000}"/>
    <cellStyle name="Normal 12 2" xfId="2361" xr:uid="{00000000-0005-0000-0000-0000020C0000}"/>
    <cellStyle name="Normal 120" xfId="2362" xr:uid="{00000000-0005-0000-0000-0000030C0000}"/>
    <cellStyle name="Normal 121" xfId="2363" xr:uid="{00000000-0005-0000-0000-0000040C0000}"/>
    <cellStyle name="Normal 122" xfId="2364" xr:uid="{00000000-0005-0000-0000-0000050C0000}"/>
    <cellStyle name="Normal 123" xfId="2365" xr:uid="{00000000-0005-0000-0000-0000060C0000}"/>
    <cellStyle name="Normal 124" xfId="2366" xr:uid="{00000000-0005-0000-0000-0000070C0000}"/>
    <cellStyle name="Normal 125" xfId="2367" xr:uid="{00000000-0005-0000-0000-0000080C0000}"/>
    <cellStyle name="Normal 126" xfId="2368" xr:uid="{00000000-0005-0000-0000-0000090C0000}"/>
    <cellStyle name="Normal 127" xfId="2369" xr:uid="{00000000-0005-0000-0000-00000A0C0000}"/>
    <cellStyle name="Normal 128" xfId="2370" xr:uid="{00000000-0005-0000-0000-00000B0C0000}"/>
    <cellStyle name="Normal 129" xfId="2371" xr:uid="{00000000-0005-0000-0000-00000C0C0000}"/>
    <cellStyle name="Normal 13" xfId="2372" xr:uid="{00000000-0005-0000-0000-00000D0C0000}"/>
    <cellStyle name="Normal 13 2" xfId="2373" xr:uid="{00000000-0005-0000-0000-00000E0C0000}"/>
    <cellStyle name="Normal 13 2 10" xfId="3387" xr:uid="{00000000-0005-0000-0000-00000F0C0000}"/>
    <cellStyle name="Normal 13 2 11" xfId="3388" xr:uid="{00000000-0005-0000-0000-0000100C0000}"/>
    <cellStyle name="Normal 13 2 12" xfId="3389" xr:uid="{00000000-0005-0000-0000-0000110C0000}"/>
    <cellStyle name="Normal 13 2 13" xfId="3390" xr:uid="{00000000-0005-0000-0000-0000120C0000}"/>
    <cellStyle name="Normal 13 2 14" xfId="3391" xr:uid="{00000000-0005-0000-0000-0000130C0000}"/>
    <cellStyle name="Normal 13 2 15" xfId="3392" xr:uid="{00000000-0005-0000-0000-0000140C0000}"/>
    <cellStyle name="Normal 13 2 16" xfId="3393" xr:uid="{00000000-0005-0000-0000-0000150C0000}"/>
    <cellStyle name="Normal 13 2 17" xfId="3394" xr:uid="{00000000-0005-0000-0000-0000160C0000}"/>
    <cellStyle name="Normal 13 2 18" xfId="3395" xr:uid="{00000000-0005-0000-0000-0000170C0000}"/>
    <cellStyle name="Normal 13 2 2" xfId="3396" xr:uid="{00000000-0005-0000-0000-0000180C0000}"/>
    <cellStyle name="Normal 13 2 2 10" xfId="3397" xr:uid="{00000000-0005-0000-0000-0000190C0000}"/>
    <cellStyle name="Normal 13 2 2 11" xfId="3398" xr:uid="{00000000-0005-0000-0000-00001A0C0000}"/>
    <cellStyle name="Normal 13 2 2 12" xfId="3399" xr:uid="{00000000-0005-0000-0000-00001B0C0000}"/>
    <cellStyle name="Normal 13 2 2 13" xfId="3400" xr:uid="{00000000-0005-0000-0000-00001C0C0000}"/>
    <cellStyle name="Normal 13 2 2 14" xfId="3401" xr:uid="{00000000-0005-0000-0000-00001D0C0000}"/>
    <cellStyle name="Normal 13 2 2 15" xfId="3402" xr:uid="{00000000-0005-0000-0000-00001E0C0000}"/>
    <cellStyle name="Normal 13 2 2 16" xfId="3403" xr:uid="{00000000-0005-0000-0000-00001F0C0000}"/>
    <cellStyle name="Normal 13 2 2 2" xfId="3404" xr:uid="{00000000-0005-0000-0000-0000200C0000}"/>
    <cellStyle name="Normal 13 2 2 3" xfId="3405" xr:uid="{00000000-0005-0000-0000-0000210C0000}"/>
    <cellStyle name="Normal 13 2 2 4" xfId="3406" xr:uid="{00000000-0005-0000-0000-0000220C0000}"/>
    <cellStyle name="Normal 13 2 2 5" xfId="3407" xr:uid="{00000000-0005-0000-0000-0000230C0000}"/>
    <cellStyle name="Normal 13 2 2 6" xfId="3408" xr:uid="{00000000-0005-0000-0000-0000240C0000}"/>
    <cellStyle name="Normal 13 2 2 7" xfId="3409" xr:uid="{00000000-0005-0000-0000-0000250C0000}"/>
    <cellStyle name="Normal 13 2 2 8" xfId="3410" xr:uid="{00000000-0005-0000-0000-0000260C0000}"/>
    <cellStyle name="Normal 13 2 2 9" xfId="3411" xr:uid="{00000000-0005-0000-0000-0000270C0000}"/>
    <cellStyle name="Normal 13 2 3" xfId="3412" xr:uid="{00000000-0005-0000-0000-0000280C0000}"/>
    <cellStyle name="Normal 13 2 3 10" xfId="3413" xr:uid="{00000000-0005-0000-0000-0000290C0000}"/>
    <cellStyle name="Normal 13 2 3 11" xfId="3414" xr:uid="{00000000-0005-0000-0000-00002A0C0000}"/>
    <cellStyle name="Normal 13 2 3 12" xfId="3415" xr:uid="{00000000-0005-0000-0000-00002B0C0000}"/>
    <cellStyle name="Normal 13 2 3 13" xfId="3416" xr:uid="{00000000-0005-0000-0000-00002C0C0000}"/>
    <cellStyle name="Normal 13 2 3 14" xfId="3417" xr:uid="{00000000-0005-0000-0000-00002D0C0000}"/>
    <cellStyle name="Normal 13 2 3 15" xfId="3418" xr:uid="{00000000-0005-0000-0000-00002E0C0000}"/>
    <cellStyle name="Normal 13 2 3 16" xfId="3419" xr:uid="{00000000-0005-0000-0000-00002F0C0000}"/>
    <cellStyle name="Normal 13 2 3 2" xfId="3420" xr:uid="{00000000-0005-0000-0000-0000300C0000}"/>
    <cellStyle name="Normal 13 2 3 3" xfId="3421" xr:uid="{00000000-0005-0000-0000-0000310C0000}"/>
    <cellStyle name="Normal 13 2 3 4" xfId="3422" xr:uid="{00000000-0005-0000-0000-0000320C0000}"/>
    <cellStyle name="Normal 13 2 3 5" xfId="3423" xr:uid="{00000000-0005-0000-0000-0000330C0000}"/>
    <cellStyle name="Normal 13 2 3 6" xfId="3424" xr:uid="{00000000-0005-0000-0000-0000340C0000}"/>
    <cellStyle name="Normal 13 2 3 7" xfId="3425" xr:uid="{00000000-0005-0000-0000-0000350C0000}"/>
    <cellStyle name="Normal 13 2 3 8" xfId="3426" xr:uid="{00000000-0005-0000-0000-0000360C0000}"/>
    <cellStyle name="Normal 13 2 3 9" xfId="3427" xr:uid="{00000000-0005-0000-0000-0000370C0000}"/>
    <cellStyle name="Normal 13 2 4" xfId="3428" xr:uid="{00000000-0005-0000-0000-0000380C0000}"/>
    <cellStyle name="Normal 13 2 5" xfId="3429" xr:uid="{00000000-0005-0000-0000-0000390C0000}"/>
    <cellStyle name="Normal 13 2 6" xfId="3430" xr:uid="{00000000-0005-0000-0000-00003A0C0000}"/>
    <cellStyle name="Normal 13 2 7" xfId="3431" xr:uid="{00000000-0005-0000-0000-00003B0C0000}"/>
    <cellStyle name="Normal 13 2 8" xfId="3432" xr:uid="{00000000-0005-0000-0000-00003C0C0000}"/>
    <cellStyle name="Normal 13 2 9" xfId="3433" xr:uid="{00000000-0005-0000-0000-00003D0C0000}"/>
    <cellStyle name="Normal 130" xfId="2374" xr:uid="{00000000-0005-0000-0000-00003E0C0000}"/>
    <cellStyle name="Normal 131" xfId="2375" xr:uid="{00000000-0005-0000-0000-00003F0C0000}"/>
    <cellStyle name="Normal 132" xfId="2376" xr:uid="{00000000-0005-0000-0000-0000400C0000}"/>
    <cellStyle name="Normal 133" xfId="2377" xr:uid="{00000000-0005-0000-0000-0000410C0000}"/>
    <cellStyle name="Normal 134" xfId="2378" xr:uid="{00000000-0005-0000-0000-0000420C0000}"/>
    <cellStyle name="Normal 135" xfId="2379" xr:uid="{00000000-0005-0000-0000-0000430C0000}"/>
    <cellStyle name="Normal 136" xfId="2380" xr:uid="{00000000-0005-0000-0000-0000440C0000}"/>
    <cellStyle name="Normal 137" xfId="2381" xr:uid="{00000000-0005-0000-0000-0000450C0000}"/>
    <cellStyle name="Normal 138" xfId="2382" xr:uid="{00000000-0005-0000-0000-0000460C0000}"/>
    <cellStyle name="Normal 139" xfId="2383" xr:uid="{00000000-0005-0000-0000-0000470C0000}"/>
    <cellStyle name="Normal 14" xfId="2384" xr:uid="{00000000-0005-0000-0000-0000480C0000}"/>
    <cellStyle name="Normal 14 2" xfId="2385" xr:uid="{00000000-0005-0000-0000-0000490C0000}"/>
    <cellStyle name="Normal 14 2 10" xfId="3434" xr:uid="{00000000-0005-0000-0000-00004A0C0000}"/>
    <cellStyle name="Normal 14 2 11" xfId="3435" xr:uid="{00000000-0005-0000-0000-00004B0C0000}"/>
    <cellStyle name="Normal 14 2 12" xfId="3436" xr:uid="{00000000-0005-0000-0000-00004C0C0000}"/>
    <cellStyle name="Normal 14 2 13" xfId="3437" xr:uid="{00000000-0005-0000-0000-00004D0C0000}"/>
    <cellStyle name="Normal 14 2 14" xfId="3438" xr:uid="{00000000-0005-0000-0000-00004E0C0000}"/>
    <cellStyle name="Normal 14 2 15" xfId="3439" xr:uid="{00000000-0005-0000-0000-00004F0C0000}"/>
    <cellStyle name="Normal 14 2 16" xfId="3440" xr:uid="{00000000-0005-0000-0000-0000500C0000}"/>
    <cellStyle name="Normal 14 2 17" xfId="3441" xr:uid="{00000000-0005-0000-0000-0000510C0000}"/>
    <cellStyle name="Normal 14 2 18" xfId="3442" xr:uid="{00000000-0005-0000-0000-0000520C0000}"/>
    <cellStyle name="Normal 14 2 2" xfId="3443" xr:uid="{00000000-0005-0000-0000-0000530C0000}"/>
    <cellStyle name="Normal 14 2 2 10" xfId="3444" xr:uid="{00000000-0005-0000-0000-0000540C0000}"/>
    <cellStyle name="Normal 14 2 2 11" xfId="3445" xr:uid="{00000000-0005-0000-0000-0000550C0000}"/>
    <cellStyle name="Normal 14 2 2 12" xfId="3446" xr:uid="{00000000-0005-0000-0000-0000560C0000}"/>
    <cellStyle name="Normal 14 2 2 13" xfId="3447" xr:uid="{00000000-0005-0000-0000-0000570C0000}"/>
    <cellStyle name="Normal 14 2 2 14" xfId="3448" xr:uid="{00000000-0005-0000-0000-0000580C0000}"/>
    <cellStyle name="Normal 14 2 2 15" xfId="3449" xr:uid="{00000000-0005-0000-0000-0000590C0000}"/>
    <cellStyle name="Normal 14 2 2 16" xfId="3450" xr:uid="{00000000-0005-0000-0000-00005A0C0000}"/>
    <cellStyle name="Normal 14 2 2 2" xfId="3451" xr:uid="{00000000-0005-0000-0000-00005B0C0000}"/>
    <cellStyle name="Normal 14 2 2 3" xfId="3452" xr:uid="{00000000-0005-0000-0000-00005C0C0000}"/>
    <cellStyle name="Normal 14 2 2 4" xfId="3453" xr:uid="{00000000-0005-0000-0000-00005D0C0000}"/>
    <cellStyle name="Normal 14 2 2 5" xfId="3454" xr:uid="{00000000-0005-0000-0000-00005E0C0000}"/>
    <cellStyle name="Normal 14 2 2 6" xfId="3455" xr:uid="{00000000-0005-0000-0000-00005F0C0000}"/>
    <cellStyle name="Normal 14 2 2 7" xfId="3456" xr:uid="{00000000-0005-0000-0000-0000600C0000}"/>
    <cellStyle name="Normal 14 2 2 8" xfId="3457" xr:uid="{00000000-0005-0000-0000-0000610C0000}"/>
    <cellStyle name="Normal 14 2 2 9" xfId="3458" xr:uid="{00000000-0005-0000-0000-0000620C0000}"/>
    <cellStyle name="Normal 14 2 3" xfId="3459" xr:uid="{00000000-0005-0000-0000-0000630C0000}"/>
    <cellStyle name="Normal 14 2 3 10" xfId="3460" xr:uid="{00000000-0005-0000-0000-0000640C0000}"/>
    <cellStyle name="Normal 14 2 3 11" xfId="3461" xr:uid="{00000000-0005-0000-0000-0000650C0000}"/>
    <cellStyle name="Normal 14 2 3 12" xfId="3462" xr:uid="{00000000-0005-0000-0000-0000660C0000}"/>
    <cellStyle name="Normal 14 2 3 13" xfId="3463" xr:uid="{00000000-0005-0000-0000-0000670C0000}"/>
    <cellStyle name="Normal 14 2 3 14" xfId="3464" xr:uid="{00000000-0005-0000-0000-0000680C0000}"/>
    <cellStyle name="Normal 14 2 3 15" xfId="3465" xr:uid="{00000000-0005-0000-0000-0000690C0000}"/>
    <cellStyle name="Normal 14 2 3 16" xfId="3466" xr:uid="{00000000-0005-0000-0000-00006A0C0000}"/>
    <cellStyle name="Normal 14 2 3 2" xfId="3467" xr:uid="{00000000-0005-0000-0000-00006B0C0000}"/>
    <cellStyle name="Normal 14 2 3 3" xfId="3468" xr:uid="{00000000-0005-0000-0000-00006C0C0000}"/>
    <cellStyle name="Normal 14 2 3 4" xfId="3469" xr:uid="{00000000-0005-0000-0000-00006D0C0000}"/>
    <cellStyle name="Normal 14 2 3 5" xfId="3470" xr:uid="{00000000-0005-0000-0000-00006E0C0000}"/>
    <cellStyle name="Normal 14 2 3 6" xfId="3471" xr:uid="{00000000-0005-0000-0000-00006F0C0000}"/>
    <cellStyle name="Normal 14 2 3 7" xfId="3472" xr:uid="{00000000-0005-0000-0000-0000700C0000}"/>
    <cellStyle name="Normal 14 2 3 8" xfId="3473" xr:uid="{00000000-0005-0000-0000-0000710C0000}"/>
    <cellStyle name="Normal 14 2 3 9" xfId="3474" xr:uid="{00000000-0005-0000-0000-0000720C0000}"/>
    <cellStyle name="Normal 14 2 4" xfId="3475" xr:uid="{00000000-0005-0000-0000-0000730C0000}"/>
    <cellStyle name="Normal 14 2 5" xfId="3476" xr:uid="{00000000-0005-0000-0000-0000740C0000}"/>
    <cellStyle name="Normal 14 2 6" xfId="3477" xr:uid="{00000000-0005-0000-0000-0000750C0000}"/>
    <cellStyle name="Normal 14 2 7" xfId="3478" xr:uid="{00000000-0005-0000-0000-0000760C0000}"/>
    <cellStyle name="Normal 14 2 8" xfId="3479" xr:uid="{00000000-0005-0000-0000-0000770C0000}"/>
    <cellStyle name="Normal 14 2 9" xfId="3480" xr:uid="{00000000-0005-0000-0000-0000780C0000}"/>
    <cellStyle name="Normal 140" xfId="2386" xr:uid="{00000000-0005-0000-0000-0000790C0000}"/>
    <cellStyle name="Normal 141" xfId="2387" xr:uid="{00000000-0005-0000-0000-00007A0C0000}"/>
    <cellStyle name="Normal 142" xfId="2388" xr:uid="{00000000-0005-0000-0000-00007B0C0000}"/>
    <cellStyle name="Normal 143" xfId="2389" xr:uid="{00000000-0005-0000-0000-00007C0C0000}"/>
    <cellStyle name="Normal 144" xfId="2390" xr:uid="{00000000-0005-0000-0000-00007D0C0000}"/>
    <cellStyle name="Normal 145" xfId="2391" xr:uid="{00000000-0005-0000-0000-00007E0C0000}"/>
    <cellStyle name="Normal 146" xfId="2392" xr:uid="{00000000-0005-0000-0000-00007F0C0000}"/>
    <cellStyle name="Normal 147" xfId="2393" xr:uid="{00000000-0005-0000-0000-0000800C0000}"/>
    <cellStyle name="Normal 148" xfId="2394" xr:uid="{00000000-0005-0000-0000-0000810C0000}"/>
    <cellStyle name="Normal 149" xfId="2395" xr:uid="{00000000-0005-0000-0000-0000820C0000}"/>
    <cellStyle name="Normal 15" xfId="2396" xr:uid="{00000000-0005-0000-0000-0000830C0000}"/>
    <cellStyle name="Normal 15 2" xfId="2397" xr:uid="{00000000-0005-0000-0000-0000840C0000}"/>
    <cellStyle name="Normal 150" xfId="2398" xr:uid="{00000000-0005-0000-0000-0000850C0000}"/>
    <cellStyle name="Normal 151" xfId="2399" xr:uid="{00000000-0005-0000-0000-0000860C0000}"/>
    <cellStyle name="Normal 152" xfId="2400" xr:uid="{00000000-0005-0000-0000-0000870C0000}"/>
    <cellStyle name="Normal 153" xfId="2401" xr:uid="{00000000-0005-0000-0000-0000880C0000}"/>
    <cellStyle name="Normal 153 10" xfId="3481" xr:uid="{00000000-0005-0000-0000-0000890C0000}"/>
    <cellStyle name="Normal 153 11" xfId="3482" xr:uid="{00000000-0005-0000-0000-00008A0C0000}"/>
    <cellStyle name="Normal 153 12" xfId="3483" xr:uid="{00000000-0005-0000-0000-00008B0C0000}"/>
    <cellStyle name="Normal 153 13" xfId="3484" xr:uid="{00000000-0005-0000-0000-00008C0C0000}"/>
    <cellStyle name="Normal 153 14" xfId="3485" xr:uid="{00000000-0005-0000-0000-00008D0C0000}"/>
    <cellStyle name="Normal 153 15" xfId="3486" xr:uid="{00000000-0005-0000-0000-00008E0C0000}"/>
    <cellStyle name="Normal 153 16" xfId="3487" xr:uid="{00000000-0005-0000-0000-00008F0C0000}"/>
    <cellStyle name="Normal 153 17" xfId="3488" xr:uid="{00000000-0005-0000-0000-0000900C0000}"/>
    <cellStyle name="Normal 153 18" xfId="3489" xr:uid="{00000000-0005-0000-0000-0000910C0000}"/>
    <cellStyle name="Normal 153 19" xfId="3490" xr:uid="{00000000-0005-0000-0000-0000920C0000}"/>
    <cellStyle name="Normal 153 2" xfId="2679" xr:uid="{00000000-0005-0000-0000-0000930C0000}"/>
    <cellStyle name="Normal 153 2 10" xfId="3491" xr:uid="{00000000-0005-0000-0000-0000940C0000}"/>
    <cellStyle name="Normal 153 2 11" xfId="3492" xr:uid="{00000000-0005-0000-0000-0000950C0000}"/>
    <cellStyle name="Normal 153 2 12" xfId="3493" xr:uid="{00000000-0005-0000-0000-0000960C0000}"/>
    <cellStyle name="Normal 153 2 13" xfId="3494" xr:uid="{00000000-0005-0000-0000-0000970C0000}"/>
    <cellStyle name="Normal 153 2 14" xfId="3495" xr:uid="{00000000-0005-0000-0000-0000980C0000}"/>
    <cellStyle name="Normal 153 2 15" xfId="3496" xr:uid="{00000000-0005-0000-0000-0000990C0000}"/>
    <cellStyle name="Normal 153 2 16" xfId="3497" xr:uid="{00000000-0005-0000-0000-00009A0C0000}"/>
    <cellStyle name="Normal 153 2 17" xfId="3498" xr:uid="{00000000-0005-0000-0000-00009B0C0000}"/>
    <cellStyle name="Normal 153 2 18" xfId="3499" xr:uid="{00000000-0005-0000-0000-00009C0C0000}"/>
    <cellStyle name="Normal 153 2 2" xfId="3500" xr:uid="{00000000-0005-0000-0000-00009D0C0000}"/>
    <cellStyle name="Normal 153 2 2 10" xfId="3501" xr:uid="{00000000-0005-0000-0000-00009E0C0000}"/>
    <cellStyle name="Normal 153 2 2 11" xfId="3502" xr:uid="{00000000-0005-0000-0000-00009F0C0000}"/>
    <cellStyle name="Normal 153 2 2 12" xfId="3503" xr:uid="{00000000-0005-0000-0000-0000A00C0000}"/>
    <cellStyle name="Normal 153 2 2 13" xfId="3504" xr:uid="{00000000-0005-0000-0000-0000A10C0000}"/>
    <cellStyle name="Normal 153 2 2 14" xfId="3505" xr:uid="{00000000-0005-0000-0000-0000A20C0000}"/>
    <cellStyle name="Normal 153 2 2 15" xfId="3506" xr:uid="{00000000-0005-0000-0000-0000A30C0000}"/>
    <cellStyle name="Normal 153 2 2 16" xfId="3507" xr:uid="{00000000-0005-0000-0000-0000A40C0000}"/>
    <cellStyle name="Normal 153 2 2 2" xfId="3508" xr:uid="{00000000-0005-0000-0000-0000A50C0000}"/>
    <cellStyle name="Normal 153 2 2 3" xfId="3509" xr:uid="{00000000-0005-0000-0000-0000A60C0000}"/>
    <cellStyle name="Normal 153 2 2 4" xfId="3510" xr:uid="{00000000-0005-0000-0000-0000A70C0000}"/>
    <cellStyle name="Normal 153 2 2 5" xfId="3511" xr:uid="{00000000-0005-0000-0000-0000A80C0000}"/>
    <cellStyle name="Normal 153 2 2 6" xfId="3512" xr:uid="{00000000-0005-0000-0000-0000A90C0000}"/>
    <cellStyle name="Normal 153 2 2 7" xfId="3513" xr:uid="{00000000-0005-0000-0000-0000AA0C0000}"/>
    <cellStyle name="Normal 153 2 2 8" xfId="3514" xr:uid="{00000000-0005-0000-0000-0000AB0C0000}"/>
    <cellStyle name="Normal 153 2 2 9" xfId="3515" xr:uid="{00000000-0005-0000-0000-0000AC0C0000}"/>
    <cellStyle name="Normal 153 2 3" xfId="3516" xr:uid="{00000000-0005-0000-0000-0000AD0C0000}"/>
    <cellStyle name="Normal 153 2 3 10" xfId="3517" xr:uid="{00000000-0005-0000-0000-0000AE0C0000}"/>
    <cellStyle name="Normal 153 2 3 11" xfId="3518" xr:uid="{00000000-0005-0000-0000-0000AF0C0000}"/>
    <cellStyle name="Normal 153 2 3 12" xfId="3519" xr:uid="{00000000-0005-0000-0000-0000B00C0000}"/>
    <cellStyle name="Normal 153 2 3 13" xfId="3520" xr:uid="{00000000-0005-0000-0000-0000B10C0000}"/>
    <cellStyle name="Normal 153 2 3 14" xfId="3521" xr:uid="{00000000-0005-0000-0000-0000B20C0000}"/>
    <cellStyle name="Normal 153 2 3 15" xfId="3522" xr:uid="{00000000-0005-0000-0000-0000B30C0000}"/>
    <cellStyle name="Normal 153 2 3 16" xfId="3523" xr:uid="{00000000-0005-0000-0000-0000B40C0000}"/>
    <cellStyle name="Normal 153 2 3 2" xfId="3524" xr:uid="{00000000-0005-0000-0000-0000B50C0000}"/>
    <cellStyle name="Normal 153 2 3 3" xfId="3525" xr:uid="{00000000-0005-0000-0000-0000B60C0000}"/>
    <cellStyle name="Normal 153 2 3 4" xfId="3526" xr:uid="{00000000-0005-0000-0000-0000B70C0000}"/>
    <cellStyle name="Normal 153 2 3 5" xfId="3527" xr:uid="{00000000-0005-0000-0000-0000B80C0000}"/>
    <cellStyle name="Normal 153 2 3 6" xfId="3528" xr:uid="{00000000-0005-0000-0000-0000B90C0000}"/>
    <cellStyle name="Normal 153 2 3 7" xfId="3529" xr:uid="{00000000-0005-0000-0000-0000BA0C0000}"/>
    <cellStyle name="Normal 153 2 3 8" xfId="3530" xr:uid="{00000000-0005-0000-0000-0000BB0C0000}"/>
    <cellStyle name="Normal 153 2 3 9" xfId="3531" xr:uid="{00000000-0005-0000-0000-0000BC0C0000}"/>
    <cellStyle name="Normal 153 2 4" xfId="3532" xr:uid="{00000000-0005-0000-0000-0000BD0C0000}"/>
    <cellStyle name="Normal 153 2 5" xfId="3533" xr:uid="{00000000-0005-0000-0000-0000BE0C0000}"/>
    <cellStyle name="Normal 153 2 6" xfId="3534" xr:uid="{00000000-0005-0000-0000-0000BF0C0000}"/>
    <cellStyle name="Normal 153 2 7" xfId="3535" xr:uid="{00000000-0005-0000-0000-0000C00C0000}"/>
    <cellStyle name="Normal 153 2 8" xfId="3536" xr:uid="{00000000-0005-0000-0000-0000C10C0000}"/>
    <cellStyle name="Normal 153 2 9" xfId="3537" xr:uid="{00000000-0005-0000-0000-0000C20C0000}"/>
    <cellStyle name="Normal 153 3" xfId="3538" xr:uid="{00000000-0005-0000-0000-0000C30C0000}"/>
    <cellStyle name="Normal 153 3 10" xfId="3539" xr:uid="{00000000-0005-0000-0000-0000C40C0000}"/>
    <cellStyle name="Normal 153 3 11" xfId="3540" xr:uid="{00000000-0005-0000-0000-0000C50C0000}"/>
    <cellStyle name="Normal 153 3 12" xfId="3541" xr:uid="{00000000-0005-0000-0000-0000C60C0000}"/>
    <cellStyle name="Normal 153 3 13" xfId="3542" xr:uid="{00000000-0005-0000-0000-0000C70C0000}"/>
    <cellStyle name="Normal 153 3 14" xfId="3543" xr:uid="{00000000-0005-0000-0000-0000C80C0000}"/>
    <cellStyle name="Normal 153 3 15" xfId="3544" xr:uid="{00000000-0005-0000-0000-0000C90C0000}"/>
    <cellStyle name="Normal 153 3 16" xfId="3545" xr:uid="{00000000-0005-0000-0000-0000CA0C0000}"/>
    <cellStyle name="Normal 153 3 2" xfId="3546" xr:uid="{00000000-0005-0000-0000-0000CB0C0000}"/>
    <cellStyle name="Normal 153 3 3" xfId="3547" xr:uid="{00000000-0005-0000-0000-0000CC0C0000}"/>
    <cellStyle name="Normal 153 3 4" xfId="3548" xr:uid="{00000000-0005-0000-0000-0000CD0C0000}"/>
    <cellStyle name="Normal 153 3 5" xfId="3549" xr:uid="{00000000-0005-0000-0000-0000CE0C0000}"/>
    <cellStyle name="Normal 153 3 6" xfId="3550" xr:uid="{00000000-0005-0000-0000-0000CF0C0000}"/>
    <cellStyle name="Normal 153 3 7" xfId="3551" xr:uid="{00000000-0005-0000-0000-0000D00C0000}"/>
    <cellStyle name="Normal 153 3 8" xfId="3552" xr:uid="{00000000-0005-0000-0000-0000D10C0000}"/>
    <cellStyle name="Normal 153 3 9" xfId="3553" xr:uid="{00000000-0005-0000-0000-0000D20C0000}"/>
    <cellStyle name="Normal 153 4" xfId="3554" xr:uid="{00000000-0005-0000-0000-0000D30C0000}"/>
    <cellStyle name="Normal 153 4 10" xfId="3555" xr:uid="{00000000-0005-0000-0000-0000D40C0000}"/>
    <cellStyle name="Normal 153 4 11" xfId="3556" xr:uid="{00000000-0005-0000-0000-0000D50C0000}"/>
    <cellStyle name="Normal 153 4 12" xfId="3557" xr:uid="{00000000-0005-0000-0000-0000D60C0000}"/>
    <cellStyle name="Normal 153 4 13" xfId="3558" xr:uid="{00000000-0005-0000-0000-0000D70C0000}"/>
    <cellStyle name="Normal 153 4 14" xfId="3559" xr:uid="{00000000-0005-0000-0000-0000D80C0000}"/>
    <cellStyle name="Normal 153 4 15" xfId="3560" xr:uid="{00000000-0005-0000-0000-0000D90C0000}"/>
    <cellStyle name="Normal 153 4 16" xfId="3561" xr:uid="{00000000-0005-0000-0000-0000DA0C0000}"/>
    <cellStyle name="Normal 153 4 2" xfId="3562" xr:uid="{00000000-0005-0000-0000-0000DB0C0000}"/>
    <cellStyle name="Normal 153 4 3" xfId="3563" xr:uid="{00000000-0005-0000-0000-0000DC0C0000}"/>
    <cellStyle name="Normal 153 4 4" xfId="3564" xr:uid="{00000000-0005-0000-0000-0000DD0C0000}"/>
    <cellStyle name="Normal 153 4 5" xfId="3565" xr:uid="{00000000-0005-0000-0000-0000DE0C0000}"/>
    <cellStyle name="Normal 153 4 6" xfId="3566" xr:uid="{00000000-0005-0000-0000-0000DF0C0000}"/>
    <cellStyle name="Normal 153 4 7" xfId="3567" xr:uid="{00000000-0005-0000-0000-0000E00C0000}"/>
    <cellStyle name="Normal 153 4 8" xfId="3568" xr:uid="{00000000-0005-0000-0000-0000E10C0000}"/>
    <cellStyle name="Normal 153 4 9" xfId="3569" xr:uid="{00000000-0005-0000-0000-0000E20C0000}"/>
    <cellStyle name="Normal 153 5" xfId="3570" xr:uid="{00000000-0005-0000-0000-0000E30C0000}"/>
    <cellStyle name="Normal 153 6" xfId="3571" xr:uid="{00000000-0005-0000-0000-0000E40C0000}"/>
    <cellStyle name="Normal 153 7" xfId="3572" xr:uid="{00000000-0005-0000-0000-0000E50C0000}"/>
    <cellStyle name="Normal 153 8" xfId="3573" xr:uid="{00000000-0005-0000-0000-0000E60C0000}"/>
    <cellStyle name="Normal 153 9" xfId="3574" xr:uid="{00000000-0005-0000-0000-0000E70C0000}"/>
    <cellStyle name="Normal 154" xfId="2402" xr:uid="{00000000-0005-0000-0000-0000E80C0000}"/>
    <cellStyle name="Normal 154 2" xfId="2403" xr:uid="{00000000-0005-0000-0000-0000E90C0000}"/>
    <cellStyle name="Normal 155" xfId="2404" xr:uid="{00000000-0005-0000-0000-0000EA0C0000}"/>
    <cellStyle name="Normal 156" xfId="2681" xr:uid="{00000000-0005-0000-0000-0000EB0C0000}"/>
    <cellStyle name="Normal 156 10" xfId="3575" xr:uid="{00000000-0005-0000-0000-0000EC0C0000}"/>
    <cellStyle name="Normal 156 11" xfId="3576" xr:uid="{00000000-0005-0000-0000-0000ED0C0000}"/>
    <cellStyle name="Normal 156 12" xfId="3577" xr:uid="{00000000-0005-0000-0000-0000EE0C0000}"/>
    <cellStyle name="Normal 156 13" xfId="3578" xr:uid="{00000000-0005-0000-0000-0000EF0C0000}"/>
    <cellStyle name="Normal 156 14" xfId="3579" xr:uid="{00000000-0005-0000-0000-0000F00C0000}"/>
    <cellStyle name="Normal 156 15" xfId="3580" xr:uid="{00000000-0005-0000-0000-0000F10C0000}"/>
    <cellStyle name="Normal 156 16" xfId="3581" xr:uid="{00000000-0005-0000-0000-0000F20C0000}"/>
    <cellStyle name="Normal 156 17" xfId="3582" xr:uid="{00000000-0005-0000-0000-0000F30C0000}"/>
    <cellStyle name="Normal 156 18" xfId="3583" xr:uid="{00000000-0005-0000-0000-0000F40C0000}"/>
    <cellStyle name="Normal 156 2" xfId="3584" xr:uid="{00000000-0005-0000-0000-0000F50C0000}"/>
    <cellStyle name="Normal 156 3" xfId="3585" xr:uid="{00000000-0005-0000-0000-0000F60C0000}"/>
    <cellStyle name="Normal 156 4" xfId="3586" xr:uid="{00000000-0005-0000-0000-0000F70C0000}"/>
    <cellStyle name="Normal 156 5" xfId="3587" xr:uid="{00000000-0005-0000-0000-0000F80C0000}"/>
    <cellStyle name="Normal 156 6" xfId="3588" xr:uid="{00000000-0005-0000-0000-0000F90C0000}"/>
    <cellStyle name="Normal 156 7" xfId="3589" xr:uid="{00000000-0005-0000-0000-0000FA0C0000}"/>
    <cellStyle name="Normal 156 8" xfId="3590" xr:uid="{00000000-0005-0000-0000-0000FB0C0000}"/>
    <cellStyle name="Normal 156 9" xfId="3591" xr:uid="{00000000-0005-0000-0000-0000FC0C0000}"/>
    <cellStyle name="Normal 157" xfId="2680" xr:uid="{00000000-0005-0000-0000-0000FD0C0000}"/>
    <cellStyle name="Normal 157 10" xfId="3592" xr:uid="{00000000-0005-0000-0000-0000FE0C0000}"/>
    <cellStyle name="Normal 157 11" xfId="3593" xr:uid="{00000000-0005-0000-0000-0000FF0C0000}"/>
    <cellStyle name="Normal 157 12" xfId="3594" xr:uid="{00000000-0005-0000-0000-0000000D0000}"/>
    <cellStyle name="Normal 157 13" xfId="3595" xr:uid="{00000000-0005-0000-0000-0000010D0000}"/>
    <cellStyle name="Normal 157 14" xfId="3596" xr:uid="{00000000-0005-0000-0000-0000020D0000}"/>
    <cellStyle name="Normal 157 15" xfId="3597" xr:uid="{00000000-0005-0000-0000-0000030D0000}"/>
    <cellStyle name="Normal 157 16" xfId="3598" xr:uid="{00000000-0005-0000-0000-0000040D0000}"/>
    <cellStyle name="Normal 157 17" xfId="3599" xr:uid="{00000000-0005-0000-0000-0000050D0000}"/>
    <cellStyle name="Normal 157 18" xfId="3600" xr:uid="{00000000-0005-0000-0000-0000060D0000}"/>
    <cellStyle name="Normal 157 2" xfId="3601" xr:uid="{00000000-0005-0000-0000-0000070D0000}"/>
    <cellStyle name="Normal 157 3" xfId="3602" xr:uid="{00000000-0005-0000-0000-0000080D0000}"/>
    <cellStyle name="Normal 157 4" xfId="3603" xr:uid="{00000000-0005-0000-0000-0000090D0000}"/>
    <cellStyle name="Normal 157 5" xfId="3604" xr:uid="{00000000-0005-0000-0000-00000A0D0000}"/>
    <cellStyle name="Normal 157 6" xfId="3605" xr:uid="{00000000-0005-0000-0000-00000B0D0000}"/>
    <cellStyle name="Normal 157 7" xfId="3606" xr:uid="{00000000-0005-0000-0000-00000C0D0000}"/>
    <cellStyle name="Normal 157 8" xfId="3607" xr:uid="{00000000-0005-0000-0000-00000D0D0000}"/>
    <cellStyle name="Normal 157 9" xfId="3608" xr:uid="{00000000-0005-0000-0000-00000E0D0000}"/>
    <cellStyle name="Normal 158" xfId="4278" xr:uid="{00000000-0005-0000-0000-00000F0D0000}"/>
    <cellStyle name="Normal 158 2" xfId="3609" xr:uid="{00000000-0005-0000-0000-0000100D0000}"/>
    <cellStyle name="Normal 158 3" xfId="3610" xr:uid="{00000000-0005-0000-0000-0000110D0000}"/>
    <cellStyle name="Normal 159" xfId="3611" xr:uid="{00000000-0005-0000-0000-0000120D0000}"/>
    <cellStyle name="Normal 159 2" xfId="3612" xr:uid="{00000000-0005-0000-0000-0000130D0000}"/>
    <cellStyle name="Normal 159 3" xfId="3613" xr:uid="{00000000-0005-0000-0000-0000140D0000}"/>
    <cellStyle name="Normal 16" xfId="2405" xr:uid="{00000000-0005-0000-0000-0000150D0000}"/>
    <cellStyle name="Normal 160" xfId="3614" xr:uid="{00000000-0005-0000-0000-0000160D0000}"/>
    <cellStyle name="Normal 160 2" xfId="3615" xr:uid="{00000000-0005-0000-0000-0000170D0000}"/>
    <cellStyle name="Normal 160 3" xfId="3616" xr:uid="{00000000-0005-0000-0000-0000180D0000}"/>
    <cellStyle name="Normal 161" xfId="3617" xr:uid="{00000000-0005-0000-0000-0000190D0000}"/>
    <cellStyle name="Normal 161 2" xfId="3618" xr:uid="{00000000-0005-0000-0000-00001A0D0000}"/>
    <cellStyle name="Normal 161 3" xfId="3619" xr:uid="{00000000-0005-0000-0000-00001B0D0000}"/>
    <cellStyle name="Normal 162" xfId="3620" xr:uid="{00000000-0005-0000-0000-00001C0D0000}"/>
    <cellStyle name="Normal 162 2" xfId="3621" xr:uid="{00000000-0005-0000-0000-00001D0D0000}"/>
    <cellStyle name="Normal 162 3" xfId="3622" xr:uid="{00000000-0005-0000-0000-00001E0D0000}"/>
    <cellStyle name="Normal 163" xfId="3623" xr:uid="{00000000-0005-0000-0000-00001F0D0000}"/>
    <cellStyle name="Normal 163 2" xfId="3624" xr:uid="{00000000-0005-0000-0000-0000200D0000}"/>
    <cellStyle name="Normal 163 3" xfId="3625" xr:uid="{00000000-0005-0000-0000-0000210D0000}"/>
    <cellStyle name="Normal 164" xfId="3626" xr:uid="{00000000-0005-0000-0000-0000220D0000}"/>
    <cellStyle name="Normal 164 2" xfId="3627" xr:uid="{00000000-0005-0000-0000-0000230D0000}"/>
    <cellStyle name="Normal 164 3" xfId="3628" xr:uid="{00000000-0005-0000-0000-0000240D0000}"/>
    <cellStyle name="Normal 165" xfId="3629" xr:uid="{00000000-0005-0000-0000-0000250D0000}"/>
    <cellStyle name="Normal 165 2" xfId="3630" xr:uid="{00000000-0005-0000-0000-0000260D0000}"/>
    <cellStyle name="Normal 165 3" xfId="3631" xr:uid="{00000000-0005-0000-0000-0000270D0000}"/>
    <cellStyle name="Normal 17" xfId="2406" xr:uid="{00000000-0005-0000-0000-0000280D0000}"/>
    <cellStyle name="Normal 170" xfId="3632" xr:uid="{00000000-0005-0000-0000-0000290D0000}"/>
    <cellStyle name="Normal 170 10" xfId="3633" xr:uid="{00000000-0005-0000-0000-00002A0D0000}"/>
    <cellStyle name="Normal 170 11" xfId="3634" xr:uid="{00000000-0005-0000-0000-00002B0D0000}"/>
    <cellStyle name="Normal 170 12" xfId="3635" xr:uid="{00000000-0005-0000-0000-00002C0D0000}"/>
    <cellStyle name="Normal 170 2" xfId="3636" xr:uid="{00000000-0005-0000-0000-00002D0D0000}"/>
    <cellStyle name="Normal 170 3" xfId="3637" xr:uid="{00000000-0005-0000-0000-00002E0D0000}"/>
    <cellStyle name="Normal 170 4" xfId="3638" xr:uid="{00000000-0005-0000-0000-00002F0D0000}"/>
    <cellStyle name="Normal 170 5" xfId="3639" xr:uid="{00000000-0005-0000-0000-0000300D0000}"/>
    <cellStyle name="Normal 170 6" xfId="3640" xr:uid="{00000000-0005-0000-0000-0000310D0000}"/>
    <cellStyle name="Normal 170 7" xfId="3641" xr:uid="{00000000-0005-0000-0000-0000320D0000}"/>
    <cellStyle name="Normal 170 8" xfId="3642" xr:uid="{00000000-0005-0000-0000-0000330D0000}"/>
    <cellStyle name="Normal 170 9" xfId="3643" xr:uid="{00000000-0005-0000-0000-0000340D0000}"/>
    <cellStyle name="Normal 171" xfId="3644" xr:uid="{00000000-0005-0000-0000-0000350D0000}"/>
    <cellStyle name="Normal 171 2" xfId="3645" xr:uid="{00000000-0005-0000-0000-0000360D0000}"/>
    <cellStyle name="Normal 171 3" xfId="3646" xr:uid="{00000000-0005-0000-0000-0000370D0000}"/>
    <cellStyle name="Normal 171 4" xfId="3647" xr:uid="{00000000-0005-0000-0000-0000380D0000}"/>
    <cellStyle name="Normal 171 5" xfId="3648" xr:uid="{00000000-0005-0000-0000-0000390D0000}"/>
    <cellStyle name="Normal 171 6" xfId="3649" xr:uid="{00000000-0005-0000-0000-00003A0D0000}"/>
    <cellStyle name="Normal 171 7" xfId="3650" xr:uid="{00000000-0005-0000-0000-00003B0D0000}"/>
    <cellStyle name="Normal 171 8" xfId="3651" xr:uid="{00000000-0005-0000-0000-00003C0D0000}"/>
    <cellStyle name="Normal 172 2" xfId="3652" xr:uid="{00000000-0005-0000-0000-00003D0D0000}"/>
    <cellStyle name="Normal 176" xfId="3653" xr:uid="{00000000-0005-0000-0000-00003E0D0000}"/>
    <cellStyle name="Normal 176 2" xfId="3654" xr:uid="{00000000-0005-0000-0000-00003F0D0000}"/>
    <cellStyle name="Normal 176 3" xfId="3655" xr:uid="{00000000-0005-0000-0000-0000400D0000}"/>
    <cellStyle name="Normal 176 4" xfId="3656" xr:uid="{00000000-0005-0000-0000-0000410D0000}"/>
    <cellStyle name="Normal 176 5" xfId="3657" xr:uid="{00000000-0005-0000-0000-0000420D0000}"/>
    <cellStyle name="Normal 176 6" xfId="3658" xr:uid="{00000000-0005-0000-0000-0000430D0000}"/>
    <cellStyle name="Normal 176 7" xfId="3659" xr:uid="{00000000-0005-0000-0000-0000440D0000}"/>
    <cellStyle name="Normal 177" xfId="3660" xr:uid="{00000000-0005-0000-0000-0000450D0000}"/>
    <cellStyle name="Normal 177 2" xfId="3661" xr:uid="{00000000-0005-0000-0000-0000460D0000}"/>
    <cellStyle name="Normal 177 3" xfId="3662" xr:uid="{00000000-0005-0000-0000-0000470D0000}"/>
    <cellStyle name="Normal 177 4" xfId="3663" xr:uid="{00000000-0005-0000-0000-0000480D0000}"/>
    <cellStyle name="Normal 177 5" xfId="3664" xr:uid="{00000000-0005-0000-0000-0000490D0000}"/>
    <cellStyle name="Normal 177 6" xfId="3665" xr:uid="{00000000-0005-0000-0000-00004A0D0000}"/>
    <cellStyle name="Normal 177 7" xfId="3666" xr:uid="{00000000-0005-0000-0000-00004B0D0000}"/>
    <cellStyle name="Normal 178" xfId="3667" xr:uid="{00000000-0005-0000-0000-00004C0D0000}"/>
    <cellStyle name="Normal 178 2" xfId="3668" xr:uid="{00000000-0005-0000-0000-00004D0D0000}"/>
    <cellStyle name="Normal 178 3" xfId="3669" xr:uid="{00000000-0005-0000-0000-00004E0D0000}"/>
    <cellStyle name="Normal 178 4" xfId="3670" xr:uid="{00000000-0005-0000-0000-00004F0D0000}"/>
    <cellStyle name="Normal 178 5" xfId="3671" xr:uid="{00000000-0005-0000-0000-0000500D0000}"/>
    <cellStyle name="Normal 178 6" xfId="3672" xr:uid="{00000000-0005-0000-0000-0000510D0000}"/>
    <cellStyle name="Normal 179" xfId="3673" xr:uid="{00000000-0005-0000-0000-0000520D0000}"/>
    <cellStyle name="Normal 179 2" xfId="3674" xr:uid="{00000000-0005-0000-0000-0000530D0000}"/>
    <cellStyle name="Normal 179 3" xfId="3675" xr:uid="{00000000-0005-0000-0000-0000540D0000}"/>
    <cellStyle name="Normal 179 4" xfId="3676" xr:uid="{00000000-0005-0000-0000-0000550D0000}"/>
    <cellStyle name="Normal 179 5" xfId="3677" xr:uid="{00000000-0005-0000-0000-0000560D0000}"/>
    <cellStyle name="Normal 18" xfId="2407" xr:uid="{00000000-0005-0000-0000-0000570D0000}"/>
    <cellStyle name="Normal 180" xfId="3678" xr:uid="{00000000-0005-0000-0000-0000580D0000}"/>
    <cellStyle name="Normal 180 2" xfId="3679" xr:uid="{00000000-0005-0000-0000-0000590D0000}"/>
    <cellStyle name="Normal 180 3" xfId="3680" xr:uid="{00000000-0005-0000-0000-00005A0D0000}"/>
    <cellStyle name="Normal 181" xfId="3681" xr:uid="{00000000-0005-0000-0000-00005B0D0000}"/>
    <cellStyle name="Normal 183" xfId="3682" xr:uid="{00000000-0005-0000-0000-00005C0D0000}"/>
    <cellStyle name="Normal 19" xfId="2408" xr:uid="{00000000-0005-0000-0000-00005D0D0000}"/>
    <cellStyle name="Normal 2" xfId="2409" xr:uid="{00000000-0005-0000-0000-00005E0D0000}"/>
    <cellStyle name="Normal 2 10" xfId="2410" xr:uid="{00000000-0005-0000-0000-00005F0D0000}"/>
    <cellStyle name="Normal 2 11" xfId="2411" xr:uid="{00000000-0005-0000-0000-0000600D0000}"/>
    <cellStyle name="Normal 2 12" xfId="2412" xr:uid="{00000000-0005-0000-0000-0000610D0000}"/>
    <cellStyle name="Normal 2 13" xfId="2413" xr:uid="{00000000-0005-0000-0000-0000620D0000}"/>
    <cellStyle name="Normal 2 13 2" xfId="2414" xr:uid="{00000000-0005-0000-0000-0000630D0000}"/>
    <cellStyle name="Normal 2 13 3" xfId="2415" xr:uid="{00000000-0005-0000-0000-0000640D0000}"/>
    <cellStyle name="Normal 2 14" xfId="2416" xr:uid="{00000000-0005-0000-0000-0000650D0000}"/>
    <cellStyle name="Normal 2 15" xfId="3683" xr:uid="{00000000-0005-0000-0000-0000660D0000}"/>
    <cellStyle name="Normal 2 16" xfId="3684" xr:uid="{00000000-0005-0000-0000-0000670D0000}"/>
    <cellStyle name="Normal 2 17" xfId="3685" xr:uid="{00000000-0005-0000-0000-0000680D0000}"/>
    <cellStyle name="Normal 2 18" xfId="3686" xr:uid="{00000000-0005-0000-0000-0000690D0000}"/>
    <cellStyle name="Normal 2 19" xfId="3687" xr:uid="{00000000-0005-0000-0000-00006A0D0000}"/>
    <cellStyle name="Normal 2 2" xfId="2417" xr:uid="{00000000-0005-0000-0000-00006B0D0000}"/>
    <cellStyle name="Normal 2 2 10" xfId="3688" xr:uid="{00000000-0005-0000-0000-00006C0D0000}"/>
    <cellStyle name="Normal 2 2 11" xfId="3689" xr:uid="{00000000-0005-0000-0000-00006D0D0000}"/>
    <cellStyle name="Normal 2 2 11 2" xfId="3690" xr:uid="{00000000-0005-0000-0000-00006E0D0000}"/>
    <cellStyle name="Normal 2 2 11 2 2" xfId="3691" xr:uid="{00000000-0005-0000-0000-00006F0D0000}"/>
    <cellStyle name="Normal 2 2 12" xfId="3692" xr:uid="{00000000-0005-0000-0000-0000700D0000}"/>
    <cellStyle name="Normal 2 2 13" xfId="3693" xr:uid="{00000000-0005-0000-0000-0000710D0000}"/>
    <cellStyle name="Normal 2 2 14" xfId="3694" xr:uid="{00000000-0005-0000-0000-0000720D0000}"/>
    <cellStyle name="Normal 2 2 15" xfId="3695" xr:uid="{00000000-0005-0000-0000-0000730D0000}"/>
    <cellStyle name="Normal 2 2 16" xfId="3696" xr:uid="{00000000-0005-0000-0000-0000740D0000}"/>
    <cellStyle name="Normal 2 2 17" xfId="3697" xr:uid="{00000000-0005-0000-0000-0000750D0000}"/>
    <cellStyle name="Normal 2 2 18" xfId="3698" xr:uid="{00000000-0005-0000-0000-0000760D0000}"/>
    <cellStyle name="Normal 2 2 19" xfId="3699" xr:uid="{00000000-0005-0000-0000-0000770D0000}"/>
    <cellStyle name="Normal 2 2 2" xfId="2418" xr:uid="{00000000-0005-0000-0000-0000780D0000}"/>
    <cellStyle name="Normal 2 2 2 2" xfId="2419" xr:uid="{00000000-0005-0000-0000-0000790D0000}"/>
    <cellStyle name="Normal 2 2 2 3" xfId="2420" xr:uid="{00000000-0005-0000-0000-00007A0D0000}"/>
    <cellStyle name="Normal 2 2 20" xfId="3700" xr:uid="{00000000-0005-0000-0000-00007B0D0000}"/>
    <cellStyle name="Normal 2 2 21" xfId="3701" xr:uid="{00000000-0005-0000-0000-00007C0D0000}"/>
    <cellStyle name="Normal 2 2 22" xfId="3702" xr:uid="{00000000-0005-0000-0000-00007D0D0000}"/>
    <cellStyle name="Normal 2 2 23" xfId="3703" xr:uid="{00000000-0005-0000-0000-00007E0D0000}"/>
    <cellStyle name="Normal 2 2 24" xfId="3704" xr:uid="{00000000-0005-0000-0000-00007F0D0000}"/>
    <cellStyle name="Normal 2 2 3" xfId="2421" xr:uid="{00000000-0005-0000-0000-0000800D0000}"/>
    <cellStyle name="Normal 2 2 3 2" xfId="2422" xr:uid="{00000000-0005-0000-0000-0000810D0000}"/>
    <cellStyle name="Normal 2 2 3 3" xfId="2423" xr:uid="{00000000-0005-0000-0000-0000820D0000}"/>
    <cellStyle name="Normal 2 2 4" xfId="2424" xr:uid="{00000000-0005-0000-0000-0000830D0000}"/>
    <cellStyle name="Normal 2 2 5" xfId="2425" xr:uid="{00000000-0005-0000-0000-0000840D0000}"/>
    <cellStyle name="Normal 2 2 6" xfId="3705" xr:uid="{00000000-0005-0000-0000-0000850D0000}"/>
    <cellStyle name="Normal 2 2 7" xfId="3706" xr:uid="{00000000-0005-0000-0000-0000860D0000}"/>
    <cellStyle name="Normal 2 2 8" xfId="3707" xr:uid="{00000000-0005-0000-0000-0000870D0000}"/>
    <cellStyle name="Normal 2 2 9" xfId="3708" xr:uid="{00000000-0005-0000-0000-0000880D0000}"/>
    <cellStyle name="Normal 2 2_CS TT TK" xfId="2426" xr:uid="{00000000-0005-0000-0000-0000890D0000}"/>
    <cellStyle name="Normal 2 20" xfId="3709" xr:uid="{00000000-0005-0000-0000-00008A0D0000}"/>
    <cellStyle name="Normal 2 3" xfId="2427" xr:uid="{00000000-0005-0000-0000-00008B0D0000}"/>
    <cellStyle name="Normal 2 3 2" xfId="2428" xr:uid="{00000000-0005-0000-0000-00008C0D0000}"/>
    <cellStyle name="Normal 2 3 3" xfId="2429" xr:uid="{00000000-0005-0000-0000-00008D0D0000}"/>
    <cellStyle name="Normal 2 4" xfId="2430" xr:uid="{00000000-0005-0000-0000-00008E0D0000}"/>
    <cellStyle name="Normal 2 4 2" xfId="2431" xr:uid="{00000000-0005-0000-0000-00008F0D0000}"/>
    <cellStyle name="Normal 2 4 3" xfId="2432" xr:uid="{00000000-0005-0000-0000-0000900D0000}"/>
    <cellStyle name="Normal 2 5" xfId="2433" xr:uid="{00000000-0005-0000-0000-0000910D0000}"/>
    <cellStyle name="Normal 2 6" xfId="2434" xr:uid="{00000000-0005-0000-0000-0000920D0000}"/>
    <cellStyle name="Normal 2 7" xfId="2435" xr:uid="{00000000-0005-0000-0000-0000930D0000}"/>
    <cellStyle name="Normal 2 7 2" xfId="2436" xr:uid="{00000000-0005-0000-0000-0000940D0000}"/>
    <cellStyle name="Normal 2 8" xfId="2437" xr:uid="{00000000-0005-0000-0000-0000950D0000}"/>
    <cellStyle name="Normal 2 9" xfId="2438" xr:uid="{00000000-0005-0000-0000-0000960D0000}"/>
    <cellStyle name="Normal 2_12 Chi so gia 2012(chuan) co so" xfId="2439" xr:uid="{00000000-0005-0000-0000-0000970D0000}"/>
    <cellStyle name="Normal 20" xfId="2440" xr:uid="{00000000-0005-0000-0000-0000980D0000}"/>
    <cellStyle name="Normal 21" xfId="2441" xr:uid="{00000000-0005-0000-0000-0000990D0000}"/>
    <cellStyle name="Normal 22" xfId="2442" xr:uid="{00000000-0005-0000-0000-00009A0D0000}"/>
    <cellStyle name="Normal 23" xfId="2443" xr:uid="{00000000-0005-0000-0000-00009B0D0000}"/>
    <cellStyle name="Normal 24" xfId="2444" xr:uid="{00000000-0005-0000-0000-00009C0D0000}"/>
    <cellStyle name="Normal 24 2" xfId="2445" xr:uid="{00000000-0005-0000-0000-00009D0D0000}"/>
    <cellStyle name="Normal 24 3" xfId="2446" xr:uid="{00000000-0005-0000-0000-00009E0D0000}"/>
    <cellStyle name="Normal 24 4" xfId="2447" xr:uid="{00000000-0005-0000-0000-00009F0D0000}"/>
    <cellStyle name="Normal 24 5" xfId="2448" xr:uid="{00000000-0005-0000-0000-0000A00D0000}"/>
    <cellStyle name="Normal 25" xfId="2449" xr:uid="{00000000-0005-0000-0000-0000A10D0000}"/>
    <cellStyle name="Normal 25 2" xfId="2450" xr:uid="{00000000-0005-0000-0000-0000A20D0000}"/>
    <cellStyle name="Normal 25 3" xfId="2451" xr:uid="{00000000-0005-0000-0000-0000A30D0000}"/>
    <cellStyle name="Normal 25 4" xfId="2452" xr:uid="{00000000-0005-0000-0000-0000A40D0000}"/>
    <cellStyle name="Normal 25_CS TT TK" xfId="2453" xr:uid="{00000000-0005-0000-0000-0000A50D0000}"/>
    <cellStyle name="Normal 26" xfId="2454" xr:uid="{00000000-0005-0000-0000-0000A60D0000}"/>
    <cellStyle name="Normal 27" xfId="2455" xr:uid="{00000000-0005-0000-0000-0000A70D0000}"/>
    <cellStyle name="Normal 28" xfId="2456" xr:uid="{00000000-0005-0000-0000-0000A80D0000}"/>
    <cellStyle name="Normal 29" xfId="2457" xr:uid="{00000000-0005-0000-0000-0000A90D0000}"/>
    <cellStyle name="Normal 3" xfId="2458" xr:uid="{00000000-0005-0000-0000-0000AA0D0000}"/>
    <cellStyle name="Normal 3 2" xfId="2459" xr:uid="{00000000-0005-0000-0000-0000AB0D0000}"/>
    <cellStyle name="Normal 3 2 2" xfId="2460" xr:uid="{00000000-0005-0000-0000-0000AC0D0000}"/>
    <cellStyle name="Normal 3 2 2 2" xfId="2461" xr:uid="{00000000-0005-0000-0000-0000AD0D0000}"/>
    <cellStyle name="Normal 3 2 2 2 10" xfId="3710" xr:uid="{00000000-0005-0000-0000-0000AE0D0000}"/>
    <cellStyle name="Normal 3 2 2 2 11" xfId="3711" xr:uid="{00000000-0005-0000-0000-0000AF0D0000}"/>
    <cellStyle name="Normal 3 2 2 2 12" xfId="3712" xr:uid="{00000000-0005-0000-0000-0000B00D0000}"/>
    <cellStyle name="Normal 3 2 2 2 13" xfId="3713" xr:uid="{00000000-0005-0000-0000-0000B10D0000}"/>
    <cellStyle name="Normal 3 2 2 2 14" xfId="3714" xr:uid="{00000000-0005-0000-0000-0000B20D0000}"/>
    <cellStyle name="Normal 3 2 2 2 15" xfId="3715" xr:uid="{00000000-0005-0000-0000-0000B30D0000}"/>
    <cellStyle name="Normal 3 2 2 2 16" xfId="3716" xr:uid="{00000000-0005-0000-0000-0000B40D0000}"/>
    <cellStyle name="Normal 3 2 2 2 17" xfId="3717" xr:uid="{00000000-0005-0000-0000-0000B50D0000}"/>
    <cellStyle name="Normal 3 2 2 2 18" xfId="3718" xr:uid="{00000000-0005-0000-0000-0000B60D0000}"/>
    <cellStyle name="Normal 3 2 2 2 19" xfId="3719" xr:uid="{00000000-0005-0000-0000-0000B70D0000}"/>
    <cellStyle name="Normal 3 2 2 2 2" xfId="2678" xr:uid="{00000000-0005-0000-0000-0000B80D0000}"/>
    <cellStyle name="Normal 3 2 2 2 2 10" xfId="3720" xr:uid="{00000000-0005-0000-0000-0000B90D0000}"/>
    <cellStyle name="Normal 3 2 2 2 2 10 2" xfId="4280" xr:uid="{00000000-0005-0000-0000-0000BA0D0000}"/>
    <cellStyle name="Normal 3 2 2 2 2 11" xfId="3721" xr:uid="{00000000-0005-0000-0000-0000BB0D0000}"/>
    <cellStyle name="Normal 3 2 2 2 2 12" xfId="3722" xr:uid="{00000000-0005-0000-0000-0000BC0D0000}"/>
    <cellStyle name="Normal 3 2 2 2 2 13" xfId="3723" xr:uid="{00000000-0005-0000-0000-0000BD0D0000}"/>
    <cellStyle name="Normal 3 2 2 2 2 14" xfId="3724" xr:uid="{00000000-0005-0000-0000-0000BE0D0000}"/>
    <cellStyle name="Normal 3 2 2 2 2 15" xfId="3725" xr:uid="{00000000-0005-0000-0000-0000BF0D0000}"/>
    <cellStyle name="Normal 3 2 2 2 2 16" xfId="3726" xr:uid="{00000000-0005-0000-0000-0000C00D0000}"/>
    <cellStyle name="Normal 3 2 2 2 2 17" xfId="3727" xr:uid="{00000000-0005-0000-0000-0000C10D0000}"/>
    <cellStyle name="Normal 3 2 2 2 2 18" xfId="3728" xr:uid="{00000000-0005-0000-0000-0000C20D0000}"/>
    <cellStyle name="Normal 3 2 2 2 2 2" xfId="3729" xr:uid="{00000000-0005-0000-0000-0000C30D0000}"/>
    <cellStyle name="Normal 3 2 2 2 2 2 10" xfId="3730" xr:uid="{00000000-0005-0000-0000-0000C40D0000}"/>
    <cellStyle name="Normal 3 2 2 2 2 2 11" xfId="3731" xr:uid="{00000000-0005-0000-0000-0000C50D0000}"/>
    <cellStyle name="Normal 3 2 2 2 2 2 12" xfId="3732" xr:uid="{00000000-0005-0000-0000-0000C60D0000}"/>
    <cellStyle name="Normal 3 2 2 2 2 2 13" xfId="3733" xr:uid="{00000000-0005-0000-0000-0000C70D0000}"/>
    <cellStyle name="Normal 3 2 2 2 2 2 14" xfId="3734" xr:uid="{00000000-0005-0000-0000-0000C80D0000}"/>
    <cellStyle name="Normal 3 2 2 2 2 2 15" xfId="3735" xr:uid="{00000000-0005-0000-0000-0000C90D0000}"/>
    <cellStyle name="Normal 3 2 2 2 2 2 16" xfId="3736" xr:uid="{00000000-0005-0000-0000-0000CA0D0000}"/>
    <cellStyle name="Normal 3 2 2 2 2 2 2" xfId="3737" xr:uid="{00000000-0005-0000-0000-0000CB0D0000}"/>
    <cellStyle name="Normal 3 2 2 2 2 2 3" xfId="3738" xr:uid="{00000000-0005-0000-0000-0000CC0D0000}"/>
    <cellStyle name="Normal 3 2 2 2 2 2 4" xfId="3739" xr:uid="{00000000-0005-0000-0000-0000CD0D0000}"/>
    <cellStyle name="Normal 3 2 2 2 2 2 5" xfId="3740" xr:uid="{00000000-0005-0000-0000-0000CE0D0000}"/>
    <cellStyle name="Normal 3 2 2 2 2 2 6" xfId="3741" xr:uid="{00000000-0005-0000-0000-0000CF0D0000}"/>
    <cellStyle name="Normal 3 2 2 2 2 2 7" xfId="3742" xr:uid="{00000000-0005-0000-0000-0000D00D0000}"/>
    <cellStyle name="Normal 3 2 2 2 2 2 8" xfId="3743" xr:uid="{00000000-0005-0000-0000-0000D10D0000}"/>
    <cellStyle name="Normal 3 2 2 2 2 2 9" xfId="3744" xr:uid="{00000000-0005-0000-0000-0000D20D0000}"/>
    <cellStyle name="Normal 3 2 2 2 2 3" xfId="3745" xr:uid="{00000000-0005-0000-0000-0000D30D0000}"/>
    <cellStyle name="Normal 3 2 2 2 2 3 10" xfId="3746" xr:uid="{00000000-0005-0000-0000-0000D40D0000}"/>
    <cellStyle name="Normal 3 2 2 2 2 3 11" xfId="3747" xr:uid="{00000000-0005-0000-0000-0000D50D0000}"/>
    <cellStyle name="Normal 3 2 2 2 2 3 12" xfId="3748" xr:uid="{00000000-0005-0000-0000-0000D60D0000}"/>
    <cellStyle name="Normal 3 2 2 2 2 3 13" xfId="3749" xr:uid="{00000000-0005-0000-0000-0000D70D0000}"/>
    <cellStyle name="Normal 3 2 2 2 2 3 14" xfId="3750" xr:uid="{00000000-0005-0000-0000-0000D80D0000}"/>
    <cellStyle name="Normal 3 2 2 2 2 3 15" xfId="3751" xr:uid="{00000000-0005-0000-0000-0000D90D0000}"/>
    <cellStyle name="Normal 3 2 2 2 2 3 16" xfId="3752" xr:uid="{00000000-0005-0000-0000-0000DA0D0000}"/>
    <cellStyle name="Normal 3 2 2 2 2 3 2" xfId="3753" xr:uid="{00000000-0005-0000-0000-0000DB0D0000}"/>
    <cellStyle name="Normal 3 2 2 2 2 3 3" xfId="3754" xr:uid="{00000000-0005-0000-0000-0000DC0D0000}"/>
    <cellStyle name="Normal 3 2 2 2 2 3 4" xfId="3755" xr:uid="{00000000-0005-0000-0000-0000DD0D0000}"/>
    <cellStyle name="Normal 3 2 2 2 2 3 5" xfId="3756" xr:uid="{00000000-0005-0000-0000-0000DE0D0000}"/>
    <cellStyle name="Normal 3 2 2 2 2 3 6" xfId="3757" xr:uid="{00000000-0005-0000-0000-0000DF0D0000}"/>
    <cellStyle name="Normal 3 2 2 2 2 3 7" xfId="3758" xr:uid="{00000000-0005-0000-0000-0000E00D0000}"/>
    <cellStyle name="Normal 3 2 2 2 2 3 8" xfId="3759" xr:uid="{00000000-0005-0000-0000-0000E10D0000}"/>
    <cellStyle name="Normal 3 2 2 2 2 3 9" xfId="3760" xr:uid="{00000000-0005-0000-0000-0000E20D0000}"/>
    <cellStyle name="Normal 3 2 2 2 2 4" xfId="3761" xr:uid="{00000000-0005-0000-0000-0000E30D0000}"/>
    <cellStyle name="Normal 3 2 2 2 2 5" xfId="3762" xr:uid="{00000000-0005-0000-0000-0000E40D0000}"/>
    <cellStyle name="Normal 3 2 2 2 2 6" xfId="3763" xr:uid="{00000000-0005-0000-0000-0000E50D0000}"/>
    <cellStyle name="Normal 3 2 2 2 2 7" xfId="3764" xr:uid="{00000000-0005-0000-0000-0000E60D0000}"/>
    <cellStyle name="Normal 3 2 2 2 2 8" xfId="3765" xr:uid="{00000000-0005-0000-0000-0000E70D0000}"/>
    <cellStyle name="Normal 3 2 2 2 2 9" xfId="3766" xr:uid="{00000000-0005-0000-0000-0000E80D0000}"/>
    <cellStyle name="Normal 3 2 2 2 3" xfId="3767" xr:uid="{00000000-0005-0000-0000-0000E90D0000}"/>
    <cellStyle name="Normal 3 2 2 2 3 10" xfId="3768" xr:uid="{00000000-0005-0000-0000-0000EA0D0000}"/>
    <cellStyle name="Normal 3 2 2 2 3 11" xfId="3769" xr:uid="{00000000-0005-0000-0000-0000EB0D0000}"/>
    <cellStyle name="Normal 3 2 2 2 3 12" xfId="3770" xr:uid="{00000000-0005-0000-0000-0000EC0D0000}"/>
    <cellStyle name="Normal 3 2 2 2 3 13" xfId="3771" xr:uid="{00000000-0005-0000-0000-0000ED0D0000}"/>
    <cellStyle name="Normal 3 2 2 2 3 14" xfId="3772" xr:uid="{00000000-0005-0000-0000-0000EE0D0000}"/>
    <cellStyle name="Normal 3 2 2 2 3 15" xfId="3773" xr:uid="{00000000-0005-0000-0000-0000EF0D0000}"/>
    <cellStyle name="Normal 3 2 2 2 3 16" xfId="3774" xr:uid="{00000000-0005-0000-0000-0000F00D0000}"/>
    <cellStyle name="Normal 3 2 2 2 3 2" xfId="3775" xr:uid="{00000000-0005-0000-0000-0000F10D0000}"/>
    <cellStyle name="Normal 3 2 2 2 3 3" xfId="3776" xr:uid="{00000000-0005-0000-0000-0000F20D0000}"/>
    <cellStyle name="Normal 3 2 2 2 3 4" xfId="3777" xr:uid="{00000000-0005-0000-0000-0000F30D0000}"/>
    <cellStyle name="Normal 3 2 2 2 3 5" xfId="3778" xr:uid="{00000000-0005-0000-0000-0000F40D0000}"/>
    <cellStyle name="Normal 3 2 2 2 3 6" xfId="3779" xr:uid="{00000000-0005-0000-0000-0000F50D0000}"/>
    <cellStyle name="Normal 3 2 2 2 3 7" xfId="3780" xr:uid="{00000000-0005-0000-0000-0000F60D0000}"/>
    <cellStyle name="Normal 3 2 2 2 3 8" xfId="3781" xr:uid="{00000000-0005-0000-0000-0000F70D0000}"/>
    <cellStyle name="Normal 3 2 2 2 3 9" xfId="3782" xr:uid="{00000000-0005-0000-0000-0000F80D0000}"/>
    <cellStyle name="Normal 3 2 2 2 4" xfId="3783" xr:uid="{00000000-0005-0000-0000-0000F90D0000}"/>
    <cellStyle name="Normal 3 2 2 2 4 10" xfId="3784" xr:uid="{00000000-0005-0000-0000-0000FA0D0000}"/>
    <cellStyle name="Normal 3 2 2 2 4 11" xfId="3785" xr:uid="{00000000-0005-0000-0000-0000FB0D0000}"/>
    <cellStyle name="Normal 3 2 2 2 4 12" xfId="3786" xr:uid="{00000000-0005-0000-0000-0000FC0D0000}"/>
    <cellStyle name="Normal 3 2 2 2 4 13" xfId="3787" xr:uid="{00000000-0005-0000-0000-0000FD0D0000}"/>
    <cellStyle name="Normal 3 2 2 2 4 14" xfId="3788" xr:uid="{00000000-0005-0000-0000-0000FE0D0000}"/>
    <cellStyle name="Normal 3 2 2 2 4 15" xfId="3789" xr:uid="{00000000-0005-0000-0000-0000FF0D0000}"/>
    <cellStyle name="Normal 3 2 2 2 4 16" xfId="3790" xr:uid="{00000000-0005-0000-0000-0000000E0000}"/>
    <cellStyle name="Normal 3 2 2 2 4 2" xfId="3791" xr:uid="{00000000-0005-0000-0000-0000010E0000}"/>
    <cellStyle name="Normal 3 2 2 2 4 3" xfId="3792" xr:uid="{00000000-0005-0000-0000-0000020E0000}"/>
    <cellStyle name="Normal 3 2 2 2 4 4" xfId="3793" xr:uid="{00000000-0005-0000-0000-0000030E0000}"/>
    <cellStyle name="Normal 3 2 2 2 4 5" xfId="3794" xr:uid="{00000000-0005-0000-0000-0000040E0000}"/>
    <cellStyle name="Normal 3 2 2 2 4 6" xfId="3795" xr:uid="{00000000-0005-0000-0000-0000050E0000}"/>
    <cellStyle name="Normal 3 2 2 2 4 7" xfId="3796" xr:uid="{00000000-0005-0000-0000-0000060E0000}"/>
    <cellStyle name="Normal 3 2 2 2 4 8" xfId="3797" xr:uid="{00000000-0005-0000-0000-0000070E0000}"/>
    <cellStyle name="Normal 3 2 2 2 4 9" xfId="3798" xr:uid="{00000000-0005-0000-0000-0000080E0000}"/>
    <cellStyle name="Normal 3 2 2 2 5" xfId="3799" xr:uid="{00000000-0005-0000-0000-0000090E0000}"/>
    <cellStyle name="Normal 3 2 2 2 6" xfId="3800" xr:uid="{00000000-0005-0000-0000-00000A0E0000}"/>
    <cellStyle name="Normal 3 2 2 2 7" xfId="3801" xr:uid="{00000000-0005-0000-0000-00000B0E0000}"/>
    <cellStyle name="Normal 3 2 2 2 8" xfId="3802" xr:uid="{00000000-0005-0000-0000-00000C0E0000}"/>
    <cellStyle name="Normal 3 2 2 2 9" xfId="3803" xr:uid="{00000000-0005-0000-0000-00000D0E0000}"/>
    <cellStyle name="Normal 3 2 3" xfId="2462" xr:uid="{00000000-0005-0000-0000-00000E0E0000}"/>
    <cellStyle name="Normal 3 2 4" xfId="2463" xr:uid="{00000000-0005-0000-0000-00000F0E0000}"/>
    <cellStyle name="Normal 3 2 4 10" xfId="3804" xr:uid="{00000000-0005-0000-0000-0000100E0000}"/>
    <cellStyle name="Normal 3 2 4 11" xfId="3805" xr:uid="{00000000-0005-0000-0000-0000110E0000}"/>
    <cellStyle name="Normal 3 2 4 12" xfId="3806" xr:uid="{00000000-0005-0000-0000-0000120E0000}"/>
    <cellStyle name="Normal 3 2 4 13" xfId="3807" xr:uid="{00000000-0005-0000-0000-0000130E0000}"/>
    <cellStyle name="Normal 3 2 4 14" xfId="3808" xr:uid="{00000000-0005-0000-0000-0000140E0000}"/>
    <cellStyle name="Normal 3 2 4 15" xfId="3809" xr:uid="{00000000-0005-0000-0000-0000150E0000}"/>
    <cellStyle name="Normal 3 2 4 16" xfId="3810" xr:uid="{00000000-0005-0000-0000-0000160E0000}"/>
    <cellStyle name="Normal 3 2 4 17" xfId="3811" xr:uid="{00000000-0005-0000-0000-0000170E0000}"/>
    <cellStyle name="Normal 3 2 4 18" xfId="3812" xr:uid="{00000000-0005-0000-0000-0000180E0000}"/>
    <cellStyle name="Normal 3 2 4 2" xfId="3813" xr:uid="{00000000-0005-0000-0000-0000190E0000}"/>
    <cellStyle name="Normal 3 2 4 2 10" xfId="3814" xr:uid="{00000000-0005-0000-0000-00001A0E0000}"/>
    <cellStyle name="Normal 3 2 4 2 11" xfId="3815" xr:uid="{00000000-0005-0000-0000-00001B0E0000}"/>
    <cellStyle name="Normal 3 2 4 2 12" xfId="3816" xr:uid="{00000000-0005-0000-0000-00001C0E0000}"/>
    <cellStyle name="Normal 3 2 4 2 13" xfId="3817" xr:uid="{00000000-0005-0000-0000-00001D0E0000}"/>
    <cellStyle name="Normal 3 2 4 2 14" xfId="3818" xr:uid="{00000000-0005-0000-0000-00001E0E0000}"/>
    <cellStyle name="Normal 3 2 4 2 15" xfId="3819" xr:uid="{00000000-0005-0000-0000-00001F0E0000}"/>
    <cellStyle name="Normal 3 2 4 2 16" xfId="3820" xr:uid="{00000000-0005-0000-0000-0000200E0000}"/>
    <cellStyle name="Normal 3 2 4 2 2" xfId="3821" xr:uid="{00000000-0005-0000-0000-0000210E0000}"/>
    <cellStyle name="Normal 3 2 4 2 3" xfId="3822" xr:uid="{00000000-0005-0000-0000-0000220E0000}"/>
    <cellStyle name="Normal 3 2 4 2 4" xfId="3823" xr:uid="{00000000-0005-0000-0000-0000230E0000}"/>
    <cellStyle name="Normal 3 2 4 2 5" xfId="3824" xr:uid="{00000000-0005-0000-0000-0000240E0000}"/>
    <cellStyle name="Normal 3 2 4 2 6" xfId="3825" xr:uid="{00000000-0005-0000-0000-0000250E0000}"/>
    <cellStyle name="Normal 3 2 4 2 7" xfId="3826" xr:uid="{00000000-0005-0000-0000-0000260E0000}"/>
    <cellStyle name="Normal 3 2 4 2 8" xfId="3827" xr:uid="{00000000-0005-0000-0000-0000270E0000}"/>
    <cellStyle name="Normal 3 2 4 2 9" xfId="3828" xr:uid="{00000000-0005-0000-0000-0000280E0000}"/>
    <cellStyle name="Normal 3 2 4 3" xfId="3829" xr:uid="{00000000-0005-0000-0000-0000290E0000}"/>
    <cellStyle name="Normal 3 2 4 3 10" xfId="3830" xr:uid="{00000000-0005-0000-0000-00002A0E0000}"/>
    <cellStyle name="Normal 3 2 4 3 11" xfId="3831" xr:uid="{00000000-0005-0000-0000-00002B0E0000}"/>
    <cellStyle name="Normal 3 2 4 3 12" xfId="3832" xr:uid="{00000000-0005-0000-0000-00002C0E0000}"/>
    <cellStyle name="Normal 3 2 4 3 13" xfId="3833" xr:uid="{00000000-0005-0000-0000-00002D0E0000}"/>
    <cellStyle name="Normal 3 2 4 3 14" xfId="3834" xr:uid="{00000000-0005-0000-0000-00002E0E0000}"/>
    <cellStyle name="Normal 3 2 4 3 15" xfId="3835" xr:uid="{00000000-0005-0000-0000-00002F0E0000}"/>
    <cellStyle name="Normal 3 2 4 3 16" xfId="3836" xr:uid="{00000000-0005-0000-0000-0000300E0000}"/>
    <cellStyle name="Normal 3 2 4 3 2" xfId="3837" xr:uid="{00000000-0005-0000-0000-0000310E0000}"/>
    <cellStyle name="Normal 3 2 4 3 3" xfId="3838" xr:uid="{00000000-0005-0000-0000-0000320E0000}"/>
    <cellStyle name="Normal 3 2 4 3 4" xfId="3839" xr:uid="{00000000-0005-0000-0000-0000330E0000}"/>
    <cellStyle name="Normal 3 2 4 3 5" xfId="3840" xr:uid="{00000000-0005-0000-0000-0000340E0000}"/>
    <cellStyle name="Normal 3 2 4 3 6" xfId="3841" xr:uid="{00000000-0005-0000-0000-0000350E0000}"/>
    <cellStyle name="Normal 3 2 4 3 7" xfId="3842" xr:uid="{00000000-0005-0000-0000-0000360E0000}"/>
    <cellStyle name="Normal 3 2 4 3 8" xfId="3843" xr:uid="{00000000-0005-0000-0000-0000370E0000}"/>
    <cellStyle name="Normal 3 2 4 3 9" xfId="3844" xr:uid="{00000000-0005-0000-0000-0000380E0000}"/>
    <cellStyle name="Normal 3 2 4 4" xfId="3845" xr:uid="{00000000-0005-0000-0000-0000390E0000}"/>
    <cellStyle name="Normal 3 2 4 5" xfId="3846" xr:uid="{00000000-0005-0000-0000-00003A0E0000}"/>
    <cellStyle name="Normal 3 2 4 6" xfId="3847" xr:uid="{00000000-0005-0000-0000-00003B0E0000}"/>
    <cellStyle name="Normal 3 2 4 7" xfId="3848" xr:uid="{00000000-0005-0000-0000-00003C0E0000}"/>
    <cellStyle name="Normal 3 2 4 8" xfId="3849" xr:uid="{00000000-0005-0000-0000-00003D0E0000}"/>
    <cellStyle name="Normal 3 2 4 9" xfId="3850" xr:uid="{00000000-0005-0000-0000-00003E0E0000}"/>
    <cellStyle name="Normal 3 2_08 Thuong mai Tong muc - Diep" xfId="2464" xr:uid="{00000000-0005-0000-0000-00003F0E0000}"/>
    <cellStyle name="Normal 3 3" xfId="2465" xr:uid="{00000000-0005-0000-0000-0000400E0000}"/>
    <cellStyle name="Normal 3 4" xfId="2466" xr:uid="{00000000-0005-0000-0000-0000410E0000}"/>
    <cellStyle name="Normal 3 5" xfId="2467" xr:uid="{00000000-0005-0000-0000-0000420E0000}"/>
    <cellStyle name="Normal 3 6" xfId="2468" xr:uid="{00000000-0005-0000-0000-0000430E0000}"/>
    <cellStyle name="Normal 3_01 Don vi HC" xfId="2469" xr:uid="{00000000-0005-0000-0000-0000440E0000}"/>
    <cellStyle name="Normal 30" xfId="2470" xr:uid="{00000000-0005-0000-0000-0000450E0000}"/>
    <cellStyle name="Normal 31" xfId="2471" xr:uid="{00000000-0005-0000-0000-0000460E0000}"/>
    <cellStyle name="Normal 32" xfId="2472" xr:uid="{00000000-0005-0000-0000-0000470E0000}"/>
    <cellStyle name="Normal 33" xfId="2473" xr:uid="{00000000-0005-0000-0000-0000480E0000}"/>
    <cellStyle name="Normal 34" xfId="2474" xr:uid="{00000000-0005-0000-0000-0000490E0000}"/>
    <cellStyle name="Normal 35" xfId="2475" xr:uid="{00000000-0005-0000-0000-00004A0E0000}"/>
    <cellStyle name="Normal 36" xfId="2476" xr:uid="{00000000-0005-0000-0000-00004B0E0000}"/>
    <cellStyle name="Normal 37" xfId="2477" xr:uid="{00000000-0005-0000-0000-00004C0E0000}"/>
    <cellStyle name="Normal 38" xfId="2478" xr:uid="{00000000-0005-0000-0000-00004D0E0000}"/>
    <cellStyle name="Normal 39" xfId="2479" xr:uid="{00000000-0005-0000-0000-00004E0E0000}"/>
    <cellStyle name="Normal 4" xfId="2480" xr:uid="{00000000-0005-0000-0000-00004F0E0000}"/>
    <cellStyle name="Normal 4 2" xfId="2481" xr:uid="{00000000-0005-0000-0000-0000500E0000}"/>
    <cellStyle name="Normal 4 2 2" xfId="2482" xr:uid="{00000000-0005-0000-0000-0000510E0000}"/>
    <cellStyle name="Normal 4 3" xfId="2483" xr:uid="{00000000-0005-0000-0000-0000520E0000}"/>
    <cellStyle name="Normal 4 4" xfId="2484" xr:uid="{00000000-0005-0000-0000-0000530E0000}"/>
    <cellStyle name="Normal 4 5" xfId="2485" xr:uid="{00000000-0005-0000-0000-0000540E0000}"/>
    <cellStyle name="Normal 4 6" xfId="2486" xr:uid="{00000000-0005-0000-0000-0000550E0000}"/>
    <cellStyle name="Normal 4_07 NGTT CN 2012" xfId="2487" xr:uid="{00000000-0005-0000-0000-0000560E0000}"/>
    <cellStyle name="Normal 40" xfId="2488" xr:uid="{00000000-0005-0000-0000-0000570E0000}"/>
    <cellStyle name="Normal 41" xfId="2489" xr:uid="{00000000-0005-0000-0000-0000580E0000}"/>
    <cellStyle name="Normal 42" xfId="2490" xr:uid="{00000000-0005-0000-0000-0000590E0000}"/>
    <cellStyle name="Normal 43" xfId="2491" xr:uid="{00000000-0005-0000-0000-00005A0E0000}"/>
    <cellStyle name="Normal 44" xfId="2492" xr:uid="{00000000-0005-0000-0000-00005B0E0000}"/>
    <cellStyle name="Normal 45" xfId="2493" xr:uid="{00000000-0005-0000-0000-00005C0E0000}"/>
    <cellStyle name="Normal 46" xfId="2494" xr:uid="{00000000-0005-0000-0000-00005D0E0000}"/>
    <cellStyle name="Normal 47" xfId="2495" xr:uid="{00000000-0005-0000-0000-00005E0E0000}"/>
    <cellStyle name="Normal 48" xfId="2496" xr:uid="{00000000-0005-0000-0000-00005F0E0000}"/>
    <cellStyle name="Normal 49" xfId="2497" xr:uid="{00000000-0005-0000-0000-0000600E0000}"/>
    <cellStyle name="Normal 5" xfId="2498" xr:uid="{00000000-0005-0000-0000-0000610E0000}"/>
    <cellStyle name="Normal 5 2" xfId="2499" xr:uid="{00000000-0005-0000-0000-0000620E0000}"/>
    <cellStyle name="Normal 5 3" xfId="2500" xr:uid="{00000000-0005-0000-0000-0000630E0000}"/>
    <cellStyle name="Normal 5 4" xfId="2501" xr:uid="{00000000-0005-0000-0000-0000640E0000}"/>
    <cellStyle name="Normal 5 5" xfId="2502" xr:uid="{00000000-0005-0000-0000-0000650E0000}"/>
    <cellStyle name="Normal 5 6" xfId="2503" xr:uid="{00000000-0005-0000-0000-0000660E0000}"/>
    <cellStyle name="Normal 5_Bieu GDP" xfId="2504" xr:uid="{00000000-0005-0000-0000-0000670E0000}"/>
    <cellStyle name="Normal 50" xfId="2505" xr:uid="{00000000-0005-0000-0000-0000680E0000}"/>
    <cellStyle name="Normal 51" xfId="2506" xr:uid="{00000000-0005-0000-0000-0000690E0000}"/>
    <cellStyle name="Normal 52" xfId="2507" xr:uid="{00000000-0005-0000-0000-00006A0E0000}"/>
    <cellStyle name="Normal 53" xfId="2508" xr:uid="{00000000-0005-0000-0000-00006B0E0000}"/>
    <cellStyle name="Normal 54" xfId="2509" xr:uid="{00000000-0005-0000-0000-00006C0E0000}"/>
    <cellStyle name="Normal 55" xfId="2510" xr:uid="{00000000-0005-0000-0000-00006D0E0000}"/>
    <cellStyle name="Normal 56" xfId="2511" xr:uid="{00000000-0005-0000-0000-00006E0E0000}"/>
    <cellStyle name="Normal 57" xfId="2512" xr:uid="{00000000-0005-0000-0000-00006F0E0000}"/>
    <cellStyle name="Normal 58" xfId="2513" xr:uid="{00000000-0005-0000-0000-0000700E0000}"/>
    <cellStyle name="Normal 59" xfId="2514" xr:uid="{00000000-0005-0000-0000-0000710E0000}"/>
    <cellStyle name="Normal 6" xfId="2515" xr:uid="{00000000-0005-0000-0000-0000720E0000}"/>
    <cellStyle name="Normal 6 10" xfId="3851" xr:uid="{00000000-0005-0000-0000-0000730E0000}"/>
    <cellStyle name="Normal 6 11" xfId="3852" xr:uid="{00000000-0005-0000-0000-0000740E0000}"/>
    <cellStyle name="Normal 6 12" xfId="3853" xr:uid="{00000000-0005-0000-0000-0000750E0000}"/>
    <cellStyle name="Normal 6 13" xfId="3854" xr:uid="{00000000-0005-0000-0000-0000760E0000}"/>
    <cellStyle name="Normal 6 14" xfId="3855" xr:uid="{00000000-0005-0000-0000-0000770E0000}"/>
    <cellStyle name="Normal 6 15" xfId="3856" xr:uid="{00000000-0005-0000-0000-0000780E0000}"/>
    <cellStyle name="Normal 6 16" xfId="3857" xr:uid="{00000000-0005-0000-0000-0000790E0000}"/>
    <cellStyle name="Normal 6 17" xfId="3858" xr:uid="{00000000-0005-0000-0000-00007A0E0000}"/>
    <cellStyle name="Normal 6 18" xfId="3859" xr:uid="{00000000-0005-0000-0000-00007B0E0000}"/>
    <cellStyle name="Normal 6 19" xfId="3860" xr:uid="{00000000-0005-0000-0000-00007C0E0000}"/>
    <cellStyle name="Normal 6 2" xfId="2516" xr:uid="{00000000-0005-0000-0000-00007D0E0000}"/>
    <cellStyle name="Normal 6 20" xfId="3861" xr:uid="{00000000-0005-0000-0000-00007E0E0000}"/>
    <cellStyle name="Normal 6 21" xfId="3862" xr:uid="{00000000-0005-0000-0000-00007F0E0000}"/>
    <cellStyle name="Normal 6 22" xfId="3863" xr:uid="{00000000-0005-0000-0000-0000800E0000}"/>
    <cellStyle name="Normal 6 23" xfId="3864" xr:uid="{00000000-0005-0000-0000-0000810E0000}"/>
    <cellStyle name="Normal 6 3" xfId="2517" xr:uid="{00000000-0005-0000-0000-0000820E0000}"/>
    <cellStyle name="Normal 6 4" xfId="2518" xr:uid="{00000000-0005-0000-0000-0000830E0000}"/>
    <cellStyle name="Normal 6 4 10" xfId="3865" xr:uid="{00000000-0005-0000-0000-0000840E0000}"/>
    <cellStyle name="Normal 6 4 11" xfId="3866" xr:uid="{00000000-0005-0000-0000-0000850E0000}"/>
    <cellStyle name="Normal 6 4 12" xfId="3867" xr:uid="{00000000-0005-0000-0000-0000860E0000}"/>
    <cellStyle name="Normal 6 4 13" xfId="3868" xr:uid="{00000000-0005-0000-0000-0000870E0000}"/>
    <cellStyle name="Normal 6 4 14" xfId="3869" xr:uid="{00000000-0005-0000-0000-0000880E0000}"/>
    <cellStyle name="Normal 6 4 15" xfId="3870" xr:uid="{00000000-0005-0000-0000-0000890E0000}"/>
    <cellStyle name="Normal 6 4 16" xfId="3871" xr:uid="{00000000-0005-0000-0000-00008A0E0000}"/>
    <cellStyle name="Normal 6 4 17" xfId="3872" xr:uid="{00000000-0005-0000-0000-00008B0E0000}"/>
    <cellStyle name="Normal 6 4 18" xfId="3873" xr:uid="{00000000-0005-0000-0000-00008C0E0000}"/>
    <cellStyle name="Normal 6 4 2" xfId="3874" xr:uid="{00000000-0005-0000-0000-00008D0E0000}"/>
    <cellStyle name="Normal 6 4 2 10" xfId="3875" xr:uid="{00000000-0005-0000-0000-00008E0E0000}"/>
    <cellStyle name="Normal 6 4 2 11" xfId="3876" xr:uid="{00000000-0005-0000-0000-00008F0E0000}"/>
    <cellStyle name="Normal 6 4 2 12" xfId="3877" xr:uid="{00000000-0005-0000-0000-0000900E0000}"/>
    <cellStyle name="Normal 6 4 2 13" xfId="3878" xr:uid="{00000000-0005-0000-0000-0000910E0000}"/>
    <cellStyle name="Normal 6 4 2 14" xfId="3879" xr:uid="{00000000-0005-0000-0000-0000920E0000}"/>
    <cellStyle name="Normal 6 4 2 15" xfId="3880" xr:uid="{00000000-0005-0000-0000-0000930E0000}"/>
    <cellStyle name="Normal 6 4 2 16" xfId="3881" xr:uid="{00000000-0005-0000-0000-0000940E0000}"/>
    <cellStyle name="Normal 6 4 2 2" xfId="3882" xr:uid="{00000000-0005-0000-0000-0000950E0000}"/>
    <cellStyle name="Normal 6 4 2 3" xfId="3883" xr:uid="{00000000-0005-0000-0000-0000960E0000}"/>
    <cellStyle name="Normal 6 4 2 4" xfId="3884" xr:uid="{00000000-0005-0000-0000-0000970E0000}"/>
    <cellStyle name="Normal 6 4 2 5" xfId="3885" xr:uid="{00000000-0005-0000-0000-0000980E0000}"/>
    <cellStyle name="Normal 6 4 2 6" xfId="3886" xr:uid="{00000000-0005-0000-0000-0000990E0000}"/>
    <cellStyle name="Normal 6 4 2 7" xfId="3887" xr:uid="{00000000-0005-0000-0000-00009A0E0000}"/>
    <cellStyle name="Normal 6 4 2 8" xfId="3888" xr:uid="{00000000-0005-0000-0000-00009B0E0000}"/>
    <cellStyle name="Normal 6 4 2 9" xfId="3889" xr:uid="{00000000-0005-0000-0000-00009C0E0000}"/>
    <cellStyle name="Normal 6 4 3" xfId="3890" xr:uid="{00000000-0005-0000-0000-00009D0E0000}"/>
    <cellStyle name="Normal 6 4 3 10" xfId="3891" xr:uid="{00000000-0005-0000-0000-00009E0E0000}"/>
    <cellStyle name="Normal 6 4 3 11" xfId="3892" xr:uid="{00000000-0005-0000-0000-00009F0E0000}"/>
    <cellStyle name="Normal 6 4 3 12" xfId="3893" xr:uid="{00000000-0005-0000-0000-0000A00E0000}"/>
    <cellStyle name="Normal 6 4 3 13" xfId="3894" xr:uid="{00000000-0005-0000-0000-0000A10E0000}"/>
    <cellStyle name="Normal 6 4 3 14" xfId="3895" xr:uid="{00000000-0005-0000-0000-0000A20E0000}"/>
    <cellStyle name="Normal 6 4 3 15" xfId="3896" xr:uid="{00000000-0005-0000-0000-0000A30E0000}"/>
    <cellStyle name="Normal 6 4 3 16" xfId="3897" xr:uid="{00000000-0005-0000-0000-0000A40E0000}"/>
    <cellStyle name="Normal 6 4 3 2" xfId="3898" xr:uid="{00000000-0005-0000-0000-0000A50E0000}"/>
    <cellStyle name="Normal 6 4 3 3" xfId="3899" xr:uid="{00000000-0005-0000-0000-0000A60E0000}"/>
    <cellStyle name="Normal 6 4 3 4" xfId="3900" xr:uid="{00000000-0005-0000-0000-0000A70E0000}"/>
    <cellStyle name="Normal 6 4 3 5" xfId="3901" xr:uid="{00000000-0005-0000-0000-0000A80E0000}"/>
    <cellStyle name="Normal 6 4 3 6" xfId="3902" xr:uid="{00000000-0005-0000-0000-0000A90E0000}"/>
    <cellStyle name="Normal 6 4 3 7" xfId="3903" xr:uid="{00000000-0005-0000-0000-0000AA0E0000}"/>
    <cellStyle name="Normal 6 4 3 8" xfId="3904" xr:uid="{00000000-0005-0000-0000-0000AB0E0000}"/>
    <cellStyle name="Normal 6 4 3 9" xfId="3905" xr:uid="{00000000-0005-0000-0000-0000AC0E0000}"/>
    <cellStyle name="Normal 6 4 4" xfId="3906" xr:uid="{00000000-0005-0000-0000-0000AD0E0000}"/>
    <cellStyle name="Normal 6 4 5" xfId="3907" xr:uid="{00000000-0005-0000-0000-0000AE0E0000}"/>
    <cellStyle name="Normal 6 4 6" xfId="3908" xr:uid="{00000000-0005-0000-0000-0000AF0E0000}"/>
    <cellStyle name="Normal 6 4 7" xfId="3909" xr:uid="{00000000-0005-0000-0000-0000B00E0000}"/>
    <cellStyle name="Normal 6 4 8" xfId="3910" xr:uid="{00000000-0005-0000-0000-0000B10E0000}"/>
    <cellStyle name="Normal 6 4 9" xfId="3911" xr:uid="{00000000-0005-0000-0000-0000B20E0000}"/>
    <cellStyle name="Normal 6 5" xfId="2519" xr:uid="{00000000-0005-0000-0000-0000B30E0000}"/>
    <cellStyle name="Normal 6 5 10" xfId="3912" xr:uid="{00000000-0005-0000-0000-0000B40E0000}"/>
    <cellStyle name="Normal 6 5 11" xfId="3913" xr:uid="{00000000-0005-0000-0000-0000B50E0000}"/>
    <cellStyle name="Normal 6 5 12" xfId="3914" xr:uid="{00000000-0005-0000-0000-0000B60E0000}"/>
    <cellStyle name="Normal 6 5 13" xfId="3915" xr:uid="{00000000-0005-0000-0000-0000B70E0000}"/>
    <cellStyle name="Normal 6 5 14" xfId="3916" xr:uid="{00000000-0005-0000-0000-0000B80E0000}"/>
    <cellStyle name="Normal 6 5 15" xfId="3917" xr:uid="{00000000-0005-0000-0000-0000B90E0000}"/>
    <cellStyle name="Normal 6 5 16" xfId="3918" xr:uid="{00000000-0005-0000-0000-0000BA0E0000}"/>
    <cellStyle name="Normal 6 5 17" xfId="3919" xr:uid="{00000000-0005-0000-0000-0000BB0E0000}"/>
    <cellStyle name="Normal 6 5 18" xfId="3920" xr:uid="{00000000-0005-0000-0000-0000BC0E0000}"/>
    <cellStyle name="Normal 6 5 2" xfId="3921" xr:uid="{00000000-0005-0000-0000-0000BD0E0000}"/>
    <cellStyle name="Normal 6 5 2 10" xfId="3922" xr:uid="{00000000-0005-0000-0000-0000BE0E0000}"/>
    <cellStyle name="Normal 6 5 2 11" xfId="3923" xr:uid="{00000000-0005-0000-0000-0000BF0E0000}"/>
    <cellStyle name="Normal 6 5 2 12" xfId="3924" xr:uid="{00000000-0005-0000-0000-0000C00E0000}"/>
    <cellStyle name="Normal 6 5 2 13" xfId="3925" xr:uid="{00000000-0005-0000-0000-0000C10E0000}"/>
    <cellStyle name="Normal 6 5 2 14" xfId="3926" xr:uid="{00000000-0005-0000-0000-0000C20E0000}"/>
    <cellStyle name="Normal 6 5 2 15" xfId="3927" xr:uid="{00000000-0005-0000-0000-0000C30E0000}"/>
    <cellStyle name="Normal 6 5 2 16" xfId="3928" xr:uid="{00000000-0005-0000-0000-0000C40E0000}"/>
    <cellStyle name="Normal 6 5 2 2" xfId="3929" xr:uid="{00000000-0005-0000-0000-0000C50E0000}"/>
    <cellStyle name="Normal 6 5 2 3" xfId="3930" xr:uid="{00000000-0005-0000-0000-0000C60E0000}"/>
    <cellStyle name="Normal 6 5 2 4" xfId="3931" xr:uid="{00000000-0005-0000-0000-0000C70E0000}"/>
    <cellStyle name="Normal 6 5 2 5" xfId="3932" xr:uid="{00000000-0005-0000-0000-0000C80E0000}"/>
    <cellStyle name="Normal 6 5 2 6" xfId="3933" xr:uid="{00000000-0005-0000-0000-0000C90E0000}"/>
    <cellStyle name="Normal 6 5 2 7" xfId="3934" xr:uid="{00000000-0005-0000-0000-0000CA0E0000}"/>
    <cellStyle name="Normal 6 5 2 8" xfId="3935" xr:uid="{00000000-0005-0000-0000-0000CB0E0000}"/>
    <cellStyle name="Normal 6 5 2 9" xfId="3936" xr:uid="{00000000-0005-0000-0000-0000CC0E0000}"/>
    <cellStyle name="Normal 6 5 3" xfId="3937" xr:uid="{00000000-0005-0000-0000-0000CD0E0000}"/>
    <cellStyle name="Normal 6 5 3 10" xfId="3938" xr:uid="{00000000-0005-0000-0000-0000CE0E0000}"/>
    <cellStyle name="Normal 6 5 3 11" xfId="3939" xr:uid="{00000000-0005-0000-0000-0000CF0E0000}"/>
    <cellStyle name="Normal 6 5 3 12" xfId="3940" xr:uid="{00000000-0005-0000-0000-0000D00E0000}"/>
    <cellStyle name="Normal 6 5 3 13" xfId="3941" xr:uid="{00000000-0005-0000-0000-0000D10E0000}"/>
    <cellStyle name="Normal 6 5 3 14" xfId="3942" xr:uid="{00000000-0005-0000-0000-0000D20E0000}"/>
    <cellStyle name="Normal 6 5 3 15" xfId="3943" xr:uid="{00000000-0005-0000-0000-0000D30E0000}"/>
    <cellStyle name="Normal 6 5 3 16" xfId="3944" xr:uid="{00000000-0005-0000-0000-0000D40E0000}"/>
    <cellStyle name="Normal 6 5 3 2" xfId="3945" xr:uid="{00000000-0005-0000-0000-0000D50E0000}"/>
    <cellStyle name="Normal 6 5 3 3" xfId="3946" xr:uid="{00000000-0005-0000-0000-0000D60E0000}"/>
    <cellStyle name="Normal 6 5 3 4" xfId="3947" xr:uid="{00000000-0005-0000-0000-0000D70E0000}"/>
    <cellStyle name="Normal 6 5 3 5" xfId="3948" xr:uid="{00000000-0005-0000-0000-0000D80E0000}"/>
    <cellStyle name="Normal 6 5 3 6" xfId="3949" xr:uid="{00000000-0005-0000-0000-0000D90E0000}"/>
    <cellStyle name="Normal 6 5 3 7" xfId="3950" xr:uid="{00000000-0005-0000-0000-0000DA0E0000}"/>
    <cellStyle name="Normal 6 5 3 8" xfId="3951" xr:uid="{00000000-0005-0000-0000-0000DB0E0000}"/>
    <cellStyle name="Normal 6 5 3 9" xfId="3952" xr:uid="{00000000-0005-0000-0000-0000DC0E0000}"/>
    <cellStyle name="Normal 6 5 4" xfId="3953" xr:uid="{00000000-0005-0000-0000-0000DD0E0000}"/>
    <cellStyle name="Normal 6 5 5" xfId="3954" xr:uid="{00000000-0005-0000-0000-0000DE0E0000}"/>
    <cellStyle name="Normal 6 5 6" xfId="3955" xr:uid="{00000000-0005-0000-0000-0000DF0E0000}"/>
    <cellStyle name="Normal 6 5 7" xfId="3956" xr:uid="{00000000-0005-0000-0000-0000E00E0000}"/>
    <cellStyle name="Normal 6 5 8" xfId="3957" xr:uid="{00000000-0005-0000-0000-0000E10E0000}"/>
    <cellStyle name="Normal 6 5 9" xfId="3958" xr:uid="{00000000-0005-0000-0000-0000E20E0000}"/>
    <cellStyle name="Normal 6 6" xfId="2520" xr:uid="{00000000-0005-0000-0000-0000E30E0000}"/>
    <cellStyle name="Normal 6 6 10" xfId="3959" xr:uid="{00000000-0005-0000-0000-0000E40E0000}"/>
    <cellStyle name="Normal 6 6 11" xfId="3960" xr:uid="{00000000-0005-0000-0000-0000E50E0000}"/>
    <cellStyle name="Normal 6 6 12" xfId="3961" xr:uid="{00000000-0005-0000-0000-0000E60E0000}"/>
    <cellStyle name="Normal 6 6 13" xfId="3962" xr:uid="{00000000-0005-0000-0000-0000E70E0000}"/>
    <cellStyle name="Normal 6 6 14" xfId="3963" xr:uid="{00000000-0005-0000-0000-0000E80E0000}"/>
    <cellStyle name="Normal 6 6 15" xfId="3964" xr:uid="{00000000-0005-0000-0000-0000E90E0000}"/>
    <cellStyle name="Normal 6 6 16" xfId="3965" xr:uid="{00000000-0005-0000-0000-0000EA0E0000}"/>
    <cellStyle name="Normal 6 6 17" xfId="3966" xr:uid="{00000000-0005-0000-0000-0000EB0E0000}"/>
    <cellStyle name="Normal 6 6 18" xfId="3967" xr:uid="{00000000-0005-0000-0000-0000EC0E0000}"/>
    <cellStyle name="Normal 6 6 2" xfId="3968" xr:uid="{00000000-0005-0000-0000-0000ED0E0000}"/>
    <cellStyle name="Normal 6 6 2 10" xfId="3969" xr:uid="{00000000-0005-0000-0000-0000EE0E0000}"/>
    <cellStyle name="Normal 6 6 2 11" xfId="3970" xr:uid="{00000000-0005-0000-0000-0000EF0E0000}"/>
    <cellStyle name="Normal 6 6 2 12" xfId="3971" xr:uid="{00000000-0005-0000-0000-0000F00E0000}"/>
    <cellStyle name="Normal 6 6 2 13" xfId="3972" xr:uid="{00000000-0005-0000-0000-0000F10E0000}"/>
    <cellStyle name="Normal 6 6 2 14" xfId="3973" xr:uid="{00000000-0005-0000-0000-0000F20E0000}"/>
    <cellStyle name="Normal 6 6 2 15" xfId="3974" xr:uid="{00000000-0005-0000-0000-0000F30E0000}"/>
    <cellStyle name="Normal 6 6 2 16" xfId="3975" xr:uid="{00000000-0005-0000-0000-0000F40E0000}"/>
    <cellStyle name="Normal 6 6 2 2" xfId="3976" xr:uid="{00000000-0005-0000-0000-0000F50E0000}"/>
    <cellStyle name="Normal 6 6 2 3" xfId="3977" xr:uid="{00000000-0005-0000-0000-0000F60E0000}"/>
    <cellStyle name="Normal 6 6 2 4" xfId="3978" xr:uid="{00000000-0005-0000-0000-0000F70E0000}"/>
    <cellStyle name="Normal 6 6 2 5" xfId="3979" xr:uid="{00000000-0005-0000-0000-0000F80E0000}"/>
    <cellStyle name="Normal 6 6 2 6" xfId="3980" xr:uid="{00000000-0005-0000-0000-0000F90E0000}"/>
    <cellStyle name="Normal 6 6 2 7" xfId="3981" xr:uid="{00000000-0005-0000-0000-0000FA0E0000}"/>
    <cellStyle name="Normal 6 6 2 8" xfId="3982" xr:uid="{00000000-0005-0000-0000-0000FB0E0000}"/>
    <cellStyle name="Normal 6 6 2 9" xfId="3983" xr:uid="{00000000-0005-0000-0000-0000FC0E0000}"/>
    <cellStyle name="Normal 6 6 3" xfId="3984" xr:uid="{00000000-0005-0000-0000-0000FD0E0000}"/>
    <cellStyle name="Normal 6 6 3 10" xfId="3985" xr:uid="{00000000-0005-0000-0000-0000FE0E0000}"/>
    <cellStyle name="Normal 6 6 3 11" xfId="3986" xr:uid="{00000000-0005-0000-0000-0000FF0E0000}"/>
    <cellStyle name="Normal 6 6 3 12" xfId="3987" xr:uid="{00000000-0005-0000-0000-0000000F0000}"/>
    <cellStyle name="Normal 6 6 3 13" xfId="3988" xr:uid="{00000000-0005-0000-0000-0000010F0000}"/>
    <cellStyle name="Normal 6 6 3 14" xfId="3989" xr:uid="{00000000-0005-0000-0000-0000020F0000}"/>
    <cellStyle name="Normal 6 6 3 15" xfId="3990" xr:uid="{00000000-0005-0000-0000-0000030F0000}"/>
    <cellStyle name="Normal 6 6 3 16" xfId="3991" xr:uid="{00000000-0005-0000-0000-0000040F0000}"/>
    <cellStyle name="Normal 6 6 3 2" xfId="3992" xr:uid="{00000000-0005-0000-0000-0000050F0000}"/>
    <cellStyle name="Normal 6 6 3 3" xfId="3993" xr:uid="{00000000-0005-0000-0000-0000060F0000}"/>
    <cellStyle name="Normal 6 6 3 4" xfId="3994" xr:uid="{00000000-0005-0000-0000-0000070F0000}"/>
    <cellStyle name="Normal 6 6 3 5" xfId="3995" xr:uid="{00000000-0005-0000-0000-0000080F0000}"/>
    <cellStyle name="Normal 6 6 3 6" xfId="3996" xr:uid="{00000000-0005-0000-0000-0000090F0000}"/>
    <cellStyle name="Normal 6 6 3 7" xfId="3997" xr:uid="{00000000-0005-0000-0000-00000A0F0000}"/>
    <cellStyle name="Normal 6 6 3 8" xfId="3998" xr:uid="{00000000-0005-0000-0000-00000B0F0000}"/>
    <cellStyle name="Normal 6 6 3 9" xfId="3999" xr:uid="{00000000-0005-0000-0000-00000C0F0000}"/>
    <cellStyle name="Normal 6 6 4" xfId="4000" xr:uid="{00000000-0005-0000-0000-00000D0F0000}"/>
    <cellStyle name="Normal 6 6 5" xfId="4001" xr:uid="{00000000-0005-0000-0000-00000E0F0000}"/>
    <cellStyle name="Normal 6 6 6" xfId="4002" xr:uid="{00000000-0005-0000-0000-00000F0F0000}"/>
    <cellStyle name="Normal 6 6 7" xfId="4003" xr:uid="{00000000-0005-0000-0000-0000100F0000}"/>
    <cellStyle name="Normal 6 6 8" xfId="4004" xr:uid="{00000000-0005-0000-0000-0000110F0000}"/>
    <cellStyle name="Normal 6 6 9" xfId="4005" xr:uid="{00000000-0005-0000-0000-0000120F0000}"/>
    <cellStyle name="Normal 6 7" xfId="4006" xr:uid="{00000000-0005-0000-0000-0000130F0000}"/>
    <cellStyle name="Normal 6 7 10" xfId="4007" xr:uid="{00000000-0005-0000-0000-0000140F0000}"/>
    <cellStyle name="Normal 6 7 11" xfId="4008" xr:uid="{00000000-0005-0000-0000-0000150F0000}"/>
    <cellStyle name="Normal 6 7 12" xfId="4009" xr:uid="{00000000-0005-0000-0000-0000160F0000}"/>
    <cellStyle name="Normal 6 7 13" xfId="4010" xr:uid="{00000000-0005-0000-0000-0000170F0000}"/>
    <cellStyle name="Normal 6 7 14" xfId="4011" xr:uid="{00000000-0005-0000-0000-0000180F0000}"/>
    <cellStyle name="Normal 6 7 15" xfId="4012" xr:uid="{00000000-0005-0000-0000-0000190F0000}"/>
    <cellStyle name="Normal 6 7 16" xfId="4013" xr:uid="{00000000-0005-0000-0000-00001A0F0000}"/>
    <cellStyle name="Normal 6 7 2" xfId="4014" xr:uid="{00000000-0005-0000-0000-00001B0F0000}"/>
    <cellStyle name="Normal 6 7 3" xfId="4015" xr:uid="{00000000-0005-0000-0000-00001C0F0000}"/>
    <cellStyle name="Normal 6 7 4" xfId="4016" xr:uid="{00000000-0005-0000-0000-00001D0F0000}"/>
    <cellStyle name="Normal 6 7 5" xfId="4017" xr:uid="{00000000-0005-0000-0000-00001E0F0000}"/>
    <cellStyle name="Normal 6 7 6" xfId="4018" xr:uid="{00000000-0005-0000-0000-00001F0F0000}"/>
    <cellStyle name="Normal 6 7 7" xfId="4019" xr:uid="{00000000-0005-0000-0000-0000200F0000}"/>
    <cellStyle name="Normal 6 7 8" xfId="4020" xr:uid="{00000000-0005-0000-0000-0000210F0000}"/>
    <cellStyle name="Normal 6 7 9" xfId="4021" xr:uid="{00000000-0005-0000-0000-0000220F0000}"/>
    <cellStyle name="Normal 6 8" xfId="4022" xr:uid="{00000000-0005-0000-0000-0000230F0000}"/>
    <cellStyle name="Normal 6 8 10" xfId="4023" xr:uid="{00000000-0005-0000-0000-0000240F0000}"/>
    <cellStyle name="Normal 6 8 11" xfId="4024" xr:uid="{00000000-0005-0000-0000-0000250F0000}"/>
    <cellStyle name="Normal 6 8 12" xfId="4025" xr:uid="{00000000-0005-0000-0000-0000260F0000}"/>
    <cellStyle name="Normal 6 8 13" xfId="4026" xr:uid="{00000000-0005-0000-0000-0000270F0000}"/>
    <cellStyle name="Normal 6 8 14" xfId="4027" xr:uid="{00000000-0005-0000-0000-0000280F0000}"/>
    <cellStyle name="Normal 6 8 15" xfId="4028" xr:uid="{00000000-0005-0000-0000-0000290F0000}"/>
    <cellStyle name="Normal 6 8 16" xfId="4029" xr:uid="{00000000-0005-0000-0000-00002A0F0000}"/>
    <cellStyle name="Normal 6 8 2" xfId="4030" xr:uid="{00000000-0005-0000-0000-00002B0F0000}"/>
    <cellStyle name="Normal 6 8 3" xfId="4031" xr:uid="{00000000-0005-0000-0000-00002C0F0000}"/>
    <cellStyle name="Normal 6 8 4" xfId="4032" xr:uid="{00000000-0005-0000-0000-00002D0F0000}"/>
    <cellStyle name="Normal 6 8 5" xfId="4033" xr:uid="{00000000-0005-0000-0000-00002E0F0000}"/>
    <cellStyle name="Normal 6 8 6" xfId="4034" xr:uid="{00000000-0005-0000-0000-00002F0F0000}"/>
    <cellStyle name="Normal 6 8 7" xfId="4035" xr:uid="{00000000-0005-0000-0000-0000300F0000}"/>
    <cellStyle name="Normal 6 8 8" xfId="4036" xr:uid="{00000000-0005-0000-0000-0000310F0000}"/>
    <cellStyle name="Normal 6 8 9" xfId="4037" xr:uid="{00000000-0005-0000-0000-0000320F0000}"/>
    <cellStyle name="Normal 6 9" xfId="4038" xr:uid="{00000000-0005-0000-0000-0000330F0000}"/>
    <cellStyle name="Normal 6_CS TT TK" xfId="2521" xr:uid="{00000000-0005-0000-0000-0000340F0000}"/>
    <cellStyle name="Normal 60" xfId="2522" xr:uid="{00000000-0005-0000-0000-0000350F0000}"/>
    <cellStyle name="Normal 61" xfId="2523" xr:uid="{00000000-0005-0000-0000-0000360F0000}"/>
    <cellStyle name="Normal 62" xfId="2524" xr:uid="{00000000-0005-0000-0000-0000370F0000}"/>
    <cellStyle name="Normal 63" xfId="2525" xr:uid="{00000000-0005-0000-0000-0000380F0000}"/>
    <cellStyle name="Normal 64" xfId="2526" xr:uid="{00000000-0005-0000-0000-0000390F0000}"/>
    <cellStyle name="Normal 65" xfId="2527" xr:uid="{00000000-0005-0000-0000-00003A0F0000}"/>
    <cellStyle name="Normal 66" xfId="2528" xr:uid="{00000000-0005-0000-0000-00003B0F0000}"/>
    <cellStyle name="Normal 67" xfId="2529" xr:uid="{00000000-0005-0000-0000-00003C0F0000}"/>
    <cellStyle name="Normal 68" xfId="2530" xr:uid="{00000000-0005-0000-0000-00003D0F0000}"/>
    <cellStyle name="Normal 69" xfId="2531" xr:uid="{00000000-0005-0000-0000-00003E0F0000}"/>
    <cellStyle name="Normal 7" xfId="2532" xr:uid="{00000000-0005-0000-0000-00003F0F0000}"/>
    <cellStyle name="Normal 7 2" xfId="2533" xr:uid="{00000000-0005-0000-0000-0000400F0000}"/>
    <cellStyle name="Normal 7 2 2" xfId="2534" xr:uid="{00000000-0005-0000-0000-0000410F0000}"/>
    <cellStyle name="Normal 7 2 3" xfId="2535" xr:uid="{00000000-0005-0000-0000-0000420F0000}"/>
    <cellStyle name="Normal 7 2 4" xfId="2536" xr:uid="{00000000-0005-0000-0000-0000430F0000}"/>
    <cellStyle name="Normal 7 3" xfId="2537" xr:uid="{00000000-0005-0000-0000-0000440F0000}"/>
    <cellStyle name="Normal 7 4" xfId="2538" xr:uid="{00000000-0005-0000-0000-0000450F0000}"/>
    <cellStyle name="Normal 7 5" xfId="2539" xr:uid="{00000000-0005-0000-0000-0000460F0000}"/>
    <cellStyle name="Normal 7 5 10" xfId="4039" xr:uid="{00000000-0005-0000-0000-0000470F0000}"/>
    <cellStyle name="Normal 7 5 11" xfId="4040" xr:uid="{00000000-0005-0000-0000-0000480F0000}"/>
    <cellStyle name="Normal 7 5 12" xfId="4041" xr:uid="{00000000-0005-0000-0000-0000490F0000}"/>
    <cellStyle name="Normal 7 5 13" xfId="4042" xr:uid="{00000000-0005-0000-0000-00004A0F0000}"/>
    <cellStyle name="Normal 7 5 14" xfId="4043" xr:uid="{00000000-0005-0000-0000-00004B0F0000}"/>
    <cellStyle name="Normal 7 5 15" xfId="4044" xr:uid="{00000000-0005-0000-0000-00004C0F0000}"/>
    <cellStyle name="Normal 7 5 16" xfId="4045" xr:uid="{00000000-0005-0000-0000-00004D0F0000}"/>
    <cellStyle name="Normal 7 5 17" xfId="4046" xr:uid="{00000000-0005-0000-0000-00004E0F0000}"/>
    <cellStyle name="Normal 7 5 18" xfId="4047" xr:uid="{00000000-0005-0000-0000-00004F0F0000}"/>
    <cellStyle name="Normal 7 5 2" xfId="4048" xr:uid="{00000000-0005-0000-0000-0000500F0000}"/>
    <cellStyle name="Normal 7 5 2 10" xfId="4049" xr:uid="{00000000-0005-0000-0000-0000510F0000}"/>
    <cellStyle name="Normal 7 5 2 11" xfId="4050" xr:uid="{00000000-0005-0000-0000-0000520F0000}"/>
    <cellStyle name="Normal 7 5 2 12" xfId="4051" xr:uid="{00000000-0005-0000-0000-0000530F0000}"/>
    <cellStyle name="Normal 7 5 2 13" xfId="4052" xr:uid="{00000000-0005-0000-0000-0000540F0000}"/>
    <cellStyle name="Normal 7 5 2 14" xfId="4053" xr:uid="{00000000-0005-0000-0000-0000550F0000}"/>
    <cellStyle name="Normal 7 5 2 15" xfId="4054" xr:uid="{00000000-0005-0000-0000-0000560F0000}"/>
    <cellStyle name="Normal 7 5 2 16" xfId="4055" xr:uid="{00000000-0005-0000-0000-0000570F0000}"/>
    <cellStyle name="Normal 7 5 2 2" xfId="4056" xr:uid="{00000000-0005-0000-0000-0000580F0000}"/>
    <cellStyle name="Normal 7 5 2 3" xfId="4057" xr:uid="{00000000-0005-0000-0000-0000590F0000}"/>
    <cellStyle name="Normal 7 5 2 4" xfId="4058" xr:uid="{00000000-0005-0000-0000-00005A0F0000}"/>
    <cellStyle name="Normal 7 5 2 5" xfId="4059" xr:uid="{00000000-0005-0000-0000-00005B0F0000}"/>
    <cellStyle name="Normal 7 5 2 6" xfId="4060" xr:uid="{00000000-0005-0000-0000-00005C0F0000}"/>
    <cellStyle name="Normal 7 5 2 7" xfId="4061" xr:uid="{00000000-0005-0000-0000-00005D0F0000}"/>
    <cellStyle name="Normal 7 5 2 8" xfId="4062" xr:uid="{00000000-0005-0000-0000-00005E0F0000}"/>
    <cellStyle name="Normal 7 5 2 9" xfId="4063" xr:uid="{00000000-0005-0000-0000-00005F0F0000}"/>
    <cellStyle name="Normal 7 5 3" xfId="4064" xr:uid="{00000000-0005-0000-0000-0000600F0000}"/>
    <cellStyle name="Normal 7 5 3 10" xfId="4065" xr:uid="{00000000-0005-0000-0000-0000610F0000}"/>
    <cellStyle name="Normal 7 5 3 11" xfId="4066" xr:uid="{00000000-0005-0000-0000-0000620F0000}"/>
    <cellStyle name="Normal 7 5 3 12" xfId="4067" xr:uid="{00000000-0005-0000-0000-0000630F0000}"/>
    <cellStyle name="Normal 7 5 3 13" xfId="4068" xr:uid="{00000000-0005-0000-0000-0000640F0000}"/>
    <cellStyle name="Normal 7 5 3 14" xfId="4069" xr:uid="{00000000-0005-0000-0000-0000650F0000}"/>
    <cellStyle name="Normal 7 5 3 15" xfId="4070" xr:uid="{00000000-0005-0000-0000-0000660F0000}"/>
    <cellStyle name="Normal 7 5 3 16" xfId="4071" xr:uid="{00000000-0005-0000-0000-0000670F0000}"/>
    <cellStyle name="Normal 7 5 3 2" xfId="4072" xr:uid="{00000000-0005-0000-0000-0000680F0000}"/>
    <cellStyle name="Normal 7 5 3 3" xfId="4073" xr:uid="{00000000-0005-0000-0000-0000690F0000}"/>
    <cellStyle name="Normal 7 5 3 4" xfId="4074" xr:uid="{00000000-0005-0000-0000-00006A0F0000}"/>
    <cellStyle name="Normal 7 5 3 5" xfId="4075" xr:uid="{00000000-0005-0000-0000-00006B0F0000}"/>
    <cellStyle name="Normal 7 5 3 6" xfId="4076" xr:uid="{00000000-0005-0000-0000-00006C0F0000}"/>
    <cellStyle name="Normal 7 5 3 7" xfId="4077" xr:uid="{00000000-0005-0000-0000-00006D0F0000}"/>
    <cellStyle name="Normal 7 5 3 8" xfId="4078" xr:uid="{00000000-0005-0000-0000-00006E0F0000}"/>
    <cellStyle name="Normal 7 5 3 9" xfId="4079" xr:uid="{00000000-0005-0000-0000-00006F0F0000}"/>
    <cellStyle name="Normal 7 5 4" xfId="4080" xr:uid="{00000000-0005-0000-0000-0000700F0000}"/>
    <cellStyle name="Normal 7 5 5" xfId="4081" xr:uid="{00000000-0005-0000-0000-0000710F0000}"/>
    <cellStyle name="Normal 7 5 6" xfId="4082" xr:uid="{00000000-0005-0000-0000-0000720F0000}"/>
    <cellStyle name="Normal 7 5 7" xfId="4083" xr:uid="{00000000-0005-0000-0000-0000730F0000}"/>
    <cellStyle name="Normal 7 5 8" xfId="4084" xr:uid="{00000000-0005-0000-0000-0000740F0000}"/>
    <cellStyle name="Normal 7 5 9" xfId="4085" xr:uid="{00000000-0005-0000-0000-0000750F0000}"/>
    <cellStyle name="Normal 7 6" xfId="2540" xr:uid="{00000000-0005-0000-0000-0000760F0000}"/>
    <cellStyle name="Normal 7 7" xfId="2541" xr:uid="{00000000-0005-0000-0000-0000770F0000}"/>
    <cellStyle name="Normal 7_Bieu GDP" xfId="2542" xr:uid="{00000000-0005-0000-0000-0000780F0000}"/>
    <cellStyle name="Normal 70" xfId="2543" xr:uid="{00000000-0005-0000-0000-0000790F0000}"/>
    <cellStyle name="Normal 71" xfId="2544" xr:uid="{00000000-0005-0000-0000-00007A0F0000}"/>
    <cellStyle name="Normal 72" xfId="2545" xr:uid="{00000000-0005-0000-0000-00007B0F0000}"/>
    <cellStyle name="Normal 73" xfId="2546" xr:uid="{00000000-0005-0000-0000-00007C0F0000}"/>
    <cellStyle name="Normal 74" xfId="2547" xr:uid="{00000000-0005-0000-0000-00007D0F0000}"/>
    <cellStyle name="Normal 75" xfId="2548" xr:uid="{00000000-0005-0000-0000-00007E0F0000}"/>
    <cellStyle name="Normal 76" xfId="2549" xr:uid="{00000000-0005-0000-0000-00007F0F0000}"/>
    <cellStyle name="Normal 77" xfId="2550" xr:uid="{00000000-0005-0000-0000-0000800F0000}"/>
    <cellStyle name="Normal 78" xfId="2551" xr:uid="{00000000-0005-0000-0000-0000810F0000}"/>
    <cellStyle name="Normal 79" xfId="2552" xr:uid="{00000000-0005-0000-0000-0000820F0000}"/>
    <cellStyle name="Normal 8" xfId="2553" xr:uid="{00000000-0005-0000-0000-0000830F0000}"/>
    <cellStyle name="Normal 8 2" xfId="2554" xr:uid="{00000000-0005-0000-0000-0000840F0000}"/>
    <cellStyle name="Normal 8 2 2" xfId="2555" xr:uid="{00000000-0005-0000-0000-0000850F0000}"/>
    <cellStyle name="Normal 8 2 3" xfId="2556" xr:uid="{00000000-0005-0000-0000-0000860F0000}"/>
    <cellStyle name="Normal 8 2 4" xfId="2557" xr:uid="{00000000-0005-0000-0000-0000870F0000}"/>
    <cellStyle name="Normal 8 2_CS TT TK" xfId="2558" xr:uid="{00000000-0005-0000-0000-0000880F0000}"/>
    <cellStyle name="Normal 8 3" xfId="2559" xr:uid="{00000000-0005-0000-0000-0000890F0000}"/>
    <cellStyle name="Normal 8 4" xfId="2560" xr:uid="{00000000-0005-0000-0000-00008A0F0000}"/>
    <cellStyle name="Normal 8 5" xfId="2561" xr:uid="{00000000-0005-0000-0000-00008B0F0000}"/>
    <cellStyle name="Normal 8 5 10" xfId="4086" xr:uid="{00000000-0005-0000-0000-00008C0F0000}"/>
    <cellStyle name="Normal 8 5 11" xfId="4087" xr:uid="{00000000-0005-0000-0000-00008D0F0000}"/>
    <cellStyle name="Normal 8 5 12" xfId="4088" xr:uid="{00000000-0005-0000-0000-00008E0F0000}"/>
    <cellStyle name="Normal 8 5 13" xfId="4089" xr:uid="{00000000-0005-0000-0000-00008F0F0000}"/>
    <cellStyle name="Normal 8 5 14" xfId="4090" xr:uid="{00000000-0005-0000-0000-0000900F0000}"/>
    <cellStyle name="Normal 8 5 15" xfId="4091" xr:uid="{00000000-0005-0000-0000-0000910F0000}"/>
    <cellStyle name="Normal 8 5 16" xfId="4092" xr:uid="{00000000-0005-0000-0000-0000920F0000}"/>
    <cellStyle name="Normal 8 5 17" xfId="4093" xr:uid="{00000000-0005-0000-0000-0000930F0000}"/>
    <cellStyle name="Normal 8 5 18" xfId="4094" xr:uid="{00000000-0005-0000-0000-0000940F0000}"/>
    <cellStyle name="Normal 8 5 2" xfId="4095" xr:uid="{00000000-0005-0000-0000-0000950F0000}"/>
    <cellStyle name="Normal 8 5 2 10" xfId="4096" xr:uid="{00000000-0005-0000-0000-0000960F0000}"/>
    <cellStyle name="Normal 8 5 2 11" xfId="4097" xr:uid="{00000000-0005-0000-0000-0000970F0000}"/>
    <cellStyle name="Normal 8 5 2 12" xfId="4098" xr:uid="{00000000-0005-0000-0000-0000980F0000}"/>
    <cellStyle name="Normal 8 5 2 13" xfId="4099" xr:uid="{00000000-0005-0000-0000-0000990F0000}"/>
    <cellStyle name="Normal 8 5 2 14" xfId="4100" xr:uid="{00000000-0005-0000-0000-00009A0F0000}"/>
    <cellStyle name="Normal 8 5 2 15" xfId="4101" xr:uid="{00000000-0005-0000-0000-00009B0F0000}"/>
    <cellStyle name="Normal 8 5 2 16" xfId="4102" xr:uid="{00000000-0005-0000-0000-00009C0F0000}"/>
    <cellStyle name="Normal 8 5 2 2" xfId="4103" xr:uid="{00000000-0005-0000-0000-00009D0F0000}"/>
    <cellStyle name="Normal 8 5 2 3" xfId="4104" xr:uid="{00000000-0005-0000-0000-00009E0F0000}"/>
    <cellStyle name="Normal 8 5 2 4" xfId="4105" xr:uid="{00000000-0005-0000-0000-00009F0F0000}"/>
    <cellStyle name="Normal 8 5 2 5" xfId="4106" xr:uid="{00000000-0005-0000-0000-0000A00F0000}"/>
    <cellStyle name="Normal 8 5 2 6" xfId="4107" xr:uid="{00000000-0005-0000-0000-0000A10F0000}"/>
    <cellStyle name="Normal 8 5 2 7" xfId="4108" xr:uid="{00000000-0005-0000-0000-0000A20F0000}"/>
    <cellStyle name="Normal 8 5 2 8" xfId="4109" xr:uid="{00000000-0005-0000-0000-0000A30F0000}"/>
    <cellStyle name="Normal 8 5 2 9" xfId="4110" xr:uid="{00000000-0005-0000-0000-0000A40F0000}"/>
    <cellStyle name="Normal 8 5 3" xfId="4111" xr:uid="{00000000-0005-0000-0000-0000A50F0000}"/>
    <cellStyle name="Normal 8 5 3 10" xfId="4112" xr:uid="{00000000-0005-0000-0000-0000A60F0000}"/>
    <cellStyle name="Normal 8 5 3 11" xfId="4113" xr:uid="{00000000-0005-0000-0000-0000A70F0000}"/>
    <cellStyle name="Normal 8 5 3 12" xfId="4114" xr:uid="{00000000-0005-0000-0000-0000A80F0000}"/>
    <cellStyle name="Normal 8 5 3 13" xfId="4115" xr:uid="{00000000-0005-0000-0000-0000A90F0000}"/>
    <cellStyle name="Normal 8 5 3 14" xfId="4116" xr:uid="{00000000-0005-0000-0000-0000AA0F0000}"/>
    <cellStyle name="Normal 8 5 3 15" xfId="4117" xr:uid="{00000000-0005-0000-0000-0000AB0F0000}"/>
    <cellStyle name="Normal 8 5 3 16" xfId="4118" xr:uid="{00000000-0005-0000-0000-0000AC0F0000}"/>
    <cellStyle name="Normal 8 5 3 2" xfId="4119" xr:uid="{00000000-0005-0000-0000-0000AD0F0000}"/>
    <cellStyle name="Normal 8 5 3 3" xfId="4120" xr:uid="{00000000-0005-0000-0000-0000AE0F0000}"/>
    <cellStyle name="Normal 8 5 3 4" xfId="4121" xr:uid="{00000000-0005-0000-0000-0000AF0F0000}"/>
    <cellStyle name="Normal 8 5 3 5" xfId="4122" xr:uid="{00000000-0005-0000-0000-0000B00F0000}"/>
    <cellStyle name="Normal 8 5 3 6" xfId="4123" xr:uid="{00000000-0005-0000-0000-0000B10F0000}"/>
    <cellStyle name="Normal 8 5 3 7" xfId="4124" xr:uid="{00000000-0005-0000-0000-0000B20F0000}"/>
    <cellStyle name="Normal 8 5 3 8" xfId="4125" xr:uid="{00000000-0005-0000-0000-0000B30F0000}"/>
    <cellStyle name="Normal 8 5 3 9" xfId="4126" xr:uid="{00000000-0005-0000-0000-0000B40F0000}"/>
    <cellStyle name="Normal 8 5 4" xfId="4127" xr:uid="{00000000-0005-0000-0000-0000B50F0000}"/>
    <cellStyle name="Normal 8 5 5" xfId="4128" xr:uid="{00000000-0005-0000-0000-0000B60F0000}"/>
    <cellStyle name="Normal 8 5 6" xfId="4129" xr:uid="{00000000-0005-0000-0000-0000B70F0000}"/>
    <cellStyle name="Normal 8 5 7" xfId="4130" xr:uid="{00000000-0005-0000-0000-0000B80F0000}"/>
    <cellStyle name="Normal 8 5 8" xfId="4131" xr:uid="{00000000-0005-0000-0000-0000B90F0000}"/>
    <cellStyle name="Normal 8 5 9" xfId="4132" xr:uid="{00000000-0005-0000-0000-0000BA0F0000}"/>
    <cellStyle name="Normal 8 6" xfId="2562" xr:uid="{00000000-0005-0000-0000-0000BB0F0000}"/>
    <cellStyle name="Normal 8 6 10" xfId="4133" xr:uid="{00000000-0005-0000-0000-0000BC0F0000}"/>
    <cellStyle name="Normal 8 6 11" xfId="4134" xr:uid="{00000000-0005-0000-0000-0000BD0F0000}"/>
    <cellStyle name="Normal 8 6 12" xfId="4135" xr:uid="{00000000-0005-0000-0000-0000BE0F0000}"/>
    <cellStyle name="Normal 8 6 13" xfId="4136" xr:uid="{00000000-0005-0000-0000-0000BF0F0000}"/>
    <cellStyle name="Normal 8 6 14" xfId="4137" xr:uid="{00000000-0005-0000-0000-0000C00F0000}"/>
    <cellStyle name="Normal 8 6 15" xfId="4138" xr:uid="{00000000-0005-0000-0000-0000C10F0000}"/>
    <cellStyle name="Normal 8 6 16" xfId="4139" xr:uid="{00000000-0005-0000-0000-0000C20F0000}"/>
    <cellStyle name="Normal 8 6 17" xfId="4140" xr:uid="{00000000-0005-0000-0000-0000C30F0000}"/>
    <cellStyle name="Normal 8 6 18" xfId="4141" xr:uid="{00000000-0005-0000-0000-0000C40F0000}"/>
    <cellStyle name="Normal 8 6 2" xfId="4142" xr:uid="{00000000-0005-0000-0000-0000C50F0000}"/>
    <cellStyle name="Normal 8 6 2 10" xfId="4143" xr:uid="{00000000-0005-0000-0000-0000C60F0000}"/>
    <cellStyle name="Normal 8 6 2 11" xfId="4144" xr:uid="{00000000-0005-0000-0000-0000C70F0000}"/>
    <cellStyle name="Normal 8 6 2 12" xfId="4145" xr:uid="{00000000-0005-0000-0000-0000C80F0000}"/>
    <cellStyle name="Normal 8 6 2 13" xfId="4146" xr:uid="{00000000-0005-0000-0000-0000C90F0000}"/>
    <cellStyle name="Normal 8 6 2 14" xfId="4147" xr:uid="{00000000-0005-0000-0000-0000CA0F0000}"/>
    <cellStyle name="Normal 8 6 2 15" xfId="4148" xr:uid="{00000000-0005-0000-0000-0000CB0F0000}"/>
    <cellStyle name="Normal 8 6 2 16" xfId="4149" xr:uid="{00000000-0005-0000-0000-0000CC0F0000}"/>
    <cellStyle name="Normal 8 6 2 2" xfId="4150" xr:uid="{00000000-0005-0000-0000-0000CD0F0000}"/>
    <cellStyle name="Normal 8 6 2 3" xfId="4151" xr:uid="{00000000-0005-0000-0000-0000CE0F0000}"/>
    <cellStyle name="Normal 8 6 2 4" xfId="4152" xr:uid="{00000000-0005-0000-0000-0000CF0F0000}"/>
    <cellStyle name="Normal 8 6 2 5" xfId="4153" xr:uid="{00000000-0005-0000-0000-0000D00F0000}"/>
    <cellStyle name="Normal 8 6 2 6" xfId="4154" xr:uid="{00000000-0005-0000-0000-0000D10F0000}"/>
    <cellStyle name="Normal 8 6 2 7" xfId="4155" xr:uid="{00000000-0005-0000-0000-0000D20F0000}"/>
    <cellStyle name="Normal 8 6 2 8" xfId="4156" xr:uid="{00000000-0005-0000-0000-0000D30F0000}"/>
    <cellStyle name="Normal 8 6 2 9" xfId="4157" xr:uid="{00000000-0005-0000-0000-0000D40F0000}"/>
    <cellStyle name="Normal 8 6 3" xfId="4158" xr:uid="{00000000-0005-0000-0000-0000D50F0000}"/>
    <cellStyle name="Normal 8 6 3 10" xfId="4159" xr:uid="{00000000-0005-0000-0000-0000D60F0000}"/>
    <cellStyle name="Normal 8 6 3 11" xfId="4160" xr:uid="{00000000-0005-0000-0000-0000D70F0000}"/>
    <cellStyle name="Normal 8 6 3 12" xfId="4161" xr:uid="{00000000-0005-0000-0000-0000D80F0000}"/>
    <cellStyle name="Normal 8 6 3 13" xfId="4162" xr:uid="{00000000-0005-0000-0000-0000D90F0000}"/>
    <cellStyle name="Normal 8 6 3 14" xfId="4163" xr:uid="{00000000-0005-0000-0000-0000DA0F0000}"/>
    <cellStyle name="Normal 8 6 3 15" xfId="4164" xr:uid="{00000000-0005-0000-0000-0000DB0F0000}"/>
    <cellStyle name="Normal 8 6 3 16" xfId="4165" xr:uid="{00000000-0005-0000-0000-0000DC0F0000}"/>
    <cellStyle name="Normal 8 6 3 2" xfId="4166" xr:uid="{00000000-0005-0000-0000-0000DD0F0000}"/>
    <cellStyle name="Normal 8 6 3 3" xfId="4167" xr:uid="{00000000-0005-0000-0000-0000DE0F0000}"/>
    <cellStyle name="Normal 8 6 3 4" xfId="4168" xr:uid="{00000000-0005-0000-0000-0000DF0F0000}"/>
    <cellStyle name="Normal 8 6 3 5" xfId="4169" xr:uid="{00000000-0005-0000-0000-0000E00F0000}"/>
    <cellStyle name="Normal 8 6 3 6" xfId="4170" xr:uid="{00000000-0005-0000-0000-0000E10F0000}"/>
    <cellStyle name="Normal 8 6 3 7" xfId="4171" xr:uid="{00000000-0005-0000-0000-0000E20F0000}"/>
    <cellStyle name="Normal 8 6 3 8" xfId="4172" xr:uid="{00000000-0005-0000-0000-0000E30F0000}"/>
    <cellStyle name="Normal 8 6 3 9" xfId="4173" xr:uid="{00000000-0005-0000-0000-0000E40F0000}"/>
    <cellStyle name="Normal 8 6 4" xfId="4174" xr:uid="{00000000-0005-0000-0000-0000E50F0000}"/>
    <cellStyle name="Normal 8 6 5" xfId="4175" xr:uid="{00000000-0005-0000-0000-0000E60F0000}"/>
    <cellStyle name="Normal 8 6 6" xfId="4176" xr:uid="{00000000-0005-0000-0000-0000E70F0000}"/>
    <cellStyle name="Normal 8 6 7" xfId="4177" xr:uid="{00000000-0005-0000-0000-0000E80F0000}"/>
    <cellStyle name="Normal 8 6 8" xfId="4178" xr:uid="{00000000-0005-0000-0000-0000E90F0000}"/>
    <cellStyle name="Normal 8 6 9" xfId="4179" xr:uid="{00000000-0005-0000-0000-0000EA0F0000}"/>
    <cellStyle name="Normal 8 7" xfId="2563" xr:uid="{00000000-0005-0000-0000-0000EB0F0000}"/>
    <cellStyle name="Normal 8 7 10" xfId="4180" xr:uid="{00000000-0005-0000-0000-0000EC0F0000}"/>
    <cellStyle name="Normal 8 7 11" xfId="4181" xr:uid="{00000000-0005-0000-0000-0000ED0F0000}"/>
    <cellStyle name="Normal 8 7 12" xfId="4182" xr:uid="{00000000-0005-0000-0000-0000EE0F0000}"/>
    <cellStyle name="Normal 8 7 13" xfId="4183" xr:uid="{00000000-0005-0000-0000-0000EF0F0000}"/>
    <cellStyle name="Normal 8 7 14" xfId="4184" xr:uid="{00000000-0005-0000-0000-0000F00F0000}"/>
    <cellStyle name="Normal 8 7 15" xfId="4185" xr:uid="{00000000-0005-0000-0000-0000F10F0000}"/>
    <cellStyle name="Normal 8 7 16" xfId="4186" xr:uid="{00000000-0005-0000-0000-0000F20F0000}"/>
    <cellStyle name="Normal 8 7 17" xfId="4187" xr:uid="{00000000-0005-0000-0000-0000F30F0000}"/>
    <cellStyle name="Normal 8 7 18" xfId="4188" xr:uid="{00000000-0005-0000-0000-0000F40F0000}"/>
    <cellStyle name="Normal 8 7 2" xfId="4189" xr:uid="{00000000-0005-0000-0000-0000F50F0000}"/>
    <cellStyle name="Normal 8 7 2 10" xfId="4190" xr:uid="{00000000-0005-0000-0000-0000F60F0000}"/>
    <cellStyle name="Normal 8 7 2 11" xfId="4191" xr:uid="{00000000-0005-0000-0000-0000F70F0000}"/>
    <cellStyle name="Normal 8 7 2 12" xfId="4192" xr:uid="{00000000-0005-0000-0000-0000F80F0000}"/>
    <cellStyle name="Normal 8 7 2 13" xfId="4193" xr:uid="{00000000-0005-0000-0000-0000F90F0000}"/>
    <cellStyle name="Normal 8 7 2 14" xfId="4194" xr:uid="{00000000-0005-0000-0000-0000FA0F0000}"/>
    <cellStyle name="Normal 8 7 2 15" xfId="4195" xr:uid="{00000000-0005-0000-0000-0000FB0F0000}"/>
    <cellStyle name="Normal 8 7 2 16" xfId="4196" xr:uid="{00000000-0005-0000-0000-0000FC0F0000}"/>
    <cellStyle name="Normal 8 7 2 2" xfId="4197" xr:uid="{00000000-0005-0000-0000-0000FD0F0000}"/>
    <cellStyle name="Normal 8 7 2 3" xfId="4198" xr:uid="{00000000-0005-0000-0000-0000FE0F0000}"/>
    <cellStyle name="Normal 8 7 2 4" xfId="4199" xr:uid="{00000000-0005-0000-0000-0000FF0F0000}"/>
    <cellStyle name="Normal 8 7 2 5" xfId="4200" xr:uid="{00000000-0005-0000-0000-000000100000}"/>
    <cellStyle name="Normal 8 7 2 6" xfId="4201" xr:uid="{00000000-0005-0000-0000-000001100000}"/>
    <cellStyle name="Normal 8 7 2 7" xfId="4202" xr:uid="{00000000-0005-0000-0000-000002100000}"/>
    <cellStyle name="Normal 8 7 2 8" xfId="4203" xr:uid="{00000000-0005-0000-0000-000003100000}"/>
    <cellStyle name="Normal 8 7 2 9" xfId="4204" xr:uid="{00000000-0005-0000-0000-000004100000}"/>
    <cellStyle name="Normal 8 7 3" xfId="4205" xr:uid="{00000000-0005-0000-0000-000005100000}"/>
    <cellStyle name="Normal 8 7 3 10" xfId="4206" xr:uid="{00000000-0005-0000-0000-000006100000}"/>
    <cellStyle name="Normal 8 7 3 11" xfId="4207" xr:uid="{00000000-0005-0000-0000-000007100000}"/>
    <cellStyle name="Normal 8 7 3 12" xfId="4208" xr:uid="{00000000-0005-0000-0000-000008100000}"/>
    <cellStyle name="Normal 8 7 3 13" xfId="4209" xr:uid="{00000000-0005-0000-0000-000009100000}"/>
    <cellStyle name="Normal 8 7 3 14" xfId="4210" xr:uid="{00000000-0005-0000-0000-00000A100000}"/>
    <cellStyle name="Normal 8 7 3 15" xfId="4211" xr:uid="{00000000-0005-0000-0000-00000B100000}"/>
    <cellStyle name="Normal 8 7 3 16" xfId="4212" xr:uid="{00000000-0005-0000-0000-00000C100000}"/>
    <cellStyle name="Normal 8 7 3 2" xfId="4213" xr:uid="{00000000-0005-0000-0000-00000D100000}"/>
    <cellStyle name="Normal 8 7 3 3" xfId="4214" xr:uid="{00000000-0005-0000-0000-00000E100000}"/>
    <cellStyle name="Normal 8 7 3 4" xfId="4215" xr:uid="{00000000-0005-0000-0000-00000F100000}"/>
    <cellStyle name="Normal 8 7 3 5" xfId="4216" xr:uid="{00000000-0005-0000-0000-000010100000}"/>
    <cellStyle name="Normal 8 7 3 6" xfId="4217" xr:uid="{00000000-0005-0000-0000-000011100000}"/>
    <cellStyle name="Normal 8 7 3 7" xfId="4218" xr:uid="{00000000-0005-0000-0000-000012100000}"/>
    <cellStyle name="Normal 8 7 3 8" xfId="4219" xr:uid="{00000000-0005-0000-0000-000013100000}"/>
    <cellStyle name="Normal 8 7 3 9" xfId="4220" xr:uid="{00000000-0005-0000-0000-000014100000}"/>
    <cellStyle name="Normal 8 7 4" xfId="4221" xr:uid="{00000000-0005-0000-0000-000015100000}"/>
    <cellStyle name="Normal 8 7 5" xfId="4222" xr:uid="{00000000-0005-0000-0000-000016100000}"/>
    <cellStyle name="Normal 8 7 6" xfId="4223" xr:uid="{00000000-0005-0000-0000-000017100000}"/>
    <cellStyle name="Normal 8 7 7" xfId="4224" xr:uid="{00000000-0005-0000-0000-000018100000}"/>
    <cellStyle name="Normal 8 7 8" xfId="4225" xr:uid="{00000000-0005-0000-0000-000019100000}"/>
    <cellStyle name="Normal 8 7 9" xfId="4226" xr:uid="{00000000-0005-0000-0000-00001A100000}"/>
    <cellStyle name="Normal 8_Bieu GDP" xfId="2564" xr:uid="{00000000-0005-0000-0000-00001B100000}"/>
    <cellStyle name="Normal 80" xfId="2565" xr:uid="{00000000-0005-0000-0000-00001C100000}"/>
    <cellStyle name="Normal 81" xfId="2566" xr:uid="{00000000-0005-0000-0000-00001D100000}"/>
    <cellStyle name="Normal 82" xfId="2567" xr:uid="{00000000-0005-0000-0000-00001E100000}"/>
    <cellStyle name="Normal 83" xfId="2568" xr:uid="{00000000-0005-0000-0000-00001F100000}"/>
    <cellStyle name="Normal 84" xfId="2569" xr:uid="{00000000-0005-0000-0000-000020100000}"/>
    <cellStyle name="Normal 85" xfId="2570" xr:uid="{00000000-0005-0000-0000-000021100000}"/>
    <cellStyle name="Normal 86" xfId="2571" xr:uid="{00000000-0005-0000-0000-000022100000}"/>
    <cellStyle name="Normal 87" xfId="2572" xr:uid="{00000000-0005-0000-0000-000023100000}"/>
    <cellStyle name="Normal 88" xfId="2573" xr:uid="{00000000-0005-0000-0000-000024100000}"/>
    <cellStyle name="Normal 89" xfId="2574" xr:uid="{00000000-0005-0000-0000-000025100000}"/>
    <cellStyle name="Normal 9" xfId="2575" xr:uid="{00000000-0005-0000-0000-000026100000}"/>
    <cellStyle name="Normal 9 2" xfId="2576" xr:uid="{00000000-0005-0000-0000-000027100000}"/>
    <cellStyle name="Normal 9 3" xfId="2577" xr:uid="{00000000-0005-0000-0000-000028100000}"/>
    <cellStyle name="Normal 9 4" xfId="2578" xr:uid="{00000000-0005-0000-0000-000029100000}"/>
    <cellStyle name="Normal 9 4 10" xfId="4227" xr:uid="{00000000-0005-0000-0000-00002A100000}"/>
    <cellStyle name="Normal 9 4 11" xfId="4228" xr:uid="{00000000-0005-0000-0000-00002B100000}"/>
    <cellStyle name="Normal 9 4 12" xfId="4229" xr:uid="{00000000-0005-0000-0000-00002C100000}"/>
    <cellStyle name="Normal 9 4 13" xfId="4230" xr:uid="{00000000-0005-0000-0000-00002D100000}"/>
    <cellStyle name="Normal 9 4 14" xfId="4231" xr:uid="{00000000-0005-0000-0000-00002E100000}"/>
    <cellStyle name="Normal 9 4 15" xfId="4232" xr:uid="{00000000-0005-0000-0000-00002F100000}"/>
    <cellStyle name="Normal 9 4 16" xfId="4233" xr:uid="{00000000-0005-0000-0000-000030100000}"/>
    <cellStyle name="Normal 9 4 17" xfId="4234" xr:uid="{00000000-0005-0000-0000-000031100000}"/>
    <cellStyle name="Normal 9 4 18" xfId="4235" xr:uid="{00000000-0005-0000-0000-000032100000}"/>
    <cellStyle name="Normal 9 4 2" xfId="4236" xr:uid="{00000000-0005-0000-0000-000033100000}"/>
    <cellStyle name="Normal 9 4 2 10" xfId="4237" xr:uid="{00000000-0005-0000-0000-000034100000}"/>
    <cellStyle name="Normal 9 4 2 11" xfId="4238" xr:uid="{00000000-0005-0000-0000-000035100000}"/>
    <cellStyle name="Normal 9 4 2 12" xfId="4239" xr:uid="{00000000-0005-0000-0000-000036100000}"/>
    <cellStyle name="Normal 9 4 2 13" xfId="4240" xr:uid="{00000000-0005-0000-0000-000037100000}"/>
    <cellStyle name="Normal 9 4 2 14" xfId="4241" xr:uid="{00000000-0005-0000-0000-000038100000}"/>
    <cellStyle name="Normal 9 4 2 15" xfId="4242" xr:uid="{00000000-0005-0000-0000-000039100000}"/>
    <cellStyle name="Normal 9 4 2 16" xfId="4243" xr:uid="{00000000-0005-0000-0000-00003A100000}"/>
    <cellStyle name="Normal 9 4 2 2" xfId="4244" xr:uid="{00000000-0005-0000-0000-00003B100000}"/>
    <cellStyle name="Normal 9 4 2 3" xfId="4245" xr:uid="{00000000-0005-0000-0000-00003C100000}"/>
    <cellStyle name="Normal 9 4 2 4" xfId="4246" xr:uid="{00000000-0005-0000-0000-00003D100000}"/>
    <cellStyle name="Normal 9 4 2 5" xfId="4247" xr:uid="{00000000-0005-0000-0000-00003E100000}"/>
    <cellStyle name="Normal 9 4 2 6" xfId="4248" xr:uid="{00000000-0005-0000-0000-00003F100000}"/>
    <cellStyle name="Normal 9 4 2 7" xfId="4249" xr:uid="{00000000-0005-0000-0000-000040100000}"/>
    <cellStyle name="Normal 9 4 2 8" xfId="4250" xr:uid="{00000000-0005-0000-0000-000041100000}"/>
    <cellStyle name="Normal 9 4 2 9" xfId="4251" xr:uid="{00000000-0005-0000-0000-000042100000}"/>
    <cellStyle name="Normal 9 4 3" xfId="4252" xr:uid="{00000000-0005-0000-0000-000043100000}"/>
    <cellStyle name="Normal 9 4 3 10" xfId="4253" xr:uid="{00000000-0005-0000-0000-000044100000}"/>
    <cellStyle name="Normal 9 4 3 11" xfId="4254" xr:uid="{00000000-0005-0000-0000-000045100000}"/>
    <cellStyle name="Normal 9 4 3 12" xfId="4255" xr:uid="{00000000-0005-0000-0000-000046100000}"/>
    <cellStyle name="Normal 9 4 3 13" xfId="4256" xr:uid="{00000000-0005-0000-0000-000047100000}"/>
    <cellStyle name="Normal 9 4 3 14" xfId="4257" xr:uid="{00000000-0005-0000-0000-000048100000}"/>
    <cellStyle name="Normal 9 4 3 15" xfId="4258" xr:uid="{00000000-0005-0000-0000-000049100000}"/>
    <cellStyle name="Normal 9 4 3 16" xfId="4259" xr:uid="{00000000-0005-0000-0000-00004A100000}"/>
    <cellStyle name="Normal 9 4 3 2" xfId="4260" xr:uid="{00000000-0005-0000-0000-00004B100000}"/>
    <cellStyle name="Normal 9 4 3 3" xfId="4261" xr:uid="{00000000-0005-0000-0000-00004C100000}"/>
    <cellStyle name="Normal 9 4 3 4" xfId="4262" xr:uid="{00000000-0005-0000-0000-00004D100000}"/>
    <cellStyle name="Normal 9 4 3 5" xfId="4263" xr:uid="{00000000-0005-0000-0000-00004E100000}"/>
    <cellStyle name="Normal 9 4 3 6" xfId="4264" xr:uid="{00000000-0005-0000-0000-00004F100000}"/>
    <cellStyle name="Normal 9 4 3 7" xfId="4265" xr:uid="{00000000-0005-0000-0000-000050100000}"/>
    <cellStyle name="Normal 9 4 3 8" xfId="4266" xr:uid="{00000000-0005-0000-0000-000051100000}"/>
    <cellStyle name="Normal 9 4 3 9" xfId="4267" xr:uid="{00000000-0005-0000-0000-000052100000}"/>
    <cellStyle name="Normal 9 4 4" xfId="4268" xr:uid="{00000000-0005-0000-0000-000053100000}"/>
    <cellStyle name="Normal 9 4 5" xfId="4269" xr:uid="{00000000-0005-0000-0000-000054100000}"/>
    <cellStyle name="Normal 9 4 6" xfId="4270" xr:uid="{00000000-0005-0000-0000-000055100000}"/>
    <cellStyle name="Normal 9 4 7" xfId="4271" xr:uid="{00000000-0005-0000-0000-000056100000}"/>
    <cellStyle name="Normal 9 4 8" xfId="4272" xr:uid="{00000000-0005-0000-0000-000057100000}"/>
    <cellStyle name="Normal 9 4 9" xfId="4273" xr:uid="{00000000-0005-0000-0000-000058100000}"/>
    <cellStyle name="Normal 9_FDI " xfId="2579" xr:uid="{00000000-0005-0000-0000-000059100000}"/>
    <cellStyle name="Normal 90" xfId="2580" xr:uid="{00000000-0005-0000-0000-00005A100000}"/>
    <cellStyle name="Normal 91" xfId="2581" xr:uid="{00000000-0005-0000-0000-00005B100000}"/>
    <cellStyle name="Normal 92" xfId="2582" xr:uid="{00000000-0005-0000-0000-00005C100000}"/>
    <cellStyle name="Normal 93" xfId="2583" xr:uid="{00000000-0005-0000-0000-00005D100000}"/>
    <cellStyle name="Normal 94" xfId="2584" xr:uid="{00000000-0005-0000-0000-00005E100000}"/>
    <cellStyle name="Normal 95" xfId="2585" xr:uid="{00000000-0005-0000-0000-00005F100000}"/>
    <cellStyle name="Normal 96" xfId="2586" xr:uid="{00000000-0005-0000-0000-000060100000}"/>
    <cellStyle name="Normal 97" xfId="2587" xr:uid="{00000000-0005-0000-0000-000061100000}"/>
    <cellStyle name="Normal 98" xfId="2588" xr:uid="{00000000-0005-0000-0000-000062100000}"/>
    <cellStyle name="Normal 99" xfId="2589" xr:uid="{00000000-0005-0000-0000-000063100000}"/>
    <cellStyle name="Normal_02NN" xfId="2662" xr:uid="{00000000-0005-0000-0000-000064100000}"/>
    <cellStyle name="Normal_03&amp;04CN" xfId="2664" xr:uid="{00000000-0005-0000-0000-000065100000}"/>
    <cellStyle name="Normal_05XD 2" xfId="2676" xr:uid="{00000000-0005-0000-0000-000066100000}"/>
    <cellStyle name="Normal_05XD_Dautu(6-2011)" xfId="2666" xr:uid="{00000000-0005-0000-0000-000067100000}"/>
    <cellStyle name="Normal_07gia" xfId="2669" xr:uid="{00000000-0005-0000-0000-000068100000}"/>
    <cellStyle name="Normal_08tmt3" xfId="2670" xr:uid="{00000000-0005-0000-0000-000069100000}"/>
    <cellStyle name="Normal_Book2" xfId="2671" xr:uid="{00000000-0005-0000-0000-00006A100000}"/>
    <cellStyle name="Normal_Dau tu 2" xfId="2677" xr:uid="{00000000-0005-0000-0000-00006B100000}"/>
    <cellStyle name="Normal_Gui Vu TH-Bao cao nhanh VDT 2006" xfId="2672" xr:uid="{00000000-0005-0000-0000-00006C100000}"/>
    <cellStyle name="Normal_Sheet1 2" xfId="4282" xr:uid="{00000000-0005-0000-0000-00006D100000}"/>
    <cellStyle name="Normal_Sheet5 2 2" xfId="4283" xr:uid="{00000000-0005-0000-0000-00006E100000}"/>
    <cellStyle name="Normal_SPT3-96" xfId="2665" xr:uid="{00000000-0005-0000-0000-00006F100000}"/>
    <cellStyle name="Normal_SPT3-96_Van tai12.2010" xfId="2673" xr:uid="{00000000-0005-0000-0000-000070100000}"/>
    <cellStyle name="Normal_Xl0000141" xfId="2663" xr:uid="{00000000-0005-0000-0000-000071100000}"/>
    <cellStyle name="Normal_Xl0000156" xfId="2674" xr:uid="{00000000-0005-0000-0000-000072100000}"/>
    <cellStyle name="Normal_Xl0000163" xfId="2675" xr:uid="{00000000-0005-0000-0000-000073100000}"/>
    <cellStyle name="Normal1" xfId="2590" xr:uid="{00000000-0005-0000-0000-000074100000}"/>
    <cellStyle name="Normal1 2" xfId="2591" xr:uid="{00000000-0005-0000-0000-000075100000}"/>
    <cellStyle name="Normal1 3" xfId="2592" xr:uid="{00000000-0005-0000-0000-000076100000}"/>
    <cellStyle name="Note 2" xfId="2593" xr:uid="{00000000-0005-0000-0000-000077100000}"/>
    <cellStyle name="Output 2" xfId="2594" xr:uid="{00000000-0005-0000-0000-000078100000}"/>
    <cellStyle name="Percent [2]" xfId="2595" xr:uid="{00000000-0005-0000-0000-000079100000}"/>
    <cellStyle name="Percent 2" xfId="2596" xr:uid="{00000000-0005-0000-0000-00007A100000}"/>
    <cellStyle name="Percent 2 2" xfId="2597" xr:uid="{00000000-0005-0000-0000-00007B100000}"/>
    <cellStyle name="Percent 2 3" xfId="2598" xr:uid="{00000000-0005-0000-0000-00007C100000}"/>
    <cellStyle name="Percent 3" xfId="2599" xr:uid="{00000000-0005-0000-0000-00007D100000}"/>
    <cellStyle name="Percent 3 2" xfId="2600" xr:uid="{00000000-0005-0000-0000-00007E100000}"/>
    <cellStyle name="Percent 3 3" xfId="2601" xr:uid="{00000000-0005-0000-0000-00007F100000}"/>
    <cellStyle name="Percent 4" xfId="2602" xr:uid="{00000000-0005-0000-0000-000080100000}"/>
    <cellStyle name="Percent 4 2" xfId="2603" xr:uid="{00000000-0005-0000-0000-000081100000}"/>
    <cellStyle name="Percent 4 3" xfId="2604" xr:uid="{00000000-0005-0000-0000-000082100000}"/>
    <cellStyle name="Percent 4 4" xfId="2605" xr:uid="{00000000-0005-0000-0000-000083100000}"/>
    <cellStyle name="Percent 5" xfId="2606" xr:uid="{00000000-0005-0000-0000-000084100000}"/>
    <cellStyle name="Percent 5 2" xfId="2607" xr:uid="{00000000-0005-0000-0000-000085100000}"/>
    <cellStyle name="Percent 5 3" xfId="2608" xr:uid="{00000000-0005-0000-0000-000086100000}"/>
    <cellStyle name="Style 1" xfId="2609" xr:uid="{00000000-0005-0000-0000-000087100000}"/>
    <cellStyle name="Style 10" xfId="2610" xr:uid="{00000000-0005-0000-0000-000088100000}"/>
    <cellStyle name="Style 11" xfId="2611" xr:uid="{00000000-0005-0000-0000-000089100000}"/>
    <cellStyle name="Style 2" xfId="2612" xr:uid="{00000000-0005-0000-0000-00008A100000}"/>
    <cellStyle name="Style 3" xfId="2613" xr:uid="{00000000-0005-0000-0000-00008B100000}"/>
    <cellStyle name="Style 4" xfId="2614" xr:uid="{00000000-0005-0000-0000-00008C100000}"/>
    <cellStyle name="Style 5" xfId="2615" xr:uid="{00000000-0005-0000-0000-00008D100000}"/>
    <cellStyle name="Style 6" xfId="2616" xr:uid="{00000000-0005-0000-0000-00008E100000}"/>
    <cellStyle name="Style 7" xfId="2617" xr:uid="{00000000-0005-0000-0000-00008F100000}"/>
    <cellStyle name="Style 8" xfId="2618" xr:uid="{00000000-0005-0000-0000-000090100000}"/>
    <cellStyle name="Style 9" xfId="2619" xr:uid="{00000000-0005-0000-0000-000091100000}"/>
    <cellStyle name="Style1" xfId="2620" xr:uid="{00000000-0005-0000-0000-000092100000}"/>
    <cellStyle name="Style2" xfId="2621" xr:uid="{00000000-0005-0000-0000-000093100000}"/>
    <cellStyle name="Style3" xfId="2622" xr:uid="{00000000-0005-0000-0000-000094100000}"/>
    <cellStyle name="Style4" xfId="2623" xr:uid="{00000000-0005-0000-0000-000095100000}"/>
    <cellStyle name="Style5" xfId="2624" xr:uid="{00000000-0005-0000-0000-000096100000}"/>
    <cellStyle name="Style6" xfId="2625" xr:uid="{00000000-0005-0000-0000-000097100000}"/>
    <cellStyle name="Style7" xfId="2626" xr:uid="{00000000-0005-0000-0000-000098100000}"/>
    <cellStyle name="subhead" xfId="2627" xr:uid="{00000000-0005-0000-0000-000099100000}"/>
    <cellStyle name="thvt" xfId="2628" xr:uid="{00000000-0005-0000-0000-00009A100000}"/>
    <cellStyle name="Total 2" xfId="2629" xr:uid="{00000000-0005-0000-0000-00009B100000}"/>
    <cellStyle name="Total 3" xfId="2630" xr:uid="{00000000-0005-0000-0000-00009C100000}"/>
    <cellStyle name="Total 4" xfId="2631" xr:uid="{00000000-0005-0000-0000-00009D100000}"/>
    <cellStyle name="Total 5" xfId="2632" xr:uid="{00000000-0005-0000-0000-00009E100000}"/>
    <cellStyle name="Total 6" xfId="2633" xr:uid="{00000000-0005-0000-0000-00009F100000}"/>
    <cellStyle name="Total 7" xfId="2634" xr:uid="{00000000-0005-0000-0000-0000A0100000}"/>
    <cellStyle name="Total 8" xfId="2635" xr:uid="{00000000-0005-0000-0000-0000A1100000}"/>
    <cellStyle name="Total 9" xfId="2636" xr:uid="{00000000-0005-0000-0000-0000A2100000}"/>
    <cellStyle name="Warning Text 2" xfId="2637" xr:uid="{00000000-0005-0000-0000-0000A3100000}"/>
    <cellStyle name="xanh" xfId="2638" xr:uid="{00000000-0005-0000-0000-0000A4100000}"/>
    <cellStyle name="xuan" xfId="2639" xr:uid="{00000000-0005-0000-0000-0000A5100000}"/>
    <cellStyle name="ปกติ_gdp2006q4" xfId="2640" xr:uid="{00000000-0005-0000-0000-0000A6100000}"/>
    <cellStyle name=" [0.00]_ Att. 1- Cover" xfId="2641" xr:uid="{00000000-0005-0000-0000-0000A7100000}"/>
    <cellStyle name="_ Att. 1- Cover" xfId="2642" xr:uid="{00000000-0005-0000-0000-0000A8100000}"/>
    <cellStyle name="?_ Att. 1- Cover" xfId="2643" xr:uid="{00000000-0005-0000-0000-0000A9100000}"/>
    <cellStyle name="똿뗦먛귟 [0.00]_PRODUCT DETAIL Q1" xfId="2644" xr:uid="{00000000-0005-0000-0000-0000AA100000}"/>
    <cellStyle name="똿뗦먛귟_PRODUCT DETAIL Q1" xfId="2645" xr:uid="{00000000-0005-0000-0000-0000AB100000}"/>
    <cellStyle name="믅됞 [0.00]_PRODUCT DETAIL Q1" xfId="2646" xr:uid="{00000000-0005-0000-0000-0000AC100000}"/>
    <cellStyle name="믅됞_PRODUCT DETAIL Q1" xfId="2647" xr:uid="{00000000-0005-0000-0000-0000AD100000}"/>
    <cellStyle name="백분율_95" xfId="2648" xr:uid="{00000000-0005-0000-0000-0000AE100000}"/>
    <cellStyle name="뷭?_BOOKSHIP" xfId="2649" xr:uid="{00000000-0005-0000-0000-0000AF100000}"/>
    <cellStyle name="콤마 [0]_1202" xfId="2650" xr:uid="{00000000-0005-0000-0000-0000B0100000}"/>
    <cellStyle name="콤마_1202" xfId="2651" xr:uid="{00000000-0005-0000-0000-0000B1100000}"/>
    <cellStyle name="통화 [0]_1202" xfId="2652" xr:uid="{00000000-0005-0000-0000-0000B2100000}"/>
    <cellStyle name="통화_1202" xfId="2653" xr:uid="{00000000-0005-0000-0000-0000B3100000}"/>
    <cellStyle name="표준_(정보부문)월별인원계획" xfId="2654" xr:uid="{00000000-0005-0000-0000-0000B4100000}"/>
    <cellStyle name="一般_00Q3902REV.1" xfId="2655" xr:uid="{00000000-0005-0000-0000-0000B5100000}"/>
    <cellStyle name="千分位[0]_00Q3902REV.1" xfId="2656" xr:uid="{00000000-0005-0000-0000-0000B6100000}"/>
    <cellStyle name="千分位_00Q3902REV.1" xfId="2657" xr:uid="{00000000-0005-0000-0000-0000B7100000}"/>
    <cellStyle name="標準_list of commodities" xfId="2658" xr:uid="{00000000-0005-0000-0000-0000B8100000}"/>
    <cellStyle name="貨幣 [0]_00Q3902REV.1" xfId="2659" xr:uid="{00000000-0005-0000-0000-0000B9100000}"/>
    <cellStyle name="貨幣[0]_BRE" xfId="2660" xr:uid="{00000000-0005-0000-0000-0000BA100000}"/>
    <cellStyle name="貨幣_00Q3902REV.1" xfId="2661" xr:uid="{00000000-0005-0000-0000-0000BB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6"/>
  <sheetViews>
    <sheetView topLeftCell="A25" zoomScalePageLayoutView="90" workbookViewId="0">
      <selection activeCell="E39" sqref="E39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7" ht="30" customHeight="1">
      <c r="A1" s="374" t="s">
        <v>262</v>
      </c>
      <c r="B1" s="374"/>
      <c r="C1" s="374"/>
      <c r="D1" s="374"/>
      <c r="E1" s="374"/>
    </row>
    <row r="2" spans="1:7" ht="9" customHeight="1">
      <c r="A2" s="7"/>
      <c r="B2" s="7"/>
      <c r="C2" s="7"/>
      <c r="D2" s="7"/>
      <c r="E2" s="7"/>
    </row>
    <row r="3" spans="1:7" ht="20.100000000000001" customHeight="1">
      <c r="A3" s="7"/>
      <c r="B3" s="7"/>
      <c r="C3" s="179"/>
      <c r="D3" s="7"/>
      <c r="E3" s="8"/>
    </row>
    <row r="4" spans="1:7" ht="18" customHeight="1">
      <c r="A4" s="47"/>
      <c r="B4" s="180" t="s">
        <v>179</v>
      </c>
      <c r="C4" s="180" t="s">
        <v>180</v>
      </c>
      <c r="D4" s="180" t="s">
        <v>181</v>
      </c>
      <c r="E4" s="180" t="s">
        <v>182</v>
      </c>
    </row>
    <row r="5" spans="1:7" ht="31.5">
      <c r="A5" s="7"/>
      <c r="B5" s="181" t="s">
        <v>183</v>
      </c>
      <c r="C5" s="181" t="s">
        <v>184</v>
      </c>
      <c r="D5" s="181" t="s">
        <v>185</v>
      </c>
      <c r="E5" s="182" t="s">
        <v>186</v>
      </c>
    </row>
    <row r="6" spans="1:7" ht="7.5" customHeight="1">
      <c r="A6" s="7"/>
      <c r="B6" s="7"/>
      <c r="C6" s="7"/>
      <c r="D6" s="7"/>
      <c r="E6" s="183"/>
    </row>
    <row r="7" spans="1:7" s="188" customFormat="1" ht="33" customHeight="1">
      <c r="A7" s="184" t="s">
        <v>287</v>
      </c>
      <c r="B7" s="185" t="s">
        <v>187</v>
      </c>
      <c r="C7" s="186">
        <f>SUM(C8:C14)</f>
        <v>37963.550000000003</v>
      </c>
      <c r="D7" s="186">
        <f>SUM(D8:D14)</f>
        <v>37413.409999999996</v>
      </c>
      <c r="E7" s="187">
        <f>D7/C7%</f>
        <v>98.550873140156796</v>
      </c>
      <c r="G7" s="341"/>
    </row>
    <row r="8" spans="1:7" ht="24.95" customHeight="1">
      <c r="A8" s="189" t="s">
        <v>130</v>
      </c>
      <c r="B8" s="190" t="s">
        <v>2</v>
      </c>
      <c r="C8" s="191">
        <v>29342.83</v>
      </c>
      <c r="D8" s="191">
        <v>29030.089999999997</v>
      </c>
      <c r="E8" s="192">
        <f>D8/C8%</f>
        <v>98.934185966384263</v>
      </c>
      <c r="G8" s="341"/>
    </row>
    <row r="9" spans="1:7" ht="24.95" customHeight="1">
      <c r="A9" s="189" t="s">
        <v>126</v>
      </c>
      <c r="B9" s="190" t="s">
        <v>2</v>
      </c>
      <c r="C9" s="191">
        <v>2082.23</v>
      </c>
      <c r="D9" s="191">
        <v>1943.5</v>
      </c>
      <c r="E9" s="192">
        <f t="shared" ref="E9:E14" si="0">D9/C9%</f>
        <v>93.337431503724375</v>
      </c>
      <c r="G9" s="341"/>
    </row>
    <row r="10" spans="1:7" ht="24.95" customHeight="1">
      <c r="A10" s="189" t="s">
        <v>127</v>
      </c>
      <c r="B10" s="190" t="s">
        <v>2</v>
      </c>
      <c r="C10" s="191">
        <v>237.91999999999996</v>
      </c>
      <c r="D10" s="191">
        <v>212.91000000000003</v>
      </c>
      <c r="E10" s="192">
        <f t="shared" si="0"/>
        <v>89.488063214525923</v>
      </c>
      <c r="G10" s="341"/>
    </row>
    <row r="11" spans="1:7" ht="24.95" customHeight="1">
      <c r="A11" s="189" t="s">
        <v>188</v>
      </c>
      <c r="B11" s="190" t="s">
        <v>2</v>
      </c>
      <c r="C11" s="191">
        <v>88.9</v>
      </c>
      <c r="D11" s="191">
        <v>83.04</v>
      </c>
      <c r="E11" s="192">
        <f t="shared" si="0"/>
        <v>93.408323959505069</v>
      </c>
      <c r="G11" s="341"/>
    </row>
    <row r="12" spans="1:7" ht="24.95" customHeight="1">
      <c r="A12" s="189" t="s">
        <v>128</v>
      </c>
      <c r="B12" s="190" t="s">
        <v>2</v>
      </c>
      <c r="C12" s="191">
        <v>1432.19</v>
      </c>
      <c r="D12" s="191">
        <v>1412.91</v>
      </c>
      <c r="E12" s="192">
        <f t="shared" si="0"/>
        <v>98.653809899524504</v>
      </c>
      <c r="G12" s="341"/>
    </row>
    <row r="13" spans="1:7" s="188" customFormat="1" ht="24.95" customHeight="1">
      <c r="A13" s="189" t="s">
        <v>129</v>
      </c>
      <c r="B13" s="193" t="s">
        <v>2</v>
      </c>
      <c r="C13" s="337">
        <v>2604.3999999999996</v>
      </c>
      <c r="D13" s="191">
        <v>2541.46</v>
      </c>
      <c r="E13" s="338">
        <f t="shared" si="0"/>
        <v>97.583320534480123</v>
      </c>
      <c r="G13" s="341"/>
    </row>
    <row r="14" spans="1:7" ht="24.95" customHeight="1">
      <c r="A14" s="336" t="s">
        <v>273</v>
      </c>
      <c r="B14" s="193" t="s">
        <v>2</v>
      </c>
      <c r="C14" s="191">
        <v>2175.08</v>
      </c>
      <c r="D14" s="191">
        <v>2189.5</v>
      </c>
      <c r="E14" s="192">
        <f t="shared" si="0"/>
        <v>100.66296412085993</v>
      </c>
      <c r="G14" s="341"/>
    </row>
    <row r="15" spans="1:7" ht="20.25" customHeight="1">
      <c r="A15" s="298" t="s">
        <v>286</v>
      </c>
      <c r="B15" s="195">
        <v>0</v>
      </c>
      <c r="C15" s="195"/>
      <c r="D15" s="195"/>
      <c r="E15" s="195">
        <v>0</v>
      </c>
      <c r="G15" s="341"/>
    </row>
    <row r="16" spans="1:7" ht="20.100000000000001" customHeight="1">
      <c r="A16" s="298" t="s">
        <v>326</v>
      </c>
      <c r="B16" s="361" t="s">
        <v>50</v>
      </c>
      <c r="C16" s="362">
        <f>C19+C22+C26+C29</f>
        <v>45356.24</v>
      </c>
      <c r="D16" s="362">
        <f>D19+D22+D26+D29</f>
        <v>46690.7</v>
      </c>
      <c r="E16" s="187">
        <f>D16/C16%</f>
        <v>102.94217510093429</v>
      </c>
      <c r="F16" s="363"/>
      <c r="G16" s="341"/>
    </row>
    <row r="17" spans="1:9" ht="24.95" customHeight="1">
      <c r="A17" s="194" t="s">
        <v>327</v>
      </c>
      <c r="B17" s="196">
        <v>0</v>
      </c>
      <c r="C17" s="196"/>
      <c r="D17" s="196"/>
      <c r="E17" s="196">
        <v>0</v>
      </c>
      <c r="G17" s="341"/>
    </row>
    <row r="18" spans="1:9" ht="24.95" customHeight="1">
      <c r="A18" s="197" t="s">
        <v>189</v>
      </c>
      <c r="B18" s="198" t="s">
        <v>190</v>
      </c>
      <c r="C18" s="199">
        <v>17300</v>
      </c>
      <c r="D18" s="199">
        <v>16600</v>
      </c>
      <c r="E18" s="192">
        <f>D18/C18%</f>
        <v>95.95375722543352</v>
      </c>
      <c r="G18" s="341"/>
      <c r="H18" s="341"/>
      <c r="I18" s="192"/>
    </row>
    <row r="19" spans="1:9" ht="24.95" customHeight="1">
      <c r="A19" s="197" t="s">
        <v>191</v>
      </c>
      <c r="B19" s="198" t="s">
        <v>50</v>
      </c>
      <c r="C19" s="199">
        <v>473.79999999999995</v>
      </c>
      <c r="D19" s="199">
        <v>452</v>
      </c>
      <c r="E19" s="192">
        <f t="shared" ref="E19:E30" si="1">D19/C19%</f>
        <v>95.398902490502337</v>
      </c>
      <c r="G19" s="341"/>
    </row>
    <row r="20" spans="1:9" ht="24.95" customHeight="1">
      <c r="A20" s="194" t="s">
        <v>328</v>
      </c>
      <c r="B20" s="196">
        <v>0</v>
      </c>
      <c r="C20" s="196"/>
      <c r="D20" s="196"/>
      <c r="E20" s="196">
        <v>0</v>
      </c>
      <c r="G20" s="341"/>
    </row>
    <row r="21" spans="1:9" ht="24.95" customHeight="1">
      <c r="A21" s="197" t="s">
        <v>192</v>
      </c>
      <c r="B21" s="198" t="s">
        <v>190</v>
      </c>
      <c r="C21" s="199">
        <v>97050</v>
      </c>
      <c r="D21" s="199">
        <v>94000</v>
      </c>
      <c r="E21" s="192">
        <f t="shared" si="1"/>
        <v>96.857290056671815</v>
      </c>
      <c r="G21" s="341"/>
    </row>
    <row r="22" spans="1:9" ht="24.95" customHeight="1">
      <c r="A22" s="197" t="s">
        <v>191</v>
      </c>
      <c r="B22" s="198" t="s">
        <v>50</v>
      </c>
      <c r="C22" s="199">
        <v>1846.5</v>
      </c>
      <c r="D22" s="199">
        <v>1776.2</v>
      </c>
      <c r="E22" s="192">
        <f t="shared" si="1"/>
        <v>96.192797183861359</v>
      </c>
      <c r="G22" s="341"/>
    </row>
    <row r="23" spans="1:9" ht="24.95" customHeight="1">
      <c r="A23" s="197" t="s">
        <v>193</v>
      </c>
      <c r="B23" s="198" t="s">
        <v>50</v>
      </c>
      <c r="C23" s="199">
        <v>19300</v>
      </c>
      <c r="D23" s="199">
        <v>20500</v>
      </c>
      <c r="E23" s="192">
        <f t="shared" si="1"/>
        <v>106.21761658031087</v>
      </c>
      <c r="G23" s="341"/>
    </row>
    <row r="24" spans="1:9" ht="24.95" customHeight="1">
      <c r="A24" s="194" t="s">
        <v>329</v>
      </c>
      <c r="B24" s="196">
        <v>0</v>
      </c>
      <c r="C24" s="196"/>
      <c r="D24" s="196"/>
      <c r="E24" s="196">
        <v>0</v>
      </c>
      <c r="G24" s="341"/>
    </row>
    <row r="25" spans="1:9" ht="24.95" customHeight="1">
      <c r="A25" s="197" t="s">
        <v>192</v>
      </c>
      <c r="B25" s="198" t="s">
        <v>190</v>
      </c>
      <c r="C25" s="199">
        <v>453000</v>
      </c>
      <c r="D25" s="199">
        <v>458000</v>
      </c>
      <c r="E25" s="192">
        <f t="shared" si="1"/>
        <v>101.1037527593819</v>
      </c>
      <c r="G25" s="341"/>
    </row>
    <row r="26" spans="1:9" ht="24.95" customHeight="1">
      <c r="A26" s="197" t="s">
        <v>191</v>
      </c>
      <c r="B26" s="198" t="s">
        <v>50</v>
      </c>
      <c r="C26" s="199">
        <v>28759.14</v>
      </c>
      <c r="D26" s="199">
        <v>29643</v>
      </c>
      <c r="E26" s="192">
        <f>D26/C26%</f>
        <v>103.07331860410289</v>
      </c>
      <c r="G26" s="341"/>
    </row>
    <row r="27" spans="1:9" ht="24.95" customHeight="1">
      <c r="A27" s="194" t="s">
        <v>330</v>
      </c>
      <c r="B27" s="196">
        <v>0</v>
      </c>
      <c r="C27" s="196"/>
      <c r="D27" s="196"/>
      <c r="E27" s="196">
        <v>0</v>
      </c>
      <c r="G27" s="341"/>
    </row>
    <row r="28" spans="1:9" ht="31.5">
      <c r="A28" s="200" t="s">
        <v>189</v>
      </c>
      <c r="B28" s="201" t="s">
        <v>194</v>
      </c>
      <c r="C28" s="199">
        <v>11880</v>
      </c>
      <c r="D28" s="199">
        <v>11950</v>
      </c>
      <c r="E28" s="192">
        <f>D28/C28%</f>
        <v>100.58922558922559</v>
      </c>
      <c r="G28" s="341"/>
    </row>
    <row r="29" spans="1:9" ht="31.5" customHeight="1">
      <c r="A29" s="203" t="s">
        <v>195</v>
      </c>
      <c r="B29" s="201" t="s">
        <v>50</v>
      </c>
      <c r="C29" s="204">
        <v>14276.8</v>
      </c>
      <c r="D29" s="204">
        <v>14819.5</v>
      </c>
      <c r="E29" s="192">
        <f t="shared" si="1"/>
        <v>103.80127199372409</v>
      </c>
      <c r="G29" s="341"/>
    </row>
    <row r="30" spans="1:9" ht="31.5">
      <c r="A30" s="200" t="s">
        <v>196</v>
      </c>
      <c r="B30" s="201" t="s">
        <v>197</v>
      </c>
      <c r="C30" s="199">
        <v>236169.66</v>
      </c>
      <c r="D30" s="199">
        <v>253690</v>
      </c>
      <c r="E30" s="192">
        <f t="shared" si="1"/>
        <v>107.41853970573527</v>
      </c>
      <c r="G30" s="341"/>
    </row>
    <row r="31" spans="1:9" s="188" customFormat="1" ht="30" customHeight="1">
      <c r="A31" s="194" t="s">
        <v>331</v>
      </c>
      <c r="B31" s="359"/>
      <c r="C31" s="360"/>
      <c r="D31" s="360"/>
      <c r="E31" s="187"/>
      <c r="F31" s="341"/>
      <c r="G31" s="341"/>
    </row>
    <row r="32" spans="1:9" s="202" customFormat="1" ht="31.5">
      <c r="A32" s="200" t="s">
        <v>189</v>
      </c>
      <c r="B32" s="201" t="s">
        <v>194</v>
      </c>
      <c r="C32" s="199">
        <v>10365</v>
      </c>
      <c r="D32" s="199">
        <v>10470</v>
      </c>
      <c r="E32" s="192">
        <f t="shared" ref="E32:E34" si="2">D32/C32%</f>
        <v>101.01302460202605</v>
      </c>
      <c r="F32" s="341"/>
      <c r="G32" s="341"/>
    </row>
    <row r="33" spans="1:7" ht="30.75" customHeight="1">
      <c r="A33" s="203" t="s">
        <v>324</v>
      </c>
      <c r="B33" s="201" t="s">
        <v>50</v>
      </c>
      <c r="C33" s="204">
        <v>13095.11</v>
      </c>
      <c r="D33" s="204">
        <v>13619.5</v>
      </c>
      <c r="E33" s="192">
        <f t="shared" si="2"/>
        <v>104.00447189828876</v>
      </c>
      <c r="F33" s="341"/>
      <c r="G33" s="341"/>
    </row>
    <row r="34" spans="1:7" ht="31.5">
      <c r="A34" s="200" t="s">
        <v>325</v>
      </c>
      <c r="B34" s="201" t="s">
        <v>197</v>
      </c>
      <c r="C34" s="204">
        <v>184134.26</v>
      </c>
      <c r="D34" s="204">
        <v>200000</v>
      </c>
      <c r="E34" s="192">
        <f t="shared" si="2"/>
        <v>108.61639762203947</v>
      </c>
      <c r="F34" s="341"/>
      <c r="G34" s="341"/>
    </row>
    <row r="35" spans="1:7" ht="31.5">
      <c r="A35" s="343" t="s">
        <v>285</v>
      </c>
      <c r="B35" s="201"/>
      <c r="C35" s="204"/>
      <c r="D35" s="204"/>
      <c r="E35" s="192"/>
      <c r="G35" s="341"/>
    </row>
    <row r="36" spans="1:7" ht="24.95" customHeight="1">
      <c r="A36" s="344" t="s">
        <v>275</v>
      </c>
      <c r="B36" s="201" t="s">
        <v>187</v>
      </c>
      <c r="C36" s="345">
        <v>314</v>
      </c>
      <c r="D36" s="345">
        <v>331.4</v>
      </c>
      <c r="E36" s="346">
        <f t="shared" ref="E36:E47" si="3">D36/C36%</f>
        <v>105.54140127388534</v>
      </c>
      <c r="G36" s="341"/>
    </row>
    <row r="37" spans="1:7" ht="24.95" customHeight="1">
      <c r="A37" s="344" t="s">
        <v>276</v>
      </c>
      <c r="B37" s="201" t="s">
        <v>277</v>
      </c>
      <c r="C37" s="347">
        <v>14423.7</v>
      </c>
      <c r="D37" s="347">
        <v>14963.1</v>
      </c>
      <c r="E37" s="346">
        <f t="shared" si="3"/>
        <v>103.73967844589114</v>
      </c>
      <c r="G37" s="341"/>
    </row>
    <row r="38" spans="1:7" ht="24.95" customHeight="1">
      <c r="A38" s="344" t="s">
        <v>278</v>
      </c>
      <c r="B38" s="201" t="s">
        <v>279</v>
      </c>
      <c r="C38" s="347">
        <v>9737</v>
      </c>
      <c r="D38" s="347">
        <v>9843</v>
      </c>
      <c r="E38" s="346">
        <f t="shared" si="3"/>
        <v>101.08863099517305</v>
      </c>
      <c r="G38" s="341"/>
    </row>
    <row r="39" spans="1:7" ht="31.5">
      <c r="A39" s="298" t="s">
        <v>332</v>
      </c>
      <c r="B39" s="348" t="s">
        <v>50</v>
      </c>
      <c r="C39" s="349">
        <f>C40+C44</f>
        <v>7453.84</v>
      </c>
      <c r="D39" s="349">
        <f>D40+D44</f>
        <v>7650.9000000000005</v>
      </c>
      <c r="E39" s="350">
        <f t="shared" si="3"/>
        <v>102.64373799276616</v>
      </c>
      <c r="G39" s="341"/>
    </row>
    <row r="40" spans="1:7" ht="24.95" customHeight="1">
      <c r="A40" s="194" t="s">
        <v>280</v>
      </c>
      <c r="B40" s="348" t="s">
        <v>2</v>
      </c>
      <c r="C40" s="349">
        <v>579.34999999999991</v>
      </c>
      <c r="D40" s="349">
        <v>580.29999999999995</v>
      </c>
      <c r="E40" s="187">
        <f t="shared" si="3"/>
        <v>100.16397687063089</v>
      </c>
      <c r="G40" s="341"/>
    </row>
    <row r="41" spans="1:7" ht="24.95" customHeight="1">
      <c r="A41" s="344" t="s">
        <v>281</v>
      </c>
      <c r="B41" s="348" t="s">
        <v>2</v>
      </c>
      <c r="C41" s="345">
        <v>153.65000000000003</v>
      </c>
      <c r="D41" s="345">
        <v>155.25</v>
      </c>
      <c r="E41" s="192">
        <f t="shared" si="3"/>
        <v>101.04132769280831</v>
      </c>
      <c r="G41" s="341"/>
    </row>
    <row r="42" spans="1:7" ht="24.95" customHeight="1">
      <c r="A42" s="344" t="s">
        <v>282</v>
      </c>
      <c r="B42" s="348" t="s">
        <v>2</v>
      </c>
      <c r="C42" s="345">
        <v>24.7</v>
      </c>
      <c r="D42" s="345">
        <v>24.05</v>
      </c>
      <c r="E42" s="192">
        <f t="shared" si="3"/>
        <v>97.368421052631589</v>
      </c>
      <c r="G42" s="341"/>
    </row>
    <row r="43" spans="1:7" ht="24.95" customHeight="1">
      <c r="A43" s="344" t="s">
        <v>283</v>
      </c>
      <c r="B43" s="348" t="s">
        <v>2</v>
      </c>
      <c r="C43" s="345">
        <v>401</v>
      </c>
      <c r="D43" s="345">
        <v>401</v>
      </c>
      <c r="E43" s="192">
        <f t="shared" si="3"/>
        <v>100</v>
      </c>
      <c r="G43" s="341"/>
    </row>
    <row r="44" spans="1:7" ht="24.95" customHeight="1">
      <c r="A44" s="194" t="s">
        <v>284</v>
      </c>
      <c r="B44" s="348" t="s">
        <v>2</v>
      </c>
      <c r="C44" s="349">
        <v>6874.49</v>
      </c>
      <c r="D44" s="349">
        <v>7070.6</v>
      </c>
      <c r="E44" s="187">
        <f t="shared" si="3"/>
        <v>102.85272071091819</v>
      </c>
      <c r="G44" s="341"/>
    </row>
    <row r="45" spans="1:7" ht="24.95" customHeight="1">
      <c r="A45" s="344" t="s">
        <v>281</v>
      </c>
      <c r="B45" s="348" t="s">
        <v>2</v>
      </c>
      <c r="C45" s="345">
        <v>6866.7900000000009</v>
      </c>
      <c r="D45" s="345">
        <v>7062.6</v>
      </c>
      <c r="E45" s="192">
        <f t="shared" si="3"/>
        <v>102.85155072457437</v>
      </c>
      <c r="G45" s="341"/>
    </row>
    <row r="46" spans="1:7" ht="24.95" customHeight="1">
      <c r="A46" s="344" t="s">
        <v>282</v>
      </c>
      <c r="B46" s="348" t="s">
        <v>2</v>
      </c>
      <c r="C46" s="351">
        <v>0</v>
      </c>
      <c r="D46" s="351">
        <v>0</v>
      </c>
      <c r="E46" s="351" t="s">
        <v>263</v>
      </c>
      <c r="G46" s="341"/>
    </row>
    <row r="47" spans="1:7" ht="24.95" customHeight="1">
      <c r="A47" s="344" t="s">
        <v>283</v>
      </c>
      <c r="B47" s="348" t="s">
        <v>2</v>
      </c>
      <c r="C47" s="345">
        <v>7.7</v>
      </c>
      <c r="D47" s="345">
        <v>8</v>
      </c>
      <c r="E47" s="192">
        <f t="shared" si="3"/>
        <v>103.8961038961039</v>
      </c>
      <c r="G47" s="341"/>
    </row>
    <row r="48" spans="1:7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</sheetData>
  <mergeCells count="1">
    <mergeCell ref="A1:E1"/>
  </mergeCells>
  <pageMargins left="1.2598425196850394" right="0.51181102362204722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161"/>
  <sheetViews>
    <sheetView workbookViewId="0">
      <selection activeCell="F15" sqref="F15"/>
    </sheetView>
  </sheetViews>
  <sheetFormatPr defaultColWidth="7.875" defaultRowHeight="12.75"/>
  <cols>
    <col min="1" max="1" width="32.625" style="128" customWidth="1"/>
    <col min="2" max="3" width="9.625" style="128" customWidth="1"/>
    <col min="4" max="4" width="10.375" style="128" bestFit="1" customWidth="1"/>
    <col min="5" max="6" width="11.625" style="128" customWidth="1"/>
    <col min="7" max="10" width="7.875" style="128"/>
    <col min="11" max="11" width="7.875" style="163"/>
    <col min="12" max="16384" width="7.875" style="128"/>
  </cols>
  <sheetData>
    <row r="1" spans="1:13" s="1" customFormat="1" ht="50.1" customHeight="1">
      <c r="A1" s="375" t="s">
        <v>254</v>
      </c>
      <c r="B1" s="375"/>
      <c r="C1" s="375"/>
      <c r="D1" s="375"/>
      <c r="E1" s="375"/>
      <c r="F1" s="375"/>
      <c r="K1" s="161"/>
    </row>
    <row r="2" spans="1:13" s="124" customFormat="1" ht="24.95" customHeight="1">
      <c r="A2" s="31"/>
      <c r="B2" s="31"/>
      <c r="C2" s="31"/>
      <c r="D2" s="32"/>
      <c r="K2" s="126"/>
    </row>
    <row r="3" spans="1:13" s="125" customFormat="1" ht="63.95" customHeight="1">
      <c r="A3" s="82"/>
      <c r="B3" s="317" t="s">
        <v>296</v>
      </c>
      <c r="C3" s="317" t="s">
        <v>297</v>
      </c>
      <c r="D3" s="317" t="s">
        <v>298</v>
      </c>
      <c r="E3" s="317" t="s">
        <v>299</v>
      </c>
      <c r="F3" s="317" t="s">
        <v>301</v>
      </c>
      <c r="K3" s="162"/>
    </row>
    <row r="4" spans="1:13" s="124" customFormat="1" ht="24.95" customHeight="1">
      <c r="A4" s="79" t="s">
        <v>6</v>
      </c>
      <c r="B4" s="159"/>
      <c r="C4" s="159"/>
      <c r="D4" s="159"/>
      <c r="E4" s="159"/>
      <c r="F4" s="159"/>
      <c r="K4" s="126"/>
    </row>
    <row r="5" spans="1:13" s="124" customFormat="1" ht="24.95" customHeight="1">
      <c r="A5" s="80" t="s">
        <v>18</v>
      </c>
      <c r="B5" s="86">
        <v>1899.8513004030681</v>
      </c>
      <c r="C5" s="86">
        <v>2064.0549835491101</v>
      </c>
      <c r="D5" s="86">
        <v>7540.5466456479126</v>
      </c>
      <c r="E5" s="158">
        <v>120.0632283321376</v>
      </c>
      <c r="F5" s="158">
        <v>149.74819552856155</v>
      </c>
      <c r="G5" s="126"/>
      <c r="I5" s="126"/>
      <c r="K5" s="126"/>
      <c r="M5" s="164"/>
    </row>
    <row r="6" spans="1:13" s="124" customFormat="1" ht="24.95" customHeight="1">
      <c r="A6" s="81" t="s">
        <v>8</v>
      </c>
      <c r="B6" s="159">
        <v>1866.2413121768059</v>
      </c>
      <c r="C6" s="159">
        <v>2029.4131686843016</v>
      </c>
      <c r="D6" s="159">
        <v>7404.360646826246</v>
      </c>
      <c r="E6" s="157">
        <v>119.09492020001419</v>
      </c>
      <c r="F6" s="157">
        <v>148.27153976768764</v>
      </c>
      <c r="G6" s="126"/>
      <c r="I6" s="126"/>
      <c r="K6" s="126"/>
      <c r="M6" s="164"/>
    </row>
    <row r="7" spans="1:13" s="124" customFormat="1" ht="24.95" customHeight="1">
      <c r="A7" s="81" t="s">
        <v>22</v>
      </c>
      <c r="B7" s="160">
        <v>33.609988226262132</v>
      </c>
      <c r="C7" s="160">
        <v>34.641814864808374</v>
      </c>
      <c r="D7" s="160">
        <v>136.18599882166652</v>
      </c>
      <c r="E7" s="157">
        <v>229.26416191137247</v>
      </c>
      <c r="F7" s="157">
        <v>326.58512906874364</v>
      </c>
      <c r="G7" s="126"/>
      <c r="I7" s="126"/>
      <c r="K7" s="126"/>
      <c r="M7" s="164"/>
    </row>
    <row r="8" spans="1:13" s="124" customFormat="1" ht="24.95" customHeight="1">
      <c r="A8" s="80" t="s">
        <v>135</v>
      </c>
      <c r="B8" s="86">
        <v>114167.56924833008</v>
      </c>
      <c r="C8" s="86">
        <v>122173.2098231815</v>
      </c>
      <c r="D8" s="86">
        <v>441230.97914689663</v>
      </c>
      <c r="E8" s="158">
        <v>114.45373998537961</v>
      </c>
      <c r="F8" s="158">
        <v>134.74705416198626</v>
      </c>
      <c r="G8" s="127"/>
      <c r="I8" s="126"/>
      <c r="K8" s="126"/>
      <c r="M8" s="164"/>
    </row>
    <row r="9" spans="1:13" s="124" customFormat="1" ht="24.95" customHeight="1">
      <c r="A9" s="81" t="s">
        <v>8</v>
      </c>
      <c r="B9" s="159">
        <v>114139.54458029136</v>
      </c>
      <c r="C9" s="159">
        <v>122144.13423009132</v>
      </c>
      <c r="D9" s="159">
        <v>441126.65975939005</v>
      </c>
      <c r="E9" s="157">
        <v>114.45565567882522</v>
      </c>
      <c r="F9" s="157">
        <v>134.73732518728889</v>
      </c>
      <c r="G9" s="127"/>
      <c r="I9" s="126"/>
      <c r="K9" s="126"/>
      <c r="M9" s="164"/>
    </row>
    <row r="10" spans="1:13" s="124" customFormat="1" ht="24.95" customHeight="1">
      <c r="A10" s="81" t="s">
        <v>22</v>
      </c>
      <c r="B10" s="160">
        <v>28.024668038726308</v>
      </c>
      <c r="C10" s="160">
        <v>29.075593090178547</v>
      </c>
      <c r="D10" s="160">
        <v>104.31938750656884</v>
      </c>
      <c r="E10" s="157">
        <v>106.93487712459928</v>
      </c>
      <c r="F10" s="157">
        <v>193.97431667268239</v>
      </c>
      <c r="G10" s="127"/>
      <c r="I10" s="126"/>
      <c r="K10" s="126"/>
      <c r="M10" s="164"/>
    </row>
    <row r="11" spans="1:13" s="124" customFormat="1" ht="24.95" customHeight="1">
      <c r="A11" s="79" t="s">
        <v>9</v>
      </c>
      <c r="B11" s="159"/>
      <c r="C11" s="159"/>
      <c r="D11" s="159"/>
      <c r="E11" s="159"/>
      <c r="F11" s="159"/>
      <c r="I11" s="126"/>
      <c r="K11" s="126"/>
      <c r="M11" s="164"/>
    </row>
    <row r="12" spans="1:13" s="124" customFormat="1" ht="24.95" customHeight="1">
      <c r="A12" s="80" t="s">
        <v>19</v>
      </c>
      <c r="B12" s="86">
        <v>4331.9292127707376</v>
      </c>
      <c r="C12" s="86">
        <v>5118.7166887215099</v>
      </c>
      <c r="D12" s="86">
        <v>16606.358302073451</v>
      </c>
      <c r="E12" s="158">
        <v>151.97453503951863</v>
      </c>
      <c r="F12" s="158">
        <v>125.78696190584654</v>
      </c>
      <c r="G12" s="126"/>
      <c r="I12" s="126"/>
      <c r="K12" s="126"/>
      <c r="M12" s="164"/>
    </row>
    <row r="13" spans="1:13" s="124" customFormat="1" ht="24.95" customHeight="1">
      <c r="A13" s="81" t="s">
        <v>8</v>
      </c>
      <c r="B13" s="159">
        <v>2289.4322001871524</v>
      </c>
      <c r="C13" s="159">
        <v>3017.8487063081734</v>
      </c>
      <c r="D13" s="159">
        <v>8671.5251730025211</v>
      </c>
      <c r="E13" s="157">
        <v>168.88894485736236</v>
      </c>
      <c r="F13" s="157">
        <v>115.32992752288361</v>
      </c>
      <c r="I13" s="126"/>
      <c r="K13" s="126"/>
      <c r="M13" s="164"/>
    </row>
    <row r="14" spans="1:13" s="124" customFormat="1" ht="24.95" customHeight="1">
      <c r="A14" s="81" t="s">
        <v>22</v>
      </c>
      <c r="B14" s="159">
        <v>2042.497012583585</v>
      </c>
      <c r="C14" s="159">
        <v>2100.8679824133369</v>
      </c>
      <c r="D14" s="159">
        <v>7934.8331290709284</v>
      </c>
      <c r="E14" s="157">
        <v>132.8605834065819</v>
      </c>
      <c r="F14" s="157">
        <v>139.62191879873311</v>
      </c>
      <c r="I14" s="126"/>
      <c r="K14" s="126"/>
      <c r="M14" s="164"/>
    </row>
    <row r="15" spans="1:13" s="124" customFormat="1" ht="24.95" customHeight="1">
      <c r="A15" s="80" t="s">
        <v>136</v>
      </c>
      <c r="B15" s="86">
        <v>290823.04288411967</v>
      </c>
      <c r="C15" s="86">
        <v>299002.30183197127</v>
      </c>
      <c r="D15" s="86">
        <v>1133668.9160914146</v>
      </c>
      <c r="E15" s="158">
        <v>135.24032456471375</v>
      </c>
      <c r="F15" s="158">
        <v>131.685550959301</v>
      </c>
      <c r="G15" s="127"/>
      <c r="I15" s="126"/>
      <c r="K15" s="126"/>
      <c r="M15" s="164"/>
    </row>
    <row r="16" spans="1:13" s="124" customFormat="1" ht="24.95" customHeight="1">
      <c r="A16" s="81" t="s">
        <v>8</v>
      </c>
      <c r="B16" s="159">
        <v>92404.291683152696</v>
      </c>
      <c r="C16" s="159">
        <v>94329.444470051167</v>
      </c>
      <c r="D16" s="159">
        <v>363668.46064724348</v>
      </c>
      <c r="E16" s="157">
        <v>106.14447269173397</v>
      </c>
      <c r="F16" s="157">
        <v>102.25475456462455</v>
      </c>
      <c r="G16" s="127"/>
      <c r="I16" s="126"/>
      <c r="K16" s="126"/>
      <c r="M16" s="164"/>
    </row>
    <row r="17" spans="1:13" s="124" customFormat="1" ht="24.95" customHeight="1">
      <c r="A17" s="81" t="s">
        <v>22</v>
      </c>
      <c r="B17" s="159">
        <v>198418.751200967</v>
      </c>
      <c r="C17" s="159">
        <v>204672.85736192009</v>
      </c>
      <c r="D17" s="159">
        <v>770000.45544417098</v>
      </c>
      <c r="E17" s="157">
        <v>154.79639329169686</v>
      </c>
      <c r="F17" s="157">
        <v>152.40246981313553</v>
      </c>
      <c r="G17" s="127"/>
      <c r="I17" s="126"/>
      <c r="K17" s="126"/>
      <c r="M17" s="164"/>
    </row>
    <row r="18" spans="1:13" s="124" customFormat="1" ht="24.95" customHeight="1">
      <c r="A18" s="34"/>
      <c r="B18" s="34"/>
      <c r="C18" s="34"/>
      <c r="D18" s="33"/>
      <c r="K18" s="126"/>
    </row>
    <row r="19" spans="1:13" s="124" customFormat="1" ht="18" customHeight="1">
      <c r="A19" s="34"/>
      <c r="B19" s="34"/>
      <c r="C19" s="34"/>
      <c r="D19" s="33"/>
      <c r="K19" s="126"/>
    </row>
    <row r="20" spans="1:13" s="124" customFormat="1" ht="18" customHeight="1">
      <c r="A20" s="34"/>
      <c r="B20" s="34"/>
      <c r="C20" s="34"/>
      <c r="D20" s="33"/>
      <c r="K20" s="126"/>
    </row>
    <row r="21" spans="1:13" s="124" customFormat="1" ht="18" customHeight="1">
      <c r="A21" s="34"/>
      <c r="B21" s="34"/>
      <c r="C21" s="34"/>
      <c r="D21" s="33"/>
      <c r="K21" s="126"/>
    </row>
    <row r="22" spans="1:13" s="124" customFormat="1" ht="18" customHeight="1">
      <c r="A22" s="34"/>
      <c r="B22" s="34"/>
      <c r="C22" s="34"/>
      <c r="D22" s="33"/>
      <c r="K22" s="126"/>
    </row>
    <row r="23" spans="1:13" s="124" customFormat="1" ht="15">
      <c r="A23" s="34"/>
      <c r="B23" s="34"/>
      <c r="C23" s="34"/>
      <c r="D23" s="33"/>
      <c r="K23" s="126"/>
    </row>
    <row r="24" spans="1:13" s="124" customFormat="1" ht="15">
      <c r="A24" s="34"/>
      <c r="B24" s="34"/>
      <c r="C24" s="34"/>
      <c r="D24" s="33"/>
      <c r="K24" s="126"/>
    </row>
    <row r="25" spans="1:13" s="124" customFormat="1" ht="15">
      <c r="A25" s="34"/>
      <c r="B25" s="34"/>
      <c r="C25" s="34"/>
      <c r="D25" s="33"/>
      <c r="K25" s="126"/>
    </row>
    <row r="26" spans="1:13" s="124" customFormat="1" ht="15">
      <c r="A26" s="34"/>
      <c r="B26" s="34"/>
      <c r="C26" s="34"/>
      <c r="D26" s="33"/>
      <c r="K26" s="126"/>
    </row>
    <row r="27" spans="1:13" s="124" customFormat="1" ht="15">
      <c r="A27" s="34"/>
      <c r="B27" s="34"/>
      <c r="C27" s="34"/>
      <c r="D27" s="33"/>
      <c r="K27" s="126"/>
    </row>
    <row r="28" spans="1:13" s="124" customFormat="1" ht="15">
      <c r="A28" s="34"/>
      <c r="B28" s="34"/>
      <c r="C28" s="34"/>
      <c r="D28" s="33"/>
      <c r="K28" s="126"/>
    </row>
    <row r="29" spans="1:13" s="124" customFormat="1" ht="15">
      <c r="A29" s="34"/>
      <c r="B29" s="34"/>
      <c r="C29" s="34"/>
      <c r="D29" s="33"/>
      <c r="K29" s="126"/>
    </row>
    <row r="30" spans="1:13" s="124" customFormat="1" ht="15">
      <c r="A30" s="34"/>
      <c r="B30" s="34"/>
      <c r="C30" s="34"/>
      <c r="D30" s="33"/>
      <c r="K30" s="126"/>
    </row>
    <row r="31" spans="1:13" s="124" customFormat="1" ht="15">
      <c r="A31" s="34"/>
      <c r="B31" s="34"/>
      <c r="C31" s="34"/>
      <c r="D31" s="33"/>
      <c r="K31" s="126"/>
    </row>
    <row r="32" spans="1:13" s="124" customFormat="1" ht="15">
      <c r="A32" s="34"/>
      <c r="B32" s="34"/>
      <c r="C32" s="34"/>
      <c r="D32" s="33"/>
      <c r="K32" s="126"/>
    </row>
    <row r="33" spans="1:11" s="124" customFormat="1" ht="15">
      <c r="A33" s="34"/>
      <c r="B33" s="34"/>
      <c r="C33" s="34"/>
      <c r="D33" s="33"/>
      <c r="K33" s="126"/>
    </row>
    <row r="34" spans="1:11" s="124" customFormat="1" ht="15">
      <c r="A34" s="34"/>
      <c r="B34" s="34"/>
      <c r="C34" s="34"/>
      <c r="D34" s="33"/>
      <c r="K34" s="126"/>
    </row>
    <row r="35" spans="1:11" s="124" customFormat="1" ht="15">
      <c r="A35" s="34"/>
      <c r="B35" s="34"/>
      <c r="C35" s="34"/>
      <c r="D35" s="33"/>
      <c r="K35" s="126"/>
    </row>
    <row r="36" spans="1:11" s="124" customFormat="1" ht="15">
      <c r="A36" s="34"/>
      <c r="B36" s="34"/>
      <c r="C36" s="34"/>
      <c r="D36" s="33"/>
      <c r="K36" s="126"/>
    </row>
    <row r="37" spans="1:11" s="124" customFormat="1" ht="15">
      <c r="A37" s="34"/>
      <c r="B37" s="34"/>
      <c r="C37" s="34"/>
      <c r="D37" s="33"/>
      <c r="K37" s="126"/>
    </row>
    <row r="38" spans="1:11" s="124" customFormat="1" ht="15">
      <c r="A38" s="34"/>
      <c r="B38" s="34"/>
      <c r="C38" s="34"/>
      <c r="D38" s="33"/>
      <c r="K38" s="126"/>
    </row>
    <row r="39" spans="1:11" s="124" customFormat="1" ht="15">
      <c r="A39" s="34"/>
      <c r="B39" s="34"/>
      <c r="C39" s="34"/>
      <c r="D39" s="33"/>
      <c r="K39" s="126"/>
    </row>
    <row r="40" spans="1:11" s="124" customFormat="1" ht="15">
      <c r="A40" s="34"/>
      <c r="B40" s="34"/>
      <c r="C40" s="34"/>
      <c r="D40" s="33"/>
      <c r="K40" s="126"/>
    </row>
    <row r="41" spans="1:11" s="124" customFormat="1" ht="15">
      <c r="A41" s="34"/>
      <c r="B41" s="34"/>
      <c r="C41" s="34"/>
      <c r="D41" s="33"/>
      <c r="K41" s="126"/>
    </row>
    <row r="42" spans="1:11" s="124" customFormat="1" ht="15">
      <c r="A42" s="34"/>
      <c r="B42" s="34"/>
      <c r="C42" s="34"/>
      <c r="D42" s="33"/>
      <c r="K42" s="126"/>
    </row>
    <row r="43" spans="1:11" s="124" customFormat="1" ht="15">
      <c r="A43" s="34"/>
      <c r="B43" s="34"/>
      <c r="C43" s="34"/>
      <c r="D43" s="33"/>
      <c r="K43" s="126"/>
    </row>
    <row r="44" spans="1:11" s="124" customFormat="1" ht="15">
      <c r="A44" s="34"/>
      <c r="B44" s="34"/>
      <c r="C44" s="34"/>
      <c r="D44" s="33"/>
      <c r="K44" s="126"/>
    </row>
    <row r="45" spans="1:11" s="124" customFormat="1" ht="15">
      <c r="A45" s="34"/>
      <c r="B45" s="34"/>
      <c r="C45" s="34"/>
      <c r="D45" s="33"/>
      <c r="K45" s="126"/>
    </row>
    <row r="46" spans="1:11" s="124" customFormat="1" ht="15">
      <c r="A46" s="34"/>
      <c r="B46" s="34"/>
      <c r="C46" s="34"/>
      <c r="D46" s="33"/>
      <c r="K46" s="126"/>
    </row>
    <row r="47" spans="1:11" s="124" customFormat="1" ht="15">
      <c r="A47" s="34"/>
      <c r="B47" s="34"/>
      <c r="C47" s="34"/>
      <c r="D47" s="33"/>
      <c r="K47" s="126"/>
    </row>
    <row r="48" spans="1:11" s="124" customFormat="1" ht="15">
      <c r="A48" s="34"/>
      <c r="B48" s="34"/>
      <c r="C48" s="34"/>
      <c r="D48" s="33"/>
      <c r="K48" s="126"/>
    </row>
    <row r="49" spans="1:11" s="124" customFormat="1" ht="15">
      <c r="A49" s="34"/>
      <c r="B49" s="34"/>
      <c r="C49" s="34"/>
      <c r="D49" s="33"/>
      <c r="K49" s="126"/>
    </row>
    <row r="50" spans="1:11" s="124" customFormat="1" ht="15">
      <c r="A50" s="34"/>
      <c r="B50" s="34"/>
      <c r="C50" s="34"/>
      <c r="D50" s="33"/>
      <c r="K50" s="126"/>
    </row>
    <row r="51" spans="1:11" s="124" customFormat="1" ht="15">
      <c r="A51" s="34"/>
      <c r="B51" s="34"/>
      <c r="C51" s="34"/>
      <c r="D51" s="33"/>
      <c r="K51" s="126"/>
    </row>
    <row r="52" spans="1:11" s="124" customFormat="1" ht="15">
      <c r="A52" s="34"/>
      <c r="B52" s="34"/>
      <c r="C52" s="34"/>
      <c r="D52" s="33"/>
      <c r="K52" s="126"/>
    </row>
    <row r="53" spans="1:11" s="124" customFormat="1" ht="15">
      <c r="A53" s="34"/>
      <c r="B53" s="34"/>
      <c r="C53" s="34"/>
      <c r="D53" s="33"/>
      <c r="K53" s="126"/>
    </row>
    <row r="54" spans="1:11" s="124" customFormat="1" ht="15">
      <c r="A54" s="34"/>
      <c r="B54" s="34"/>
      <c r="C54" s="34"/>
      <c r="D54" s="33"/>
      <c r="K54" s="126"/>
    </row>
    <row r="55" spans="1:11" s="124" customFormat="1" ht="15">
      <c r="A55" s="34"/>
      <c r="B55" s="34"/>
      <c r="C55" s="34"/>
      <c r="D55" s="33"/>
      <c r="K55" s="126"/>
    </row>
    <row r="56" spans="1:11" s="124" customFormat="1" ht="15">
      <c r="A56" s="34"/>
      <c r="B56" s="34"/>
      <c r="C56" s="34"/>
      <c r="D56" s="33"/>
      <c r="K56" s="126"/>
    </row>
    <row r="57" spans="1:11" s="124" customFormat="1" ht="15">
      <c r="A57" s="34"/>
      <c r="B57" s="34"/>
      <c r="C57" s="34"/>
      <c r="D57" s="33"/>
      <c r="K57" s="126"/>
    </row>
    <row r="58" spans="1:11" s="124" customFormat="1" ht="15">
      <c r="A58" s="34"/>
      <c r="B58" s="34"/>
      <c r="C58" s="34"/>
      <c r="D58" s="33"/>
      <c r="K58" s="126"/>
    </row>
    <row r="59" spans="1:11" s="124" customFormat="1" ht="15">
      <c r="A59" s="34"/>
      <c r="B59" s="34"/>
      <c r="C59" s="34"/>
      <c r="D59" s="33"/>
      <c r="K59" s="126"/>
    </row>
    <row r="60" spans="1:11" s="124" customFormat="1" ht="15">
      <c r="A60" s="34"/>
      <c r="B60" s="34"/>
      <c r="C60" s="34"/>
      <c r="D60" s="33"/>
      <c r="K60" s="126"/>
    </row>
    <row r="61" spans="1:11" s="124" customFormat="1" ht="15">
      <c r="A61" s="34"/>
      <c r="B61" s="34"/>
      <c r="C61" s="34"/>
      <c r="D61" s="33"/>
      <c r="K61" s="126"/>
    </row>
    <row r="62" spans="1:11" s="124" customFormat="1" ht="15">
      <c r="A62" s="34"/>
      <c r="B62" s="34"/>
      <c r="C62" s="34"/>
      <c r="D62" s="33"/>
      <c r="K62" s="126"/>
    </row>
    <row r="63" spans="1:11" s="124" customFormat="1" ht="15">
      <c r="A63" s="34"/>
      <c r="B63" s="34"/>
      <c r="C63" s="34"/>
      <c r="D63" s="33"/>
      <c r="K63" s="126"/>
    </row>
    <row r="64" spans="1:11" s="124" customFormat="1" ht="15">
      <c r="A64" s="34"/>
      <c r="B64" s="34"/>
      <c r="C64" s="34"/>
      <c r="D64" s="33"/>
      <c r="K64" s="126"/>
    </row>
    <row r="65" spans="1:11" s="124" customFormat="1" ht="15">
      <c r="A65" s="34"/>
      <c r="B65" s="34"/>
      <c r="C65" s="34"/>
      <c r="D65" s="33"/>
      <c r="K65" s="126"/>
    </row>
    <row r="66" spans="1:11" s="124" customFormat="1" ht="15">
      <c r="A66" s="34"/>
      <c r="B66" s="34"/>
      <c r="C66" s="34"/>
      <c r="D66" s="33"/>
      <c r="K66" s="126"/>
    </row>
    <row r="67" spans="1:11" s="124" customFormat="1" ht="15">
      <c r="A67" s="34"/>
      <c r="B67" s="34"/>
      <c r="C67" s="34"/>
      <c r="D67" s="33"/>
      <c r="K67" s="126"/>
    </row>
    <row r="68" spans="1:11" s="124" customFormat="1" ht="15">
      <c r="A68" s="34"/>
      <c r="B68" s="34"/>
      <c r="C68" s="34"/>
      <c r="D68" s="33"/>
      <c r="K68" s="126"/>
    </row>
    <row r="69" spans="1:11" s="124" customFormat="1" ht="15">
      <c r="A69" s="34"/>
      <c r="B69" s="34"/>
      <c r="C69" s="34"/>
      <c r="D69" s="33"/>
      <c r="K69" s="126"/>
    </row>
    <row r="70" spans="1:11" s="124" customFormat="1" ht="15">
      <c r="A70" s="34"/>
      <c r="B70" s="34"/>
      <c r="C70" s="34"/>
      <c r="D70" s="33"/>
      <c r="K70" s="126"/>
    </row>
    <row r="71" spans="1:11" s="124" customFormat="1" ht="15">
      <c r="A71" s="34"/>
      <c r="B71" s="34"/>
      <c r="C71" s="34"/>
      <c r="D71" s="33"/>
      <c r="K71" s="126"/>
    </row>
    <row r="72" spans="1:11" s="124" customFormat="1" ht="15">
      <c r="A72" s="34"/>
      <c r="B72" s="34"/>
      <c r="C72" s="34"/>
      <c r="D72" s="33"/>
      <c r="K72" s="126"/>
    </row>
    <row r="73" spans="1:11" s="124" customFormat="1" ht="15">
      <c r="A73" s="34"/>
      <c r="B73" s="34"/>
      <c r="C73" s="34"/>
      <c r="D73" s="33"/>
      <c r="K73" s="126"/>
    </row>
    <row r="74" spans="1:11" s="124" customFormat="1" ht="15">
      <c r="A74" s="34"/>
      <c r="B74" s="34"/>
      <c r="C74" s="34"/>
      <c r="D74" s="33"/>
      <c r="K74" s="126"/>
    </row>
    <row r="75" spans="1:11" s="124" customFormat="1" ht="15">
      <c r="A75" s="34"/>
      <c r="B75" s="34"/>
      <c r="C75" s="34"/>
      <c r="D75" s="33"/>
      <c r="K75" s="126"/>
    </row>
    <row r="76" spans="1:11" s="124" customFormat="1" ht="15">
      <c r="A76" s="34"/>
      <c r="B76" s="34"/>
      <c r="C76" s="34"/>
      <c r="D76" s="33"/>
      <c r="K76" s="126"/>
    </row>
    <row r="77" spans="1:11" s="124" customFormat="1" ht="15">
      <c r="A77" s="34"/>
      <c r="B77" s="34"/>
      <c r="C77" s="34"/>
      <c r="D77" s="33"/>
      <c r="K77" s="126"/>
    </row>
    <row r="78" spans="1:11" s="124" customFormat="1" ht="15">
      <c r="A78" s="34"/>
      <c r="B78" s="34"/>
      <c r="C78" s="34"/>
      <c r="D78" s="33"/>
      <c r="K78" s="126"/>
    </row>
    <row r="79" spans="1:11" s="124" customFormat="1" ht="15">
      <c r="A79" s="34"/>
      <c r="B79" s="34"/>
      <c r="C79" s="34"/>
      <c r="D79" s="33"/>
      <c r="K79" s="126"/>
    </row>
    <row r="80" spans="1:11" s="124" customFormat="1" ht="15">
      <c r="A80" s="34"/>
      <c r="B80" s="34"/>
      <c r="C80" s="34"/>
      <c r="D80" s="33"/>
      <c r="K80" s="126"/>
    </row>
    <row r="81" spans="1:11" s="124" customFormat="1" ht="15">
      <c r="A81" s="34"/>
      <c r="B81" s="34"/>
      <c r="C81" s="34"/>
      <c r="D81" s="33"/>
      <c r="K81" s="126"/>
    </row>
    <row r="82" spans="1:11" s="124" customFormat="1" ht="15">
      <c r="A82" s="34"/>
      <c r="B82" s="34"/>
      <c r="C82" s="34"/>
      <c r="D82" s="33"/>
      <c r="K82" s="126"/>
    </row>
    <row r="83" spans="1:11" s="124" customFormat="1" ht="15">
      <c r="A83" s="34"/>
      <c r="B83" s="34"/>
      <c r="C83" s="34"/>
      <c r="D83" s="33"/>
      <c r="K83" s="126"/>
    </row>
    <row r="84" spans="1:11" s="124" customFormat="1" ht="15">
      <c r="A84" s="34"/>
      <c r="B84" s="34"/>
      <c r="C84" s="34"/>
      <c r="D84" s="33"/>
      <c r="K84" s="126"/>
    </row>
    <row r="85" spans="1:11" s="124" customFormat="1" ht="15">
      <c r="A85" s="34"/>
      <c r="B85" s="34"/>
      <c r="C85" s="34"/>
      <c r="D85" s="33"/>
      <c r="K85" s="126"/>
    </row>
    <row r="86" spans="1:11">
      <c r="A86" s="11"/>
      <c r="B86" s="11"/>
      <c r="C86" s="11"/>
      <c r="D86" s="10"/>
    </row>
    <row r="87" spans="1:11">
      <c r="A87" s="11"/>
      <c r="B87" s="11"/>
      <c r="C87" s="11"/>
      <c r="D87" s="10"/>
    </row>
    <row r="88" spans="1:11">
      <c r="A88" s="11"/>
      <c r="B88" s="11"/>
      <c r="C88" s="11"/>
      <c r="D88" s="10"/>
    </row>
    <row r="89" spans="1:11">
      <c r="A89" s="11"/>
      <c r="B89" s="11"/>
      <c r="C89" s="11"/>
      <c r="D89" s="10"/>
    </row>
    <row r="90" spans="1:11">
      <c r="A90" s="11"/>
      <c r="B90" s="11"/>
      <c r="C90" s="11"/>
      <c r="D90" s="10"/>
    </row>
    <row r="91" spans="1:11">
      <c r="A91" s="11"/>
      <c r="B91" s="11"/>
      <c r="C91" s="11"/>
      <c r="D91" s="10"/>
    </row>
    <row r="92" spans="1:11">
      <c r="A92" s="11"/>
      <c r="B92" s="11"/>
      <c r="C92" s="11"/>
      <c r="D92" s="10"/>
    </row>
    <row r="93" spans="1:11">
      <c r="A93" s="11"/>
      <c r="B93" s="11"/>
      <c r="C93" s="11"/>
      <c r="D93" s="10"/>
    </row>
    <row r="94" spans="1:11">
      <c r="A94" s="11"/>
      <c r="B94" s="11"/>
      <c r="C94" s="11"/>
      <c r="D94" s="10"/>
    </row>
    <row r="95" spans="1:11">
      <c r="A95" s="11"/>
      <c r="B95" s="11"/>
      <c r="C95" s="11"/>
      <c r="D95" s="10"/>
    </row>
    <row r="96" spans="1:11">
      <c r="A96" s="11"/>
      <c r="B96" s="11"/>
      <c r="C96" s="11"/>
      <c r="D96" s="10"/>
    </row>
    <row r="97" spans="1:4">
      <c r="A97" s="11"/>
      <c r="B97" s="11"/>
      <c r="C97" s="11"/>
      <c r="D97" s="10"/>
    </row>
    <row r="98" spans="1:4">
      <c r="A98" s="11"/>
      <c r="B98" s="11"/>
      <c r="C98" s="11"/>
      <c r="D98" s="10"/>
    </row>
    <row r="99" spans="1:4">
      <c r="A99" s="11"/>
      <c r="B99" s="11"/>
      <c r="C99" s="11"/>
      <c r="D99" s="10"/>
    </row>
    <row r="100" spans="1:4">
      <c r="A100" s="11"/>
      <c r="B100" s="11"/>
      <c r="C100" s="11"/>
      <c r="D100" s="10"/>
    </row>
    <row r="101" spans="1:4">
      <c r="A101" s="11"/>
      <c r="B101" s="11"/>
      <c r="C101" s="11"/>
      <c r="D101" s="10"/>
    </row>
    <row r="102" spans="1:4">
      <c r="A102" s="11"/>
      <c r="B102" s="11"/>
      <c r="C102" s="11"/>
      <c r="D102" s="10"/>
    </row>
    <row r="103" spans="1:4">
      <c r="A103" s="11"/>
      <c r="B103" s="11"/>
      <c r="C103" s="11"/>
      <c r="D103" s="10"/>
    </row>
    <row r="104" spans="1:4">
      <c r="A104" s="11"/>
      <c r="B104" s="11"/>
      <c r="C104" s="11"/>
      <c r="D104" s="10"/>
    </row>
    <row r="105" spans="1:4">
      <c r="A105" s="11"/>
      <c r="B105" s="11"/>
      <c r="C105" s="11"/>
      <c r="D105" s="10"/>
    </row>
    <row r="106" spans="1:4">
      <c r="A106" s="11"/>
      <c r="B106" s="11"/>
      <c r="C106" s="11"/>
      <c r="D106" s="10"/>
    </row>
    <row r="107" spans="1:4">
      <c r="A107" s="11"/>
      <c r="B107" s="11"/>
      <c r="C107" s="11"/>
      <c r="D107" s="10"/>
    </row>
    <row r="108" spans="1:4">
      <c r="A108" s="11"/>
      <c r="B108" s="11"/>
      <c r="C108" s="11"/>
      <c r="D108" s="10"/>
    </row>
    <row r="109" spans="1:4">
      <c r="A109" s="11"/>
      <c r="B109" s="11"/>
      <c r="C109" s="11"/>
      <c r="D109" s="10"/>
    </row>
    <row r="110" spans="1:4">
      <c r="A110" s="11"/>
      <c r="B110" s="11"/>
      <c r="C110" s="11"/>
      <c r="D110" s="10"/>
    </row>
    <row r="111" spans="1:4">
      <c r="A111" s="11"/>
      <c r="B111" s="11"/>
      <c r="C111" s="11"/>
      <c r="D111" s="10"/>
    </row>
    <row r="112" spans="1:4">
      <c r="A112" s="11"/>
      <c r="B112" s="11"/>
      <c r="C112" s="11"/>
      <c r="D112" s="10"/>
    </row>
    <row r="113" spans="1:4">
      <c r="A113" s="11"/>
      <c r="B113" s="11"/>
      <c r="C113" s="11"/>
      <c r="D113" s="10"/>
    </row>
    <row r="114" spans="1:4">
      <c r="A114" s="12"/>
      <c r="B114" s="12"/>
      <c r="C114" s="11"/>
      <c r="D114" s="12"/>
    </row>
    <row r="115" spans="1:4">
      <c r="A115" s="12"/>
      <c r="B115" s="12"/>
      <c r="C115" s="11"/>
      <c r="D115" s="12"/>
    </row>
    <row r="116" spans="1:4">
      <c r="C116" s="11"/>
    </row>
    <row r="117" spans="1:4">
      <c r="C117" s="11"/>
    </row>
    <row r="118" spans="1:4">
      <c r="C118" s="11"/>
    </row>
    <row r="119" spans="1:4">
      <c r="C119" s="11"/>
    </row>
    <row r="120" spans="1:4">
      <c r="C120" s="11"/>
    </row>
    <row r="121" spans="1:4">
      <c r="C121" s="11"/>
    </row>
    <row r="122" spans="1:4">
      <c r="C122" s="11"/>
    </row>
    <row r="123" spans="1:4">
      <c r="C123" s="11"/>
    </row>
    <row r="124" spans="1:4">
      <c r="C124" s="11"/>
    </row>
    <row r="125" spans="1:4">
      <c r="C125" s="11"/>
    </row>
    <row r="126" spans="1:4">
      <c r="C126" s="11"/>
    </row>
    <row r="127" spans="1:4">
      <c r="C127" s="11"/>
    </row>
    <row r="128" spans="1:4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  <row r="161" spans="3:3">
      <c r="C161" s="11"/>
    </row>
  </sheetData>
  <mergeCells count="1">
    <mergeCell ref="A1:F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R25"/>
  <sheetViews>
    <sheetView workbookViewId="0">
      <selection sqref="A1:XFD1048576"/>
    </sheetView>
  </sheetViews>
  <sheetFormatPr defaultColWidth="8.25" defaultRowHeight="12.75"/>
  <cols>
    <col min="1" max="1" width="30.625" style="13" customWidth="1"/>
    <col min="2" max="3" width="9.625" style="13" customWidth="1"/>
    <col min="4" max="4" width="10.375" style="13" bestFit="1" customWidth="1"/>
    <col min="5" max="6" width="11.625" style="13" customWidth="1"/>
    <col min="7" max="8" width="8.25" style="13"/>
    <col min="9" max="19" width="8.375" style="13" customWidth="1"/>
    <col min="20" max="16384" width="8.25" style="13"/>
  </cols>
  <sheetData>
    <row r="1" spans="1:18" s="1" customFormat="1" ht="50.1" customHeight="1">
      <c r="A1" s="402" t="s">
        <v>255</v>
      </c>
      <c r="B1" s="402"/>
      <c r="C1" s="402"/>
      <c r="D1" s="402"/>
      <c r="E1" s="402"/>
      <c r="F1" s="402"/>
    </row>
    <row r="2" spans="1:18" ht="24.95" customHeight="1">
      <c r="A2" s="403" t="s">
        <v>116</v>
      </c>
      <c r="B2" s="403"/>
      <c r="C2" s="403"/>
      <c r="D2" s="403"/>
      <c r="E2" s="403"/>
      <c r="F2" s="403"/>
    </row>
    <row r="3" spans="1:18" s="35" customFormat="1" ht="32.1" customHeight="1">
      <c r="A3" s="399"/>
      <c r="B3" s="396" t="s">
        <v>296</v>
      </c>
      <c r="C3" s="396" t="s">
        <v>297</v>
      </c>
      <c r="D3" s="396" t="s">
        <v>298</v>
      </c>
      <c r="E3" s="396" t="s">
        <v>299</v>
      </c>
      <c r="F3" s="396" t="s">
        <v>301</v>
      </c>
    </row>
    <row r="4" spans="1:18" s="35" customFormat="1" ht="32.1" customHeight="1">
      <c r="A4" s="400"/>
      <c r="B4" s="397"/>
      <c r="C4" s="397"/>
      <c r="D4" s="397"/>
      <c r="E4" s="397"/>
      <c r="F4" s="397"/>
    </row>
    <row r="5" spans="1:18" ht="24.95" customHeight="1">
      <c r="A5" s="75" t="s">
        <v>1</v>
      </c>
      <c r="B5" s="86">
        <v>468709.92981996585</v>
      </c>
      <c r="C5" s="86">
        <v>489565.76983899291</v>
      </c>
      <c r="D5" s="86">
        <v>1842895.6501651567</v>
      </c>
      <c r="E5" s="155">
        <v>119.17311005678205</v>
      </c>
      <c r="F5" s="155">
        <v>118.57380527538136</v>
      </c>
      <c r="G5" s="42"/>
      <c r="I5" s="154"/>
      <c r="J5" s="154"/>
      <c r="K5" s="153"/>
      <c r="L5" s="154"/>
      <c r="M5" s="154"/>
      <c r="O5" s="154"/>
      <c r="P5" s="153"/>
    </row>
    <row r="6" spans="1:18" ht="24.95" customHeight="1">
      <c r="A6" s="165" t="s">
        <v>134</v>
      </c>
      <c r="B6" s="86"/>
      <c r="C6" s="86"/>
      <c r="D6" s="86"/>
      <c r="E6" s="155"/>
      <c r="F6" s="155"/>
      <c r="G6" s="42"/>
      <c r="I6" s="154"/>
      <c r="J6" s="154"/>
      <c r="K6" s="153"/>
      <c r="L6" s="154"/>
      <c r="M6" s="154"/>
      <c r="O6" s="154"/>
      <c r="P6" s="153"/>
    </row>
    <row r="7" spans="1:18" s="40" customFormat="1" ht="24.95" customHeight="1">
      <c r="A7" s="76" t="s">
        <v>92</v>
      </c>
      <c r="B7" s="67">
        <v>89182.518528409521</v>
      </c>
      <c r="C7" s="67">
        <v>95090.093142189857</v>
      </c>
      <c r="D7" s="67">
        <v>354315.10860615579</v>
      </c>
      <c r="E7" s="155">
        <v>125.12562308418745</v>
      </c>
      <c r="F7" s="155">
        <v>158.18217130624365</v>
      </c>
      <c r="I7" s="154"/>
      <c r="J7" s="154"/>
      <c r="K7" s="153"/>
      <c r="L7" s="152"/>
      <c r="M7" s="154"/>
      <c r="O7" s="154"/>
      <c r="P7" s="153"/>
    </row>
    <row r="8" spans="1:18" ht="24.95" customHeight="1">
      <c r="A8" s="77" t="s">
        <v>8</v>
      </c>
      <c r="B8" s="68">
        <v>89019.894934924407</v>
      </c>
      <c r="C8" s="68">
        <v>94924.36343806918</v>
      </c>
      <c r="D8" s="68">
        <v>353662.12690025079</v>
      </c>
      <c r="E8" s="156">
        <v>125.15556501088294</v>
      </c>
      <c r="F8" s="156">
        <v>148.01568761831936</v>
      </c>
      <c r="I8" s="154"/>
      <c r="J8" s="154"/>
      <c r="K8" s="153"/>
      <c r="L8" s="154"/>
      <c r="M8" s="154"/>
      <c r="O8" s="154"/>
      <c r="P8" s="153"/>
      <c r="R8" s="42"/>
    </row>
    <row r="9" spans="1:18" ht="24.95" customHeight="1">
      <c r="A9" s="77" t="s">
        <v>22</v>
      </c>
      <c r="B9" s="151">
        <v>162.62359348510705</v>
      </c>
      <c r="C9" s="151">
        <v>165.72970412067258</v>
      </c>
      <c r="D9" s="151">
        <v>652.98170590497966</v>
      </c>
      <c r="E9" s="156">
        <v>110.04628427667502</v>
      </c>
      <c r="F9" s="156">
        <v>218.70305318852519</v>
      </c>
      <c r="I9" s="154"/>
      <c r="J9" s="154"/>
      <c r="K9" s="153"/>
      <c r="L9" s="154"/>
      <c r="M9" s="154"/>
      <c r="O9" s="154"/>
      <c r="P9" s="153"/>
    </row>
    <row r="10" spans="1:18" s="40" customFormat="1" ht="24.95" customHeight="1">
      <c r="A10" s="76" t="s">
        <v>93</v>
      </c>
      <c r="B10" s="67">
        <v>353564.74578361702</v>
      </c>
      <c r="C10" s="67">
        <v>367902.24561147898</v>
      </c>
      <c r="D10" s="67">
        <v>1385297.5467277507</v>
      </c>
      <c r="E10" s="155">
        <v>119.22855274417599</v>
      </c>
      <c r="F10" s="155">
        <v>112.00304527285031</v>
      </c>
      <c r="I10" s="154"/>
      <c r="J10" s="154"/>
      <c r="K10" s="153"/>
      <c r="L10" s="152"/>
      <c r="M10" s="154"/>
      <c r="O10" s="154"/>
      <c r="P10" s="153"/>
    </row>
    <row r="11" spans="1:18" ht="24.95" customHeight="1">
      <c r="A11" s="77" t="s">
        <v>8</v>
      </c>
      <c r="B11" s="68">
        <v>235654.03140744285</v>
      </c>
      <c r="C11" s="68">
        <v>248235.03982683644</v>
      </c>
      <c r="D11" s="68">
        <v>926993.38073543704</v>
      </c>
      <c r="E11" s="156">
        <v>115.37692733578059</v>
      </c>
      <c r="F11" s="156">
        <v>108.24173781651281</v>
      </c>
      <c r="I11" s="154"/>
      <c r="J11" s="154"/>
      <c r="K11" s="153"/>
      <c r="L11" s="154"/>
      <c r="M11" s="154"/>
      <c r="O11" s="154"/>
      <c r="P11" s="153"/>
    </row>
    <row r="12" spans="1:18" ht="24.95" customHeight="1">
      <c r="A12" s="77" t="s">
        <v>22</v>
      </c>
      <c r="B12" s="68">
        <v>117910.7143761742</v>
      </c>
      <c r="C12" s="68">
        <v>119667.20578464253</v>
      </c>
      <c r="D12" s="68">
        <v>458304.1659923137</v>
      </c>
      <c r="E12" s="156">
        <v>128.09929033096196</v>
      </c>
      <c r="F12" s="156">
        <v>140.31836885843325</v>
      </c>
      <c r="I12" s="154"/>
      <c r="J12" s="154"/>
      <c r="K12" s="153"/>
      <c r="L12" s="154"/>
      <c r="M12" s="154"/>
      <c r="O12" s="154"/>
      <c r="P12" s="153"/>
    </row>
    <row r="13" spans="1:18" s="40" customFormat="1" ht="24.95" customHeight="1">
      <c r="A13" s="76" t="s">
        <v>94</v>
      </c>
      <c r="B13" s="67">
        <v>25708.986468646603</v>
      </c>
      <c r="C13" s="67">
        <v>26315.718549306664</v>
      </c>
      <c r="D13" s="67">
        <v>102267.64045171837</v>
      </c>
      <c r="E13" s="155">
        <v>100.29773511794778</v>
      </c>
      <c r="F13" s="155">
        <v>109.50926941991875</v>
      </c>
      <c r="I13" s="154"/>
      <c r="J13" s="154"/>
      <c r="K13" s="153"/>
      <c r="L13" s="152"/>
      <c r="M13" s="154"/>
      <c r="O13" s="154"/>
      <c r="P13" s="153"/>
    </row>
    <row r="14" spans="1:18" ht="24.95" customHeight="1">
      <c r="B14" s="78"/>
      <c r="C14" s="78"/>
    </row>
    <row r="15" spans="1:18" ht="20.100000000000001" customHeight="1"/>
    <row r="16" spans="1:18" ht="20.100000000000001" customHeight="1"/>
    <row r="17" s="13" customFormat="1" ht="20.100000000000001" customHeight="1"/>
    <row r="18" s="13" customFormat="1" ht="20.100000000000001" customHeight="1"/>
    <row r="19" s="13" customFormat="1" ht="20.100000000000001" customHeight="1"/>
    <row r="20" s="13" customFormat="1" ht="20.100000000000001" customHeight="1"/>
    <row r="21" s="13" customFormat="1" ht="20.100000000000001" customHeight="1"/>
    <row r="22" s="13" customFormat="1" ht="20.100000000000001" customHeight="1"/>
    <row r="23" s="13" customFormat="1" ht="20.100000000000001" customHeight="1"/>
    <row r="24" s="13" customFormat="1" ht="20.100000000000001" customHeight="1"/>
    <row r="25" s="13" customFormat="1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K27"/>
  <sheetViews>
    <sheetView topLeftCell="A7" workbookViewId="0">
      <selection activeCell="J18" sqref="J18"/>
    </sheetView>
  </sheetViews>
  <sheetFormatPr defaultColWidth="8" defaultRowHeight="12.75"/>
  <cols>
    <col min="1" max="1" width="33.125" style="15" customWidth="1"/>
    <col min="2" max="2" width="8.625" style="15" customWidth="1"/>
    <col min="3" max="5" width="9.625" style="15" customWidth="1"/>
    <col min="6" max="6" width="14.625" style="15" customWidth="1"/>
    <col min="7" max="8" width="8" style="15"/>
    <col min="9" max="9" width="3.5" style="15" customWidth="1"/>
    <col min="10" max="10" width="24" style="15" customWidth="1"/>
    <col min="11" max="16384" width="8" style="15"/>
  </cols>
  <sheetData>
    <row r="1" spans="1:11" ht="50.1" customHeight="1">
      <c r="A1" s="404" t="s">
        <v>257</v>
      </c>
      <c r="B1" s="404"/>
      <c r="C1" s="404"/>
      <c r="D1" s="404"/>
      <c r="E1" s="404"/>
      <c r="F1" s="404"/>
    </row>
    <row r="2" spans="1:11" ht="24.95" customHeight="1">
      <c r="A2" s="14"/>
      <c r="B2" s="16"/>
      <c r="C2" s="16"/>
      <c r="D2" s="16"/>
      <c r="E2" s="17"/>
      <c r="F2" s="119" t="s">
        <v>115</v>
      </c>
    </row>
    <row r="3" spans="1:11" ht="21" customHeight="1">
      <c r="A3" s="406"/>
      <c r="B3" s="405" t="s">
        <v>310</v>
      </c>
      <c r="C3" s="405"/>
      <c r="D3" s="405"/>
      <c r="E3" s="405"/>
      <c r="F3" s="408" t="s">
        <v>125</v>
      </c>
    </row>
    <row r="4" spans="1:11" ht="11.1" customHeight="1">
      <c r="A4" s="407"/>
      <c r="B4" s="411" t="s">
        <v>178</v>
      </c>
      <c r="C4" s="411" t="s">
        <v>271</v>
      </c>
      <c r="D4" s="411" t="s">
        <v>256</v>
      </c>
      <c r="E4" s="411" t="s">
        <v>311</v>
      </c>
      <c r="F4" s="409"/>
    </row>
    <row r="5" spans="1:11" ht="11.1" customHeight="1">
      <c r="A5" s="407"/>
      <c r="B5" s="412"/>
      <c r="C5" s="412"/>
      <c r="D5" s="412"/>
      <c r="E5" s="412"/>
      <c r="F5" s="409"/>
    </row>
    <row r="6" spans="1:11" ht="11.1" customHeight="1">
      <c r="A6" s="407"/>
      <c r="B6" s="412"/>
      <c r="C6" s="412"/>
      <c r="D6" s="412"/>
      <c r="E6" s="412"/>
      <c r="F6" s="409"/>
    </row>
    <row r="7" spans="1:11" ht="11.1" customHeight="1">
      <c r="A7" s="407"/>
      <c r="B7" s="413"/>
      <c r="C7" s="413"/>
      <c r="D7" s="413"/>
      <c r="E7" s="413"/>
      <c r="F7" s="410"/>
    </row>
    <row r="8" spans="1:11" ht="24.95" customHeight="1">
      <c r="A8" s="69" t="s">
        <v>3</v>
      </c>
      <c r="B8" s="104">
        <v>108.7341</v>
      </c>
      <c r="C8" s="104">
        <v>102.9898</v>
      </c>
      <c r="D8" s="104">
        <v>98.180800000000005</v>
      </c>
      <c r="E8" s="104">
        <v>99.773399999999995</v>
      </c>
      <c r="F8" s="109">
        <v>105.06359999999999</v>
      </c>
    </row>
    <row r="9" spans="1:11" ht="24.95" customHeight="1">
      <c r="A9" s="14" t="s">
        <v>100</v>
      </c>
      <c r="B9" s="106">
        <v>115.0788</v>
      </c>
      <c r="C9" s="106">
        <v>105.628</v>
      </c>
      <c r="D9" s="106">
        <v>99.159700000000001</v>
      </c>
      <c r="E9" s="106">
        <v>100.199</v>
      </c>
      <c r="F9" s="110">
        <v>107.42359999999999</v>
      </c>
      <c r="J9" s="14"/>
      <c r="K9" s="106"/>
    </row>
    <row r="10" spans="1:11" ht="24.95" customHeight="1">
      <c r="A10" s="70" t="s">
        <v>95</v>
      </c>
      <c r="B10" s="108">
        <v>115.9773</v>
      </c>
      <c r="C10" s="108">
        <v>108.0294</v>
      </c>
      <c r="D10" s="108">
        <v>103.786</v>
      </c>
      <c r="E10" s="108">
        <v>100.146</v>
      </c>
      <c r="F10" s="111">
        <v>107.11069999999999</v>
      </c>
      <c r="J10" s="14"/>
      <c r="K10" s="106"/>
    </row>
    <row r="11" spans="1:11" ht="24.95" customHeight="1">
      <c r="A11" s="71" t="s">
        <v>96</v>
      </c>
      <c r="B11" s="108">
        <v>110.9096</v>
      </c>
      <c r="C11" s="108">
        <v>102.95310000000001</v>
      </c>
      <c r="D11" s="108">
        <v>98.054900000000004</v>
      </c>
      <c r="E11" s="108">
        <v>100.2916</v>
      </c>
      <c r="F11" s="111">
        <v>104.72199999999999</v>
      </c>
      <c r="J11" s="14"/>
      <c r="K11" s="106"/>
    </row>
    <row r="12" spans="1:11" ht="24.95" customHeight="1">
      <c r="A12" s="71" t="s">
        <v>97</v>
      </c>
      <c r="B12" s="108">
        <v>131.27269999999999</v>
      </c>
      <c r="C12" s="108">
        <v>114.69370000000001</v>
      </c>
      <c r="D12" s="108">
        <v>100.6825</v>
      </c>
      <c r="E12" s="108">
        <v>99.874799999999993</v>
      </c>
      <c r="F12" s="111">
        <v>118.21</v>
      </c>
      <c r="J12" s="14"/>
      <c r="K12" s="106"/>
    </row>
    <row r="13" spans="1:11" ht="24.95" customHeight="1">
      <c r="A13" s="14" t="s">
        <v>101</v>
      </c>
      <c r="B13" s="106">
        <v>114.4837</v>
      </c>
      <c r="C13" s="106">
        <v>105.8351</v>
      </c>
      <c r="D13" s="106">
        <v>102.20229999999999</v>
      </c>
      <c r="E13" s="106">
        <v>100.1044</v>
      </c>
      <c r="F13" s="110">
        <v>106.04040000000001</v>
      </c>
      <c r="J13" s="73"/>
      <c r="K13" s="108"/>
    </row>
    <row r="14" spans="1:11" ht="24.95" customHeight="1">
      <c r="A14" s="14" t="s">
        <v>102</v>
      </c>
      <c r="B14" s="106">
        <v>98.391099999999994</v>
      </c>
      <c r="C14" s="106">
        <v>102.6955</v>
      </c>
      <c r="D14" s="106">
        <v>97.554699999999997</v>
      </c>
      <c r="E14" s="106">
        <v>98.703100000000006</v>
      </c>
      <c r="F14" s="110">
        <v>103.5064</v>
      </c>
      <c r="J14" s="14"/>
      <c r="K14" s="106"/>
    </row>
    <row r="15" spans="1:11" ht="24.95" customHeight="1">
      <c r="A15" s="72" t="s">
        <v>110</v>
      </c>
      <c r="B15" s="106">
        <v>105.9277</v>
      </c>
      <c r="C15" s="106">
        <v>98.551500000000004</v>
      </c>
      <c r="D15" s="106">
        <v>99.913700000000006</v>
      </c>
      <c r="E15" s="106">
        <v>98.174099999999996</v>
      </c>
      <c r="F15" s="110">
        <v>100.66030000000001</v>
      </c>
      <c r="J15" s="73"/>
      <c r="K15" s="107"/>
    </row>
    <row r="16" spans="1:11" ht="24.95" customHeight="1">
      <c r="A16" s="14" t="s">
        <v>103</v>
      </c>
      <c r="B16" s="106">
        <v>105.8312</v>
      </c>
      <c r="C16" s="106">
        <v>104.2611</v>
      </c>
      <c r="D16" s="106">
        <v>102.0637</v>
      </c>
      <c r="E16" s="106">
        <v>100.43600000000001</v>
      </c>
      <c r="F16" s="112">
        <v>103.8558</v>
      </c>
      <c r="J16" s="71"/>
      <c r="K16" s="108"/>
    </row>
    <row r="17" spans="1:11" ht="24.95" customHeight="1">
      <c r="A17" s="14" t="s">
        <v>104</v>
      </c>
      <c r="B17" s="106">
        <v>105.4927</v>
      </c>
      <c r="C17" s="106">
        <v>102.1202</v>
      </c>
      <c r="D17" s="106">
        <v>100.57729999999999</v>
      </c>
      <c r="E17" s="106">
        <v>100.0072</v>
      </c>
      <c r="F17" s="110">
        <v>102.3433</v>
      </c>
      <c r="J17" s="14"/>
      <c r="K17" s="105"/>
    </row>
    <row r="18" spans="1:11" ht="24.95" customHeight="1">
      <c r="A18" s="73" t="s">
        <v>98</v>
      </c>
      <c r="B18" s="108">
        <v>102.5258</v>
      </c>
      <c r="C18" s="108">
        <v>100.2406</v>
      </c>
      <c r="D18" s="108">
        <v>100</v>
      </c>
      <c r="E18" s="108">
        <v>100</v>
      </c>
      <c r="F18" s="111">
        <v>100.2406</v>
      </c>
      <c r="J18" s="14"/>
      <c r="K18" s="106"/>
    </row>
    <row r="19" spans="1:11" ht="24.95" customHeight="1">
      <c r="A19" s="14" t="s">
        <v>105</v>
      </c>
      <c r="B19" s="106">
        <v>107.0224</v>
      </c>
      <c r="C19" s="106">
        <v>95.488699999999994</v>
      </c>
      <c r="D19" s="106">
        <v>103.1343</v>
      </c>
      <c r="E19" s="106">
        <v>100.7719</v>
      </c>
      <c r="F19" s="110">
        <v>96.336200000000005</v>
      </c>
      <c r="J19" s="71"/>
      <c r="K19" s="108"/>
    </row>
    <row r="20" spans="1:11" ht="24.95" customHeight="1">
      <c r="A20" s="14" t="s">
        <v>106</v>
      </c>
      <c r="B20" s="106">
        <v>96.632099999999994</v>
      </c>
      <c r="C20" s="106">
        <v>99.668800000000005</v>
      </c>
      <c r="D20" s="106">
        <v>99.821700000000007</v>
      </c>
      <c r="E20" s="106">
        <v>99.827200000000005</v>
      </c>
      <c r="F20" s="112">
        <v>99.799899999999994</v>
      </c>
      <c r="J20" s="72"/>
      <c r="K20" s="105"/>
    </row>
    <row r="21" spans="1:11" ht="24.95" customHeight="1">
      <c r="A21" s="14" t="s">
        <v>107</v>
      </c>
      <c r="B21" s="106">
        <v>119.9928</v>
      </c>
      <c r="C21" s="106">
        <v>110.687</v>
      </c>
      <c r="D21" s="106">
        <v>72.035600000000002</v>
      </c>
      <c r="E21" s="106">
        <v>97.954300000000003</v>
      </c>
      <c r="F21" s="112">
        <v>131.1771</v>
      </c>
      <c r="J21" s="70"/>
      <c r="K21" s="108"/>
    </row>
    <row r="22" spans="1:11" ht="24.95" customHeight="1">
      <c r="A22" s="73" t="s">
        <v>99</v>
      </c>
      <c r="B22" s="107">
        <v>119.4119</v>
      </c>
      <c r="C22" s="107">
        <v>111.28740000000001</v>
      </c>
      <c r="D22" s="107">
        <v>68.066500000000005</v>
      </c>
      <c r="E22" s="107">
        <v>97.581999999999994</v>
      </c>
      <c r="F22" s="113">
        <v>135.71780000000001</v>
      </c>
      <c r="J22" s="14"/>
      <c r="K22" s="106"/>
    </row>
    <row r="23" spans="1:11" ht="24.95" customHeight="1">
      <c r="A23" s="14" t="s">
        <v>108</v>
      </c>
      <c r="B23" s="105">
        <v>96.812899999999999</v>
      </c>
      <c r="C23" s="105">
        <v>104.24850000000001</v>
      </c>
      <c r="D23" s="105">
        <v>102.8857</v>
      </c>
      <c r="E23" s="105">
        <v>102.471</v>
      </c>
      <c r="F23" s="112">
        <v>102.3922</v>
      </c>
      <c r="J23" s="14"/>
      <c r="K23" s="106"/>
    </row>
    <row r="24" spans="1:11" ht="24.95" customHeight="1">
      <c r="A24" s="72" t="s">
        <v>111</v>
      </c>
      <c r="B24" s="105">
        <v>107.90219999999999</v>
      </c>
      <c r="C24" s="105">
        <v>104.67489999999999</v>
      </c>
      <c r="D24" s="105">
        <v>101.9575</v>
      </c>
      <c r="E24" s="105">
        <v>100.29</v>
      </c>
      <c r="F24" s="112">
        <v>104.00239999999999</v>
      </c>
      <c r="J24" s="72"/>
      <c r="K24" s="106"/>
    </row>
    <row r="25" spans="1:11" ht="24.95" customHeight="1">
      <c r="A25" s="69" t="s">
        <v>4</v>
      </c>
      <c r="B25" s="104">
        <v>145.16569999999999</v>
      </c>
      <c r="C25" s="104">
        <v>98.346699999999998</v>
      </c>
      <c r="D25" s="104">
        <v>102.24120000000001</v>
      </c>
      <c r="E25" s="104">
        <v>103.1778</v>
      </c>
      <c r="F25" s="114">
        <v>98.174599999999998</v>
      </c>
    </row>
    <row r="26" spans="1:11" ht="24.95" customHeight="1">
      <c r="A26" s="69" t="s">
        <v>5</v>
      </c>
      <c r="B26" s="104">
        <v>99.980599999999995</v>
      </c>
      <c r="C26" s="104">
        <v>100</v>
      </c>
      <c r="D26" s="104">
        <v>95.644900000000007</v>
      </c>
      <c r="E26" s="104">
        <v>98.186400000000006</v>
      </c>
      <c r="F26" s="114">
        <v>101.7598</v>
      </c>
    </row>
    <row r="27" spans="1:11" ht="24.95" customHeight="1">
      <c r="A27" s="74"/>
    </row>
  </sheetData>
  <mergeCells count="8">
    <mergeCell ref="A1:F1"/>
    <mergeCell ref="B3:E3"/>
    <mergeCell ref="A3:A7"/>
    <mergeCell ref="F3:F7"/>
    <mergeCell ref="B4:B7"/>
    <mergeCell ref="C4:C7"/>
    <mergeCell ref="E4:E7"/>
    <mergeCell ref="D4:D7"/>
  </mergeCells>
  <printOptions horizontalCentered="1"/>
  <pageMargins left="0.45" right="0.24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J38"/>
  <sheetViews>
    <sheetView workbookViewId="0">
      <selection activeCell="F5" sqref="F5"/>
    </sheetView>
  </sheetViews>
  <sheetFormatPr defaultColWidth="8" defaultRowHeight="12.75"/>
  <cols>
    <col min="1" max="1" width="35.25" style="279" customWidth="1"/>
    <col min="2" max="2" width="13.125" style="279" customWidth="1"/>
    <col min="3" max="3" width="13.625" style="279" customWidth="1"/>
    <col min="4" max="4" width="17.75" style="279" customWidth="1"/>
    <col min="5" max="5" width="8" style="279"/>
    <col min="6" max="6" width="9.75" style="279" bestFit="1" customWidth="1"/>
    <col min="7" max="16384" width="8" style="279"/>
  </cols>
  <sheetData>
    <row r="1" spans="1:10" s="48" customFormat="1" ht="31.5" customHeight="1">
      <c r="A1" s="414" t="s">
        <v>312</v>
      </c>
      <c r="B1" s="414"/>
      <c r="C1" s="414"/>
      <c r="D1" s="414"/>
    </row>
    <row r="3" spans="1:10" ht="21" customHeight="1">
      <c r="A3" s="280"/>
      <c r="B3" s="280"/>
      <c r="C3" s="280"/>
      <c r="D3" s="342" t="s">
        <v>116</v>
      </c>
    </row>
    <row r="4" spans="1:10" ht="47.25">
      <c r="A4" s="48"/>
      <c r="B4" s="171" t="s">
        <v>314</v>
      </c>
      <c r="C4" s="171" t="s">
        <v>315</v>
      </c>
      <c r="D4" s="171" t="s">
        <v>316</v>
      </c>
    </row>
    <row r="5" spans="1:10" ht="31.5">
      <c r="A5" s="282" t="s">
        <v>258</v>
      </c>
      <c r="B5" s="283">
        <v>9029339.1808349993</v>
      </c>
      <c r="C5" s="283">
        <v>12074103.346524</v>
      </c>
      <c r="D5" s="327">
        <f>B5/C5%</f>
        <v>74.782689212565387</v>
      </c>
      <c r="E5" s="287"/>
      <c r="F5" s="287"/>
      <c r="G5" s="307"/>
      <c r="I5" s="284"/>
      <c r="J5" s="284"/>
    </row>
    <row r="6" spans="1:10" ht="24.95" customHeight="1">
      <c r="A6" s="246" t="s">
        <v>137</v>
      </c>
      <c r="B6" s="283">
        <v>7598670.7379289996</v>
      </c>
      <c r="C6" s="283">
        <v>10099426.193560001</v>
      </c>
      <c r="D6" s="327">
        <f t="shared" ref="D6:D25" si="0">B6/C6%</f>
        <v>75.238638238421572</v>
      </c>
      <c r="E6" s="287"/>
      <c r="F6" s="305"/>
      <c r="G6" s="307"/>
      <c r="I6" s="285"/>
      <c r="J6" s="284"/>
    </row>
    <row r="7" spans="1:10" ht="18.75" customHeight="1">
      <c r="A7" s="213" t="s">
        <v>138</v>
      </c>
      <c r="B7" s="286">
        <v>58201.161061999992</v>
      </c>
      <c r="C7" s="286">
        <v>75651.068488999997</v>
      </c>
      <c r="D7" s="328">
        <f t="shared" si="0"/>
        <v>76.93369336939729</v>
      </c>
      <c r="E7" s="287"/>
      <c r="F7" s="305"/>
      <c r="G7" s="307"/>
      <c r="I7" s="285"/>
      <c r="J7" s="284"/>
    </row>
    <row r="8" spans="1:10" ht="18.75" customHeight="1">
      <c r="A8" s="213" t="s">
        <v>139</v>
      </c>
      <c r="B8" s="286">
        <v>5822012.9742670003</v>
      </c>
      <c r="C8" s="286">
        <v>7017972.6791690001</v>
      </c>
      <c r="D8" s="328">
        <f t="shared" si="0"/>
        <v>82.958615549304</v>
      </c>
      <c r="E8" s="287"/>
      <c r="F8" s="305"/>
      <c r="G8" s="307"/>
      <c r="I8" s="285"/>
      <c r="J8" s="284"/>
    </row>
    <row r="9" spans="1:10" ht="31.5">
      <c r="A9" s="213" t="s">
        <v>140</v>
      </c>
      <c r="B9" s="286">
        <v>580555.52741099999</v>
      </c>
      <c r="C9" s="286">
        <v>496819.61249000003</v>
      </c>
      <c r="D9" s="328">
        <f t="shared" si="0"/>
        <v>116.85438996687864</v>
      </c>
      <c r="E9" s="287"/>
      <c r="F9" s="305"/>
      <c r="G9" s="307"/>
      <c r="I9" s="285"/>
      <c r="J9" s="284"/>
    </row>
    <row r="10" spans="1:10" ht="18" customHeight="1">
      <c r="A10" s="213" t="s">
        <v>141</v>
      </c>
      <c r="B10" s="286">
        <v>491135.57144000003</v>
      </c>
      <c r="C10" s="286">
        <v>447981.25677600002</v>
      </c>
      <c r="D10" s="328">
        <f t="shared" si="0"/>
        <v>109.63306254698466</v>
      </c>
      <c r="E10" s="287"/>
      <c r="F10" s="305"/>
      <c r="G10" s="307"/>
      <c r="I10" s="285"/>
      <c r="J10" s="284"/>
    </row>
    <row r="11" spans="1:10" ht="18" customHeight="1">
      <c r="A11" s="213" t="s">
        <v>142</v>
      </c>
      <c r="B11" s="286">
        <v>66526.791574000003</v>
      </c>
      <c r="C11" s="286">
        <v>136410.217882</v>
      </c>
      <c r="D11" s="328">
        <f t="shared" si="0"/>
        <v>48.76965421428195</v>
      </c>
      <c r="E11" s="287"/>
      <c r="F11" s="305"/>
      <c r="G11" s="307"/>
      <c r="I11" s="285"/>
      <c r="J11" s="284"/>
    </row>
    <row r="12" spans="1:10" ht="18" customHeight="1">
      <c r="A12" s="213" t="s">
        <v>143</v>
      </c>
      <c r="B12" s="286">
        <v>185113.85914700001</v>
      </c>
      <c r="C12" s="286">
        <v>199138.300724</v>
      </c>
      <c r="D12" s="328">
        <f t="shared" si="0"/>
        <v>92.957436351514588</v>
      </c>
      <c r="E12" s="287"/>
      <c r="F12" s="305"/>
      <c r="G12" s="307"/>
      <c r="I12" s="285"/>
      <c r="J12" s="284"/>
    </row>
    <row r="13" spans="1:10" s="289" customFormat="1" ht="18.75" customHeight="1">
      <c r="A13" s="227" t="s">
        <v>259</v>
      </c>
      <c r="B13" s="288">
        <v>145120.26039800001</v>
      </c>
      <c r="C13" s="288">
        <v>162012.04123100001</v>
      </c>
      <c r="D13" s="329">
        <f t="shared" si="0"/>
        <v>89.573749762886223</v>
      </c>
      <c r="E13" s="287"/>
      <c r="F13" s="306"/>
      <c r="G13" s="307"/>
      <c r="I13" s="290"/>
      <c r="J13" s="290"/>
    </row>
    <row r="14" spans="1:10" ht="19.5" customHeight="1">
      <c r="A14" s="213" t="s">
        <v>144</v>
      </c>
      <c r="B14" s="286">
        <v>232870.28352200001</v>
      </c>
      <c r="C14" s="286">
        <v>1636602.3463920001</v>
      </c>
      <c r="D14" s="328">
        <f t="shared" si="0"/>
        <v>14.228886084355079</v>
      </c>
      <c r="E14" s="287"/>
      <c r="F14" s="305"/>
      <c r="G14" s="307"/>
      <c r="I14" s="285"/>
      <c r="J14" s="284"/>
    </row>
    <row r="15" spans="1:10" ht="31.5">
      <c r="A15" s="213" t="s">
        <v>145</v>
      </c>
      <c r="B15" s="286">
        <v>6958.8070349999998</v>
      </c>
      <c r="C15" s="286">
        <v>6494.6982930000004</v>
      </c>
      <c r="D15" s="328">
        <f t="shared" si="0"/>
        <v>107.14596307730287</v>
      </c>
      <c r="E15" s="287"/>
      <c r="F15" s="305"/>
      <c r="G15" s="307"/>
      <c r="I15" s="285"/>
      <c r="J15" s="284"/>
    </row>
    <row r="16" spans="1:10" ht="17.25" customHeight="1">
      <c r="A16" s="213" t="s">
        <v>146</v>
      </c>
      <c r="B16" s="286">
        <v>2229.79666</v>
      </c>
      <c r="C16" s="286">
        <v>2576.2401490000002</v>
      </c>
      <c r="D16" s="328">
        <f t="shared" si="0"/>
        <v>86.552360456983152</v>
      </c>
      <c r="E16" s="287"/>
      <c r="F16" s="305"/>
      <c r="G16" s="307"/>
      <c r="I16" s="285"/>
      <c r="J16" s="284"/>
    </row>
    <row r="17" spans="1:10" ht="17.25" customHeight="1">
      <c r="A17" s="213" t="s">
        <v>147</v>
      </c>
      <c r="B17" s="286">
        <v>137168.817912</v>
      </c>
      <c r="C17" s="286">
        <v>77135.977625</v>
      </c>
      <c r="D17" s="328">
        <f t="shared" si="0"/>
        <v>177.82728907495323</v>
      </c>
      <c r="E17" s="287"/>
      <c r="F17" s="305"/>
      <c r="G17" s="307"/>
      <c r="I17" s="285"/>
      <c r="J17" s="284"/>
    </row>
    <row r="18" spans="1:10" ht="31.5">
      <c r="A18" s="213" t="s">
        <v>148</v>
      </c>
      <c r="B18" s="286">
        <v>9258.5898990000005</v>
      </c>
      <c r="C18" s="286">
        <v>2643.7955710000001</v>
      </c>
      <c r="D18" s="328">
        <f t="shared" si="0"/>
        <v>350.2006736284074</v>
      </c>
      <c r="E18" s="287"/>
      <c r="F18" s="305"/>
      <c r="G18" s="307"/>
      <c r="I18" s="285"/>
      <c r="J18" s="284"/>
    </row>
    <row r="19" spans="1:10" ht="47.25">
      <c r="A19" s="213" t="s">
        <v>149</v>
      </c>
      <c r="B19" s="286">
        <v>6638.558</v>
      </c>
      <c r="C19" s="286">
        <v>0</v>
      </c>
      <c r="D19" s="286">
        <v>0</v>
      </c>
      <c r="E19" s="287"/>
      <c r="F19" s="305"/>
      <c r="G19" s="307"/>
      <c r="I19" s="285"/>
      <c r="J19" s="284"/>
    </row>
    <row r="20" spans="1:10" ht="15.75">
      <c r="A20" s="246" t="s">
        <v>150</v>
      </c>
      <c r="B20" s="286">
        <v>0</v>
      </c>
      <c r="C20" s="286">
        <v>0</v>
      </c>
      <c r="D20" s="286">
        <v>0</v>
      </c>
      <c r="E20" s="287"/>
      <c r="F20" s="305"/>
      <c r="G20" s="307"/>
      <c r="I20" s="285"/>
      <c r="J20" s="284"/>
    </row>
    <row r="21" spans="1:10" ht="31.5">
      <c r="A21" s="246" t="s">
        <v>151</v>
      </c>
      <c r="B21" s="283">
        <v>1417435.4873230001</v>
      </c>
      <c r="C21" s="283">
        <v>1966479.3243440001</v>
      </c>
      <c r="D21" s="327">
        <f t="shared" si="0"/>
        <v>72.079857122110553</v>
      </c>
      <c r="E21" s="287"/>
      <c r="F21" s="305"/>
      <c r="G21" s="307"/>
      <c r="I21" s="285"/>
      <c r="J21" s="284"/>
    </row>
    <row r="22" spans="1:10" ht="39.75" customHeight="1">
      <c r="A22" s="213" t="s">
        <v>152</v>
      </c>
      <c r="B22" s="286">
        <v>1417435.4873230001</v>
      </c>
      <c r="C22" s="286">
        <v>1966479.3243440001</v>
      </c>
      <c r="D22" s="328">
        <f t="shared" si="0"/>
        <v>72.079857122110553</v>
      </c>
      <c r="E22" s="287"/>
      <c r="F22" s="305"/>
      <c r="G22" s="307"/>
      <c r="I22" s="285"/>
      <c r="J22" s="284"/>
    </row>
    <row r="23" spans="1:10" ht="18" customHeight="1">
      <c r="A23" s="213" t="s">
        <v>153</v>
      </c>
      <c r="B23" s="286">
        <v>1677221.5159229999</v>
      </c>
      <c r="C23" s="286">
        <v>1207357.0052670001</v>
      </c>
      <c r="D23" s="328">
        <f t="shared" si="0"/>
        <v>138.91678340426674</v>
      </c>
      <c r="E23" s="287"/>
      <c r="F23" s="305"/>
      <c r="G23" s="307"/>
      <c r="I23" s="285"/>
      <c r="J23" s="284"/>
    </row>
    <row r="24" spans="1:10" ht="18.75" customHeight="1">
      <c r="A24" s="246" t="s">
        <v>154</v>
      </c>
      <c r="B24" s="283">
        <v>0</v>
      </c>
      <c r="C24" s="283">
        <v>0</v>
      </c>
      <c r="D24" s="283">
        <v>0</v>
      </c>
      <c r="E24" s="287"/>
      <c r="F24" s="305"/>
      <c r="G24" s="307"/>
      <c r="I24" s="285"/>
      <c r="J24" s="284"/>
    </row>
    <row r="25" spans="1:10" ht="19.5" customHeight="1">
      <c r="A25" s="291" t="s">
        <v>155</v>
      </c>
      <c r="B25" s="283">
        <v>10751.951392000001</v>
      </c>
      <c r="C25" s="283">
        <v>8146.9898199999998</v>
      </c>
      <c r="D25" s="327">
        <f t="shared" si="0"/>
        <v>131.97452837863005</v>
      </c>
      <c r="E25" s="287"/>
      <c r="F25" s="305"/>
      <c r="G25" s="307"/>
      <c r="I25" s="285"/>
      <c r="J25" s="284"/>
    </row>
    <row r="26" spans="1:10" ht="31.5">
      <c r="A26" s="292" t="s">
        <v>260</v>
      </c>
      <c r="B26" s="286">
        <v>0</v>
      </c>
      <c r="C26" s="283">
        <v>0</v>
      </c>
      <c r="D26" s="286">
        <v>0</v>
      </c>
      <c r="E26" s="287"/>
      <c r="F26" s="305"/>
      <c r="G26" s="307"/>
      <c r="I26" s="285"/>
      <c r="J26" s="284"/>
    </row>
    <row r="27" spans="1:10" ht="31.5">
      <c r="A27" s="326" t="s">
        <v>272</v>
      </c>
      <c r="B27" s="330">
        <v>2481.004191</v>
      </c>
      <c r="C27" s="358">
        <v>50.838799999999999</v>
      </c>
      <c r="D27" s="286">
        <v>0</v>
      </c>
    </row>
    <row r="28" spans="1:10" ht="15.75">
      <c r="A28" s="280"/>
      <c r="B28" s="48"/>
      <c r="C28" s="48"/>
      <c r="D28" s="48"/>
    </row>
    <row r="29" spans="1:10" ht="19.5" customHeight="1">
      <c r="A29" s="415" t="s">
        <v>313</v>
      </c>
      <c r="B29" s="415"/>
      <c r="C29" s="415"/>
      <c r="D29" s="415"/>
    </row>
    <row r="30" spans="1:10" ht="20.100000000000001" customHeight="1">
      <c r="A30" s="48"/>
      <c r="B30" s="48"/>
      <c r="C30" s="48"/>
      <c r="D30" s="48"/>
    </row>
    <row r="31" spans="1:10" ht="20.100000000000001" customHeight="1">
      <c r="A31" s="48"/>
      <c r="B31" s="48"/>
      <c r="C31" s="48"/>
      <c r="D31" s="48"/>
    </row>
    <row r="32" spans="1:10" ht="20.100000000000001" customHeight="1">
      <c r="A32" s="48"/>
      <c r="B32" s="48"/>
      <c r="C32" s="48"/>
      <c r="D32" s="48"/>
    </row>
    <row r="33" spans="1:4" ht="20.100000000000001" customHeight="1">
      <c r="A33" s="48"/>
      <c r="B33" s="48"/>
      <c r="C33" s="48"/>
      <c r="D33" s="48"/>
    </row>
    <row r="34" spans="1:4" ht="20.100000000000001" customHeight="1">
      <c r="A34" s="48"/>
      <c r="B34" s="48"/>
      <c r="C34" s="48"/>
      <c r="D34" s="48"/>
    </row>
    <row r="35" spans="1:4" ht="20.100000000000001" customHeight="1">
      <c r="A35" s="48"/>
      <c r="B35" s="48"/>
      <c r="C35" s="48"/>
      <c r="D35" s="48"/>
    </row>
    <row r="36" spans="1:4" ht="15.75">
      <c r="A36" s="48"/>
      <c r="B36" s="48"/>
      <c r="C36" s="48"/>
      <c r="D36" s="48"/>
    </row>
    <row r="37" spans="1:4" ht="15.75">
      <c r="A37" s="48"/>
      <c r="B37" s="48"/>
      <c r="C37" s="48"/>
      <c r="D37" s="48"/>
    </row>
    <row r="38" spans="1:4" ht="15.75">
      <c r="A38" s="48"/>
      <c r="B38" s="48"/>
      <c r="C38" s="48"/>
      <c r="D38" s="48"/>
    </row>
  </sheetData>
  <mergeCells count="2">
    <mergeCell ref="A1:D1"/>
    <mergeCell ref="A29:D2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K46"/>
  <sheetViews>
    <sheetView workbookViewId="0">
      <selection activeCell="B5" sqref="B5"/>
    </sheetView>
  </sheetViews>
  <sheetFormatPr defaultColWidth="8" defaultRowHeight="15.75"/>
  <cols>
    <col min="1" max="1" width="35.25" style="279" customWidth="1"/>
    <col min="2" max="2" width="13.375" style="279" customWidth="1"/>
    <col min="3" max="3" width="13.875" style="279" customWidth="1"/>
    <col min="4" max="4" width="16.875" style="279" customWidth="1"/>
    <col min="5" max="5" width="10.625" style="279" customWidth="1"/>
    <col min="6" max="6" width="14.5" style="279" bestFit="1" customWidth="1"/>
    <col min="7" max="8" width="8" style="279"/>
    <col min="10" max="16384" width="8" style="279"/>
  </cols>
  <sheetData>
    <row r="1" spans="1:9" s="48" customFormat="1" ht="30.75" customHeight="1">
      <c r="A1" s="414" t="s">
        <v>317</v>
      </c>
      <c r="B1" s="414"/>
      <c r="C1" s="414"/>
      <c r="D1" s="414"/>
      <c r="E1" s="293"/>
      <c r="F1" s="293"/>
    </row>
    <row r="3" spans="1:9" ht="21" customHeight="1">
      <c r="A3" s="280"/>
      <c r="B3" s="280"/>
      <c r="C3" s="280"/>
      <c r="D3" s="281" t="s">
        <v>116</v>
      </c>
      <c r="I3" s="279"/>
    </row>
    <row r="4" spans="1:9" ht="47.25">
      <c r="A4" s="48"/>
      <c r="B4" s="171" t="s">
        <v>314</v>
      </c>
      <c r="C4" s="171" t="s">
        <v>315</v>
      </c>
      <c r="D4" s="171" t="s">
        <v>316</v>
      </c>
      <c r="I4" s="279"/>
    </row>
    <row r="5" spans="1:9" ht="24.95" customHeight="1">
      <c r="A5" s="173" t="s">
        <v>156</v>
      </c>
      <c r="B5" s="308">
        <v>9492384.5408819988</v>
      </c>
      <c r="C5" s="308">
        <v>8476913.8775830008</v>
      </c>
      <c r="D5" s="309">
        <f>B5/C5%</f>
        <v>111.97924950003781</v>
      </c>
      <c r="E5" s="294"/>
      <c r="F5" s="316"/>
    </row>
    <row r="6" spans="1:9" ht="24.95" customHeight="1">
      <c r="A6" s="174" t="s">
        <v>157</v>
      </c>
      <c r="B6" s="308">
        <v>6194271.4720069999</v>
      </c>
      <c r="C6" s="308">
        <v>5456792.8514550002</v>
      </c>
      <c r="D6" s="309">
        <f t="shared" ref="D6:D22" si="0">B6/C6%</f>
        <v>113.51487294144505</v>
      </c>
      <c r="E6" s="294"/>
      <c r="F6" s="303"/>
    </row>
    <row r="7" spans="1:9" ht="24.95" customHeight="1">
      <c r="A7" s="174" t="s">
        <v>158</v>
      </c>
      <c r="B7" s="308">
        <v>23420.161187999998</v>
      </c>
      <c r="C7" s="308">
        <v>14898.400742</v>
      </c>
      <c r="D7" s="309">
        <f t="shared" si="0"/>
        <v>157.19916247101844</v>
      </c>
      <c r="E7" s="294"/>
      <c r="F7" s="303"/>
    </row>
    <row r="8" spans="1:9" ht="24.95" customHeight="1">
      <c r="A8" s="174" t="s">
        <v>159</v>
      </c>
      <c r="B8" s="308">
        <v>3274686.580687</v>
      </c>
      <c r="C8" s="308">
        <v>2984417.837578</v>
      </c>
      <c r="D8" s="309">
        <f t="shared" si="0"/>
        <v>109.72614288301423</v>
      </c>
      <c r="E8" s="294"/>
      <c r="F8" s="303"/>
    </row>
    <row r="9" spans="1:9" ht="24.95" customHeight="1">
      <c r="A9" s="175" t="s">
        <v>160</v>
      </c>
      <c r="B9" s="310">
        <v>97758.837610999995</v>
      </c>
      <c r="C9" s="310">
        <v>81616.074267000004</v>
      </c>
      <c r="D9" s="311">
        <f t="shared" si="0"/>
        <v>119.77890199814111</v>
      </c>
      <c r="E9" s="294"/>
      <c r="F9" s="304"/>
    </row>
    <row r="10" spans="1:9" ht="24.95" customHeight="1">
      <c r="A10" s="175" t="s">
        <v>161</v>
      </c>
      <c r="B10" s="310">
        <v>308240.02225500002</v>
      </c>
      <c r="C10" s="310">
        <v>282287.61141499999</v>
      </c>
      <c r="D10" s="311">
        <f t="shared" si="0"/>
        <v>109.19360602114648</v>
      </c>
      <c r="E10" s="294"/>
      <c r="F10" s="304"/>
    </row>
    <row r="11" spans="1:9" ht="35.1" customHeight="1">
      <c r="A11" s="175" t="s">
        <v>162</v>
      </c>
      <c r="B11" s="310">
        <v>894908.47680099995</v>
      </c>
      <c r="C11" s="310">
        <v>844359.70247200003</v>
      </c>
      <c r="D11" s="311">
        <f t="shared" si="0"/>
        <v>105.98663983856764</v>
      </c>
      <c r="E11" s="294"/>
      <c r="F11" s="304"/>
    </row>
    <row r="12" spans="1:9" ht="35.1" customHeight="1">
      <c r="A12" s="175" t="s">
        <v>163</v>
      </c>
      <c r="B12" s="310">
        <v>380655.97301700001</v>
      </c>
      <c r="C12" s="310">
        <v>336019.04258499999</v>
      </c>
      <c r="D12" s="311">
        <f t="shared" si="0"/>
        <v>113.28404785889734</v>
      </c>
      <c r="E12" s="294"/>
      <c r="F12" s="304"/>
    </row>
    <row r="13" spans="1:9" ht="24.95" customHeight="1">
      <c r="A13" s="175" t="s">
        <v>164</v>
      </c>
      <c r="B13" s="310">
        <v>5043.6484870000004</v>
      </c>
      <c r="C13" s="310">
        <v>1396.8293180000001</v>
      </c>
      <c r="D13" s="311">
        <f t="shared" si="0"/>
        <v>361.07836669848598</v>
      </c>
      <c r="E13" s="294"/>
      <c r="F13" s="304"/>
    </row>
    <row r="14" spans="1:9" ht="24.95" customHeight="1">
      <c r="A14" s="175" t="s">
        <v>165</v>
      </c>
      <c r="B14" s="310">
        <v>71463.050405999995</v>
      </c>
      <c r="C14" s="310">
        <v>32855.884432999999</v>
      </c>
      <c r="D14" s="311">
        <f t="shared" si="0"/>
        <v>217.50457076183127</v>
      </c>
      <c r="E14" s="294"/>
      <c r="F14" s="304"/>
    </row>
    <row r="15" spans="1:9" ht="35.1" customHeight="1">
      <c r="A15" s="175" t="s">
        <v>166</v>
      </c>
      <c r="B15" s="310">
        <v>8744.0201870000001</v>
      </c>
      <c r="C15" s="310">
        <v>8157.0423639999999</v>
      </c>
      <c r="D15" s="311">
        <f t="shared" si="0"/>
        <v>107.19596388993328</v>
      </c>
      <c r="E15" s="294"/>
      <c r="F15" s="304"/>
    </row>
    <row r="16" spans="1:9" ht="24.95" customHeight="1">
      <c r="A16" s="175" t="s">
        <v>167</v>
      </c>
      <c r="B16" s="310">
        <v>11363.760918</v>
      </c>
      <c r="C16" s="310">
        <v>12598.518645</v>
      </c>
      <c r="D16" s="311">
        <f t="shared" si="0"/>
        <v>90.199183238975152</v>
      </c>
      <c r="E16" s="294"/>
      <c r="F16" s="304"/>
    </row>
    <row r="17" spans="1:11" ht="24.95" customHeight="1">
      <c r="A17" s="175" t="s">
        <v>168</v>
      </c>
      <c r="B17" s="310">
        <v>63825.879881000001</v>
      </c>
      <c r="C17" s="310">
        <v>60682.823970999998</v>
      </c>
      <c r="D17" s="311">
        <f t="shared" si="0"/>
        <v>105.17948194286748</v>
      </c>
      <c r="E17" s="294"/>
      <c r="F17" s="304"/>
    </row>
    <row r="18" spans="1:11" ht="24.95" customHeight="1">
      <c r="A18" s="175" t="s">
        <v>169</v>
      </c>
      <c r="B18" s="310">
        <v>426129.55355800001</v>
      </c>
      <c r="C18" s="310">
        <v>292086.51172200002</v>
      </c>
      <c r="D18" s="311">
        <f t="shared" si="0"/>
        <v>145.89155488411546</v>
      </c>
      <c r="E18" s="294"/>
      <c r="F18" s="304"/>
    </row>
    <row r="19" spans="1:11" ht="24.95" customHeight="1">
      <c r="A19" s="175" t="s">
        <v>170</v>
      </c>
      <c r="B19" s="310">
        <v>559124.08725500002</v>
      </c>
      <c r="C19" s="310">
        <v>609841.26285000006</v>
      </c>
      <c r="D19" s="311">
        <f t="shared" si="0"/>
        <v>91.683544770653754</v>
      </c>
      <c r="E19" s="294"/>
      <c r="F19" s="304"/>
    </row>
    <row r="20" spans="1:11" ht="24.95" customHeight="1">
      <c r="A20" s="175" t="s">
        <v>171</v>
      </c>
      <c r="B20" s="310">
        <v>377151.05833799997</v>
      </c>
      <c r="C20" s="310">
        <v>363596.44543199998</v>
      </c>
      <c r="D20" s="311">
        <f t="shared" si="0"/>
        <v>103.72792778265347</v>
      </c>
      <c r="E20" s="294"/>
      <c r="F20" s="304"/>
    </row>
    <row r="21" spans="1:11" ht="24.95" customHeight="1">
      <c r="A21" s="175" t="s">
        <v>172</v>
      </c>
      <c r="B21" s="312">
        <v>0</v>
      </c>
      <c r="C21" s="312">
        <v>0</v>
      </c>
      <c r="D21" s="312">
        <v>0</v>
      </c>
      <c r="E21" s="294"/>
      <c r="F21" s="304"/>
    </row>
    <row r="22" spans="1:11" ht="24.95" customHeight="1">
      <c r="A22" s="175" t="s">
        <v>173</v>
      </c>
      <c r="B22" s="310">
        <v>70278.211972999998</v>
      </c>
      <c r="C22" s="310">
        <v>58920.088104000002</v>
      </c>
      <c r="D22" s="311">
        <f t="shared" si="0"/>
        <v>119.27716715044917</v>
      </c>
      <c r="E22" s="294"/>
      <c r="F22" s="304"/>
    </row>
    <row r="23" spans="1:11" ht="24.95" customHeight="1">
      <c r="A23" s="174" t="s">
        <v>174</v>
      </c>
      <c r="B23" s="312">
        <v>0</v>
      </c>
      <c r="C23" s="312">
        <v>0</v>
      </c>
      <c r="D23" s="312">
        <v>0</v>
      </c>
      <c r="E23" s="294"/>
      <c r="F23" s="303"/>
    </row>
    <row r="24" spans="1:11" ht="24.95" customHeight="1">
      <c r="A24" s="174" t="s">
        <v>175</v>
      </c>
      <c r="B24" s="312">
        <v>0</v>
      </c>
      <c r="C24" s="312">
        <v>0</v>
      </c>
      <c r="D24" s="312">
        <v>0</v>
      </c>
      <c r="E24" s="294"/>
      <c r="F24" s="303"/>
    </row>
    <row r="25" spans="1:11" ht="24.95" customHeight="1">
      <c r="A25" s="174" t="s">
        <v>176</v>
      </c>
      <c r="B25" s="312">
        <v>6.327</v>
      </c>
      <c r="C25" s="312">
        <v>0</v>
      </c>
      <c r="D25" s="312">
        <v>0</v>
      </c>
      <c r="E25" s="294"/>
      <c r="F25" s="303"/>
    </row>
    <row r="26" spans="1:11" s="295" customFormat="1" ht="20.100000000000001" customHeight="1">
      <c r="A26" s="176" t="s">
        <v>177</v>
      </c>
      <c r="B26" s="312">
        <v>0</v>
      </c>
      <c r="C26" s="312">
        <v>0</v>
      </c>
      <c r="D26" s="312">
        <v>0</v>
      </c>
      <c r="E26" s="294"/>
      <c r="F26" s="303"/>
      <c r="J26" s="279"/>
      <c r="K26" s="279"/>
    </row>
    <row r="27" spans="1:11" ht="5.25" customHeight="1">
      <c r="A27" s="176"/>
      <c r="B27" s="48"/>
      <c r="C27" s="48"/>
      <c r="D27" s="48"/>
      <c r="E27" s="48"/>
      <c r="F27" s="48"/>
    </row>
    <row r="28" spans="1:11" ht="3.75" customHeight="1">
      <c r="A28" s="296"/>
      <c r="B28" s="48"/>
      <c r="C28" s="48"/>
      <c r="D28" s="48"/>
      <c r="E28" s="48"/>
      <c r="F28" s="48"/>
    </row>
    <row r="29" spans="1:11">
      <c r="A29" s="415" t="s">
        <v>313</v>
      </c>
      <c r="B29" s="415"/>
      <c r="C29" s="415"/>
      <c r="D29" s="415"/>
      <c r="E29" s="297"/>
      <c r="F29" s="297"/>
    </row>
    <row r="30" spans="1:11" ht="20.100000000000001" customHeight="1">
      <c r="A30" s="48"/>
      <c r="B30" s="48"/>
      <c r="C30" s="48"/>
      <c r="D30" s="48"/>
      <c r="E30" s="48"/>
      <c r="F30" s="48"/>
    </row>
    <row r="31" spans="1:11" ht="20.100000000000001" customHeight="1">
      <c r="A31" s="48"/>
      <c r="B31" s="48"/>
      <c r="C31" s="48"/>
      <c r="D31" s="48"/>
      <c r="E31" s="48"/>
      <c r="F31" s="48"/>
    </row>
    <row r="32" spans="1:11" ht="20.100000000000001" customHeight="1">
      <c r="A32" s="48"/>
      <c r="B32" s="48"/>
      <c r="C32" s="48"/>
      <c r="D32" s="48"/>
      <c r="E32" s="48"/>
      <c r="F32" s="48"/>
    </row>
    <row r="33" spans="1:6" ht="20.100000000000001" customHeight="1">
      <c r="A33" s="48"/>
      <c r="B33" s="48"/>
      <c r="C33" s="48"/>
      <c r="D33" s="48"/>
      <c r="E33" s="48"/>
      <c r="F33" s="48"/>
    </row>
    <row r="34" spans="1:6" ht="20.100000000000001" customHeight="1">
      <c r="A34" s="48"/>
      <c r="B34" s="48"/>
      <c r="C34" s="48"/>
      <c r="D34" s="48"/>
      <c r="E34" s="48"/>
      <c r="F34" s="48"/>
    </row>
    <row r="35" spans="1:6" ht="20.100000000000001" customHeight="1">
      <c r="A35" s="48"/>
      <c r="B35" s="48"/>
      <c r="C35" s="48"/>
      <c r="D35" s="48"/>
      <c r="E35" s="48"/>
      <c r="F35" s="48"/>
    </row>
    <row r="36" spans="1:6" ht="20.100000000000001" customHeight="1">
      <c r="A36" s="48"/>
      <c r="B36" s="48"/>
      <c r="C36" s="48"/>
      <c r="D36" s="48"/>
      <c r="E36" s="48"/>
      <c r="F36" s="48"/>
    </row>
    <row r="37" spans="1:6" ht="20.100000000000001" customHeight="1">
      <c r="A37" s="48"/>
      <c r="B37" s="48"/>
      <c r="C37" s="48"/>
      <c r="D37" s="48"/>
      <c r="E37" s="48"/>
      <c r="F37" s="48"/>
    </row>
    <row r="38" spans="1:6" ht="20.100000000000001" customHeight="1">
      <c r="A38" s="48"/>
      <c r="B38" s="48"/>
      <c r="C38" s="48"/>
      <c r="D38" s="48"/>
      <c r="E38" s="48"/>
      <c r="F38" s="48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0866141732283472" right="0.70866141732283472" top="0.55118110236220474" bottom="0.55118110236220474" header="0.31496062992125984" footer="0.31496062992125984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G36"/>
  <sheetViews>
    <sheetView workbookViewId="0">
      <selection activeCell="C2" sqref="C1:C1048576"/>
    </sheetView>
  </sheetViews>
  <sheetFormatPr defaultColWidth="9" defaultRowHeight="15"/>
  <cols>
    <col min="1" max="1" width="24.375" style="116" customWidth="1"/>
    <col min="2" max="2" width="9.25" style="116" customWidth="1"/>
    <col min="3" max="3" width="11.5" style="116" customWidth="1"/>
    <col min="4" max="4" width="9.75" style="116" customWidth="1"/>
    <col min="5" max="5" width="11.125" style="116" customWidth="1"/>
    <col min="6" max="6" width="12.125" style="116" customWidth="1"/>
    <col min="7" max="7" width="13.375" style="116" customWidth="1"/>
    <col min="8" max="16384" width="9" style="116"/>
  </cols>
  <sheetData>
    <row r="1" spans="1:7" s="89" customFormat="1" ht="50.1" customHeight="1">
      <c r="A1" s="419" t="s">
        <v>261</v>
      </c>
      <c r="B1" s="419"/>
      <c r="C1" s="419"/>
      <c r="D1" s="419"/>
      <c r="E1" s="419"/>
      <c r="F1" s="419"/>
      <c r="G1" s="419"/>
    </row>
    <row r="2" spans="1:7" s="89" customFormat="1" ht="24.95" customHeight="1"/>
    <row r="3" spans="1:7" ht="32.25" customHeight="1">
      <c r="A3" s="115"/>
      <c r="B3" s="416" t="s">
        <v>112</v>
      </c>
      <c r="C3" s="416" t="s">
        <v>318</v>
      </c>
      <c r="D3" s="416" t="s">
        <v>319</v>
      </c>
      <c r="E3" s="418" t="s">
        <v>320</v>
      </c>
      <c r="F3" s="418"/>
      <c r="G3" s="416" t="s">
        <v>323</v>
      </c>
    </row>
    <row r="4" spans="1:7" ht="48.75" customHeight="1">
      <c r="B4" s="417"/>
      <c r="C4" s="417"/>
      <c r="D4" s="417"/>
      <c r="E4" s="302" t="s">
        <v>321</v>
      </c>
      <c r="F4" s="302" t="s">
        <v>322</v>
      </c>
      <c r="G4" s="417"/>
    </row>
    <row r="5" spans="1:7" ht="24.95" customHeight="1">
      <c r="A5" s="89" t="s">
        <v>16</v>
      </c>
      <c r="B5" s="90"/>
      <c r="C5" s="117"/>
      <c r="D5" s="117"/>
      <c r="E5" s="117"/>
      <c r="F5" s="117"/>
      <c r="G5" s="313"/>
    </row>
    <row r="6" spans="1:7" ht="24.95" customHeight="1">
      <c r="A6" s="90" t="s">
        <v>10</v>
      </c>
      <c r="B6" s="117" t="s">
        <v>11</v>
      </c>
      <c r="C6" s="364">
        <v>2</v>
      </c>
      <c r="D6" s="364">
        <v>6</v>
      </c>
      <c r="E6" s="364" t="s">
        <v>263</v>
      </c>
      <c r="F6" s="370">
        <v>-3</v>
      </c>
      <c r="G6" s="370">
        <v>-5</v>
      </c>
    </row>
    <row r="7" spans="1:7" ht="24.95" customHeight="1">
      <c r="A7" s="118" t="s">
        <v>8</v>
      </c>
      <c r="B7" s="117" t="s">
        <v>2</v>
      </c>
      <c r="C7" s="364">
        <v>2</v>
      </c>
      <c r="D7" s="364">
        <v>6</v>
      </c>
      <c r="E7" s="364" t="s">
        <v>263</v>
      </c>
      <c r="F7" s="370">
        <v>-3</v>
      </c>
      <c r="G7" s="370">
        <v>-5</v>
      </c>
    </row>
    <row r="8" spans="1:7" ht="24.95" customHeight="1">
      <c r="A8" s="118" t="s">
        <v>7</v>
      </c>
      <c r="B8" s="117" t="s">
        <v>2</v>
      </c>
      <c r="C8" s="364" t="s">
        <v>263</v>
      </c>
      <c r="D8" s="364" t="s">
        <v>263</v>
      </c>
      <c r="E8" s="364" t="s">
        <v>263</v>
      </c>
      <c r="F8" s="364" t="s">
        <v>263</v>
      </c>
      <c r="G8" s="364" t="s">
        <v>263</v>
      </c>
    </row>
    <row r="9" spans="1:7" ht="24.95" customHeight="1">
      <c r="A9" s="118" t="s">
        <v>22</v>
      </c>
      <c r="B9" s="117" t="s">
        <v>2</v>
      </c>
      <c r="C9" s="364" t="s">
        <v>263</v>
      </c>
      <c r="D9" s="364" t="s">
        <v>263</v>
      </c>
      <c r="E9" s="364" t="s">
        <v>263</v>
      </c>
      <c r="F9" s="364" t="s">
        <v>263</v>
      </c>
      <c r="G9" s="364" t="s">
        <v>263</v>
      </c>
    </row>
    <row r="10" spans="1:7" ht="24.95" customHeight="1">
      <c r="A10" s="90" t="s">
        <v>12</v>
      </c>
      <c r="B10" s="117" t="s">
        <v>13</v>
      </c>
      <c r="C10" s="364">
        <v>2</v>
      </c>
      <c r="D10" s="364">
        <v>5</v>
      </c>
      <c r="E10" s="364">
        <v>-1</v>
      </c>
      <c r="F10" s="364">
        <v>-2</v>
      </c>
      <c r="G10" s="364">
        <v>-1</v>
      </c>
    </row>
    <row r="11" spans="1:7" ht="24.95" customHeight="1">
      <c r="A11" s="118" t="s">
        <v>8</v>
      </c>
      <c r="B11" s="117" t="s">
        <v>2</v>
      </c>
      <c r="C11" s="364">
        <v>2</v>
      </c>
      <c r="D11" s="364">
        <v>5</v>
      </c>
      <c r="E11" s="364">
        <v>-1</v>
      </c>
      <c r="F11" s="364">
        <v>-2</v>
      </c>
      <c r="G11" s="364">
        <v>-1</v>
      </c>
    </row>
    <row r="12" spans="1:7" ht="24.95" customHeight="1">
      <c r="A12" s="118" t="s">
        <v>7</v>
      </c>
      <c r="B12" s="117" t="s">
        <v>2</v>
      </c>
      <c r="C12" s="364" t="s">
        <v>263</v>
      </c>
      <c r="D12" s="364" t="s">
        <v>263</v>
      </c>
      <c r="E12" s="364" t="s">
        <v>263</v>
      </c>
      <c r="F12" s="364" t="s">
        <v>263</v>
      </c>
      <c r="G12" s="364" t="s">
        <v>263</v>
      </c>
    </row>
    <row r="13" spans="1:7" ht="24.95" customHeight="1">
      <c r="A13" s="118" t="s">
        <v>22</v>
      </c>
      <c r="B13" s="117" t="s">
        <v>2</v>
      </c>
      <c r="C13" s="364" t="s">
        <v>263</v>
      </c>
      <c r="D13" s="364" t="s">
        <v>263</v>
      </c>
      <c r="E13" s="364" t="s">
        <v>263</v>
      </c>
      <c r="F13" s="364" t="s">
        <v>263</v>
      </c>
      <c r="G13" s="364" t="s">
        <v>263</v>
      </c>
    </row>
    <row r="14" spans="1:7" ht="24.95" customHeight="1">
      <c r="A14" s="90" t="s">
        <v>14</v>
      </c>
      <c r="B14" s="117" t="s">
        <v>13</v>
      </c>
      <c r="C14" s="364" t="s">
        <v>263</v>
      </c>
      <c r="D14" s="364">
        <v>2</v>
      </c>
      <c r="E14" s="364">
        <v>1</v>
      </c>
      <c r="F14" s="370">
        <v>-1</v>
      </c>
      <c r="G14" s="370">
        <v>-1</v>
      </c>
    </row>
    <row r="15" spans="1:7" ht="24.95" customHeight="1">
      <c r="A15" s="118" t="s">
        <v>8</v>
      </c>
      <c r="B15" s="117" t="s">
        <v>2</v>
      </c>
      <c r="C15" s="364" t="s">
        <v>263</v>
      </c>
      <c r="D15" s="364">
        <v>2</v>
      </c>
      <c r="E15" s="364">
        <v>1</v>
      </c>
      <c r="F15" s="370">
        <v>-1</v>
      </c>
      <c r="G15" s="370">
        <v>-1</v>
      </c>
    </row>
    <row r="16" spans="1:7" ht="24.95" customHeight="1">
      <c r="A16" s="118" t="s">
        <v>7</v>
      </c>
      <c r="B16" s="117" t="s">
        <v>2</v>
      </c>
      <c r="C16" s="364" t="s">
        <v>263</v>
      </c>
      <c r="D16" s="364" t="s">
        <v>263</v>
      </c>
      <c r="E16" s="364" t="s">
        <v>263</v>
      </c>
      <c r="F16" s="364" t="s">
        <v>263</v>
      </c>
      <c r="G16" s="364" t="s">
        <v>263</v>
      </c>
    </row>
    <row r="17" spans="1:7" ht="24.95" customHeight="1">
      <c r="A17" s="118" t="s">
        <v>22</v>
      </c>
      <c r="B17" s="117" t="s">
        <v>2</v>
      </c>
      <c r="C17" s="364" t="s">
        <v>263</v>
      </c>
      <c r="D17" s="364" t="s">
        <v>263</v>
      </c>
      <c r="E17" s="364" t="s">
        <v>263</v>
      </c>
      <c r="F17" s="364" t="s">
        <v>263</v>
      </c>
      <c r="G17" s="364" t="s">
        <v>263</v>
      </c>
    </row>
    <row r="18" spans="1:7" ht="24.95" customHeight="1">
      <c r="A18" s="89" t="s">
        <v>17</v>
      </c>
      <c r="B18" s="117"/>
      <c r="C18" s="364" t="s">
        <v>263</v>
      </c>
      <c r="D18" s="364" t="s">
        <v>263</v>
      </c>
      <c r="E18" s="364" t="s">
        <v>263</v>
      </c>
      <c r="F18" s="364" t="s">
        <v>263</v>
      </c>
      <c r="G18" s="364" t="s">
        <v>263</v>
      </c>
    </row>
    <row r="19" spans="1:7" ht="24.95" customHeight="1">
      <c r="A19" s="90" t="s">
        <v>15</v>
      </c>
      <c r="B19" s="117" t="s">
        <v>11</v>
      </c>
      <c r="C19" s="364">
        <v>1</v>
      </c>
      <c r="D19" s="364">
        <v>8</v>
      </c>
      <c r="E19" s="370">
        <v>-2</v>
      </c>
      <c r="F19" s="365">
        <v>-1</v>
      </c>
      <c r="G19" s="364">
        <v>5</v>
      </c>
    </row>
    <row r="20" spans="1:7" ht="24.95" customHeight="1">
      <c r="A20" s="90" t="s">
        <v>12</v>
      </c>
      <c r="B20" s="117" t="s">
        <v>13</v>
      </c>
      <c r="C20" s="364" t="s">
        <v>263</v>
      </c>
      <c r="D20" s="364" t="s">
        <v>263</v>
      </c>
      <c r="E20" s="364" t="s">
        <v>263</v>
      </c>
      <c r="F20" s="364" t="s">
        <v>263</v>
      </c>
      <c r="G20" s="364" t="s">
        <v>263</v>
      </c>
    </row>
    <row r="21" spans="1:7" ht="24.95" customHeight="1">
      <c r="A21" s="90" t="s">
        <v>14</v>
      </c>
      <c r="B21" s="117" t="s">
        <v>2</v>
      </c>
      <c r="C21" s="364" t="s">
        <v>263</v>
      </c>
      <c r="D21" s="364" t="s">
        <v>263</v>
      </c>
      <c r="E21" s="364" t="s">
        <v>263</v>
      </c>
      <c r="F21" s="370">
        <v>-1</v>
      </c>
      <c r="G21" s="370">
        <v>-1</v>
      </c>
    </row>
    <row r="22" spans="1:7" ht="24.95" customHeight="1">
      <c r="A22" s="90" t="s">
        <v>20</v>
      </c>
      <c r="B22" s="117" t="s">
        <v>23</v>
      </c>
      <c r="C22" s="364" t="s">
        <v>263</v>
      </c>
      <c r="D22" s="372">
        <v>2.5</v>
      </c>
      <c r="E22" s="364" t="s">
        <v>263</v>
      </c>
      <c r="F22" s="367">
        <v>-465</v>
      </c>
      <c r="G22" s="367">
        <v>-487.5</v>
      </c>
    </row>
    <row r="23" spans="1:7" s="90" customFormat="1" ht="24.95" customHeight="1">
      <c r="A23" s="89" t="s">
        <v>264</v>
      </c>
      <c r="C23" s="364" t="s">
        <v>263</v>
      </c>
      <c r="D23" s="364" t="s">
        <v>263</v>
      </c>
      <c r="E23" s="364" t="s">
        <v>263</v>
      </c>
      <c r="F23" s="364" t="s">
        <v>263</v>
      </c>
      <c r="G23" s="364" t="s">
        <v>263</v>
      </c>
    </row>
    <row r="24" spans="1:7" s="90" customFormat="1" ht="26.25" customHeight="1">
      <c r="A24" s="90" t="s">
        <v>265</v>
      </c>
      <c r="B24" s="117" t="s">
        <v>11</v>
      </c>
      <c r="C24" s="364">
        <v>28</v>
      </c>
      <c r="D24" s="364">
        <v>84</v>
      </c>
      <c r="E24" s="364">
        <v>19</v>
      </c>
      <c r="F24" s="368">
        <v>-7</v>
      </c>
      <c r="G24" s="368">
        <v>-72</v>
      </c>
    </row>
    <row r="25" spans="1:7" s="90" customFormat="1" ht="26.25" customHeight="1">
      <c r="A25" s="90" t="s">
        <v>266</v>
      </c>
      <c r="B25" s="117" t="s">
        <v>11</v>
      </c>
      <c r="C25" s="364">
        <v>28</v>
      </c>
      <c r="D25" s="364">
        <v>84</v>
      </c>
      <c r="E25" s="364">
        <v>19</v>
      </c>
      <c r="F25" s="368">
        <v>-7</v>
      </c>
      <c r="G25" s="368">
        <v>-48</v>
      </c>
    </row>
    <row r="26" spans="1:7" s="90" customFormat="1" ht="26.25" customHeight="1">
      <c r="A26" s="90" t="s">
        <v>267</v>
      </c>
      <c r="B26" s="117" t="s">
        <v>23</v>
      </c>
      <c r="C26" s="366">
        <v>154.37</v>
      </c>
      <c r="D26" s="366">
        <v>1305.8899999999999</v>
      </c>
      <c r="E26" s="366">
        <v>393.04</v>
      </c>
      <c r="F26" s="369">
        <v>-244.32999999999998</v>
      </c>
      <c r="G26" s="369">
        <v>-121.91000000000008</v>
      </c>
    </row>
    <row r="27" spans="1:7" s="90" customFormat="1" ht="15.75"/>
    <row r="28" spans="1:7" s="90" customFormat="1" ht="15.75"/>
    <row r="29" spans="1:7" s="90" customFormat="1" ht="15.75"/>
    <row r="30" spans="1:7" s="90" customFormat="1" ht="15.75"/>
    <row r="31" spans="1:7" s="90" customFormat="1" ht="15.75"/>
    <row r="32" spans="1:7" s="90" customFormat="1" ht="15.75"/>
    <row r="33" s="90" customFormat="1" ht="15.75"/>
    <row r="34" s="90" customFormat="1" ht="15.75"/>
    <row r="35" s="90" customFormat="1" ht="15.75"/>
    <row r="36" s="90" customFormat="1" ht="15.75"/>
  </sheetData>
  <mergeCells count="6">
    <mergeCell ref="B3:B4"/>
    <mergeCell ref="C3:C4"/>
    <mergeCell ref="D3:D4"/>
    <mergeCell ref="E3:F3"/>
    <mergeCell ref="A1:G1"/>
    <mergeCell ref="G3:G4"/>
  </mergeCells>
  <printOptions horizontalCentered="1"/>
  <pageMargins left="0.55118110236220474" right="0.35433070866141736" top="0.51181102362204722" bottom="0.51181102362204722" header="0.43307086614173229" footer="0.31496062992125984"/>
  <pageSetup paperSize="9" scale="96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P35"/>
  <sheetViews>
    <sheetView topLeftCell="A10" zoomScaleSheetLayoutView="100" workbookViewId="0">
      <selection activeCell="G10" sqref="G1:G1048576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12" width="12.875" style="2" customWidth="1"/>
    <col min="13" max="16" width="12.875" style="94" customWidth="1"/>
    <col min="17" max="21" width="12.875" style="2" customWidth="1"/>
    <col min="22" max="16384" width="12.875" style="2"/>
  </cols>
  <sheetData>
    <row r="1" spans="1:120" ht="50.1" customHeight="1">
      <c r="A1" s="375" t="s">
        <v>118</v>
      </c>
      <c r="B1" s="375"/>
      <c r="C1" s="375"/>
      <c r="D1" s="375"/>
      <c r="E1" s="375"/>
    </row>
    <row r="2" spans="1:120" ht="24.95" customHeight="1">
      <c r="A2" s="25"/>
      <c r="C2" s="26"/>
      <c r="D2" s="376" t="s">
        <v>115</v>
      </c>
      <c r="E2" s="376"/>
    </row>
    <row r="3" spans="1:120" ht="75" customHeight="1">
      <c r="A3" s="52"/>
      <c r="B3" s="91" t="s">
        <v>335</v>
      </c>
      <c r="C3" s="91" t="s">
        <v>288</v>
      </c>
      <c r="D3" s="91" t="s">
        <v>289</v>
      </c>
      <c r="E3" s="91" t="s">
        <v>290</v>
      </c>
      <c r="G3" s="93"/>
      <c r="H3" s="93"/>
      <c r="I3" s="93"/>
      <c r="J3" s="93"/>
      <c r="K3" s="93"/>
      <c r="L3" s="93"/>
      <c r="M3" s="95"/>
      <c r="N3" s="95"/>
      <c r="O3" s="95"/>
      <c r="P3" s="95"/>
    </row>
    <row r="4" spans="1:120" s="27" customFormat="1" ht="24.95" customHeight="1">
      <c r="A4" s="49" t="s">
        <v>109</v>
      </c>
      <c r="B4" s="84">
        <v>101.99</v>
      </c>
      <c r="C4" s="84">
        <v>107.04</v>
      </c>
      <c r="D4" s="84">
        <v>102.87</v>
      </c>
      <c r="E4" s="84">
        <v>97.15</v>
      </c>
      <c r="F4" s="371"/>
      <c r="G4" s="373"/>
      <c r="H4" s="98"/>
      <c r="I4" s="97"/>
      <c r="J4" s="97"/>
      <c r="K4" s="98"/>
      <c r="L4" s="97"/>
      <c r="M4" s="97"/>
      <c r="N4" s="97"/>
      <c r="O4" s="97"/>
      <c r="P4" s="98"/>
    </row>
    <row r="5" spans="1:120" s="29" customFormat="1" ht="24.95" customHeight="1">
      <c r="A5" s="48" t="s">
        <v>79</v>
      </c>
      <c r="B5" s="88"/>
      <c r="C5" s="88"/>
      <c r="D5" s="88"/>
      <c r="E5" s="88"/>
      <c r="F5" s="371"/>
      <c r="G5" s="373"/>
      <c r="H5" s="95"/>
      <c r="I5" s="95"/>
      <c r="J5" s="95"/>
      <c r="K5" s="95"/>
      <c r="L5" s="27"/>
      <c r="M5" s="95"/>
      <c r="N5" s="95"/>
      <c r="O5" s="95"/>
      <c r="P5" s="95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</row>
    <row r="6" spans="1:120" ht="24.95" customHeight="1">
      <c r="A6" s="50" t="s">
        <v>0</v>
      </c>
      <c r="B6" s="84">
        <v>78.28</v>
      </c>
      <c r="C6" s="84">
        <v>880.86</v>
      </c>
      <c r="D6" s="84">
        <v>84.24</v>
      </c>
      <c r="E6" s="84">
        <v>67.38</v>
      </c>
      <c r="F6" s="371"/>
      <c r="G6" s="373"/>
      <c r="H6" s="96"/>
      <c r="I6" s="96"/>
      <c r="J6" s="96"/>
      <c r="K6" s="96"/>
      <c r="L6" s="96"/>
      <c r="M6" s="96"/>
      <c r="N6" s="96"/>
      <c r="O6" s="96"/>
      <c r="P6" s="96"/>
      <c r="V6" s="169"/>
    </row>
    <row r="7" spans="1:120" ht="24.95" customHeight="1">
      <c r="A7" s="51" t="s">
        <v>24</v>
      </c>
      <c r="B7" s="85">
        <v>78.28</v>
      </c>
      <c r="C7" s="85">
        <v>880.86</v>
      </c>
      <c r="D7" s="85">
        <v>84.24</v>
      </c>
      <c r="E7" s="85">
        <v>67.38</v>
      </c>
      <c r="F7" s="371"/>
      <c r="G7" s="373"/>
      <c r="H7" s="94"/>
      <c r="I7" s="94"/>
      <c r="J7" s="94"/>
      <c r="K7" s="94"/>
      <c r="L7" s="94"/>
    </row>
    <row r="8" spans="1:120" s="30" customFormat="1" ht="24.95" customHeight="1">
      <c r="A8" s="50" t="s">
        <v>25</v>
      </c>
      <c r="B8" s="84">
        <v>101.92</v>
      </c>
      <c r="C8" s="84">
        <v>106.72</v>
      </c>
      <c r="D8" s="84">
        <v>102.9</v>
      </c>
      <c r="E8" s="84">
        <v>97.09</v>
      </c>
      <c r="F8" s="371"/>
      <c r="G8" s="373"/>
      <c r="H8" s="96"/>
      <c r="I8" s="96"/>
      <c r="J8" s="96"/>
      <c r="K8" s="96"/>
      <c r="L8" s="96"/>
      <c r="M8" s="96"/>
      <c r="N8" s="96"/>
      <c r="O8" s="96"/>
      <c r="P8" s="96"/>
    </row>
    <row r="9" spans="1:120" s="30" customFormat="1" ht="24.95" customHeight="1">
      <c r="A9" s="51" t="s">
        <v>26</v>
      </c>
      <c r="B9" s="85">
        <v>104.21</v>
      </c>
      <c r="C9" s="85">
        <v>99.39</v>
      </c>
      <c r="D9" s="85">
        <v>100.62</v>
      </c>
      <c r="E9" s="85">
        <v>87.78</v>
      </c>
      <c r="F9" s="371"/>
      <c r="G9" s="373"/>
      <c r="H9" s="94"/>
      <c r="I9" s="94"/>
      <c r="J9" s="94"/>
      <c r="K9" s="94"/>
      <c r="L9" s="94"/>
      <c r="M9" s="94"/>
      <c r="N9" s="94"/>
      <c r="O9" s="94"/>
      <c r="P9" s="94"/>
    </row>
    <row r="10" spans="1:120" ht="24.95" customHeight="1">
      <c r="A10" s="51" t="s">
        <v>27</v>
      </c>
      <c r="B10" s="85">
        <v>161.06</v>
      </c>
      <c r="C10" s="85">
        <v>111.48</v>
      </c>
      <c r="D10" s="85">
        <v>81.08</v>
      </c>
      <c r="E10" s="85">
        <v>96.15</v>
      </c>
      <c r="F10" s="371"/>
      <c r="G10" s="373"/>
      <c r="H10" s="94"/>
      <c r="I10" s="94"/>
      <c r="J10" s="94"/>
      <c r="K10" s="94"/>
      <c r="L10" s="94"/>
    </row>
    <row r="11" spans="1:120" ht="24.95" customHeight="1">
      <c r="A11" s="51" t="s">
        <v>28</v>
      </c>
      <c r="B11" s="85">
        <v>113.78</v>
      </c>
      <c r="C11" s="85">
        <v>98.44</v>
      </c>
      <c r="D11" s="85">
        <v>104.47</v>
      </c>
      <c r="E11" s="85">
        <v>95.58</v>
      </c>
      <c r="F11" s="371"/>
      <c r="G11" s="373"/>
      <c r="H11" s="94"/>
      <c r="I11" s="94"/>
      <c r="J11" s="94"/>
      <c r="K11" s="94"/>
      <c r="L11" s="94"/>
    </row>
    <row r="12" spans="1:120" ht="24.95" customHeight="1">
      <c r="A12" s="51" t="s">
        <v>29</v>
      </c>
      <c r="B12" s="85">
        <v>84.42</v>
      </c>
      <c r="C12" s="85">
        <v>109.45</v>
      </c>
      <c r="D12" s="85">
        <v>102.64</v>
      </c>
      <c r="E12" s="85">
        <v>86.35</v>
      </c>
      <c r="F12" s="371"/>
      <c r="G12" s="373"/>
      <c r="H12" s="94"/>
      <c r="I12" s="94"/>
      <c r="J12" s="94"/>
      <c r="K12" s="94"/>
      <c r="L12" s="94"/>
    </row>
    <row r="13" spans="1:120" ht="50.1" customHeight="1">
      <c r="A13" s="51" t="s">
        <v>30</v>
      </c>
      <c r="B13" s="85">
        <v>53.59</v>
      </c>
      <c r="C13" s="85">
        <v>489.65</v>
      </c>
      <c r="D13" s="85">
        <v>88.13</v>
      </c>
      <c r="E13" s="85">
        <v>69.38</v>
      </c>
      <c r="F13" s="371"/>
      <c r="G13" s="373"/>
      <c r="H13" s="94"/>
      <c r="I13" s="94"/>
      <c r="J13" s="94"/>
      <c r="K13" s="94"/>
      <c r="L13" s="94"/>
    </row>
    <row r="14" spans="1:120" ht="24.95" customHeight="1">
      <c r="A14" s="51" t="s">
        <v>31</v>
      </c>
      <c r="B14" s="85">
        <v>92.26</v>
      </c>
      <c r="C14" s="85">
        <v>710.44</v>
      </c>
      <c r="D14" s="85">
        <v>88.25</v>
      </c>
      <c r="E14" s="85">
        <v>88.4</v>
      </c>
      <c r="F14" s="371"/>
      <c r="G14" s="373"/>
      <c r="H14" s="94"/>
      <c r="I14" s="94"/>
      <c r="J14" s="94"/>
      <c r="K14" s="94"/>
      <c r="L14" s="94"/>
    </row>
    <row r="15" spans="1:120" ht="24.95" customHeight="1">
      <c r="A15" s="51" t="s">
        <v>32</v>
      </c>
      <c r="B15" s="85">
        <v>108.96</v>
      </c>
      <c r="C15" s="85">
        <v>88.15</v>
      </c>
      <c r="D15" s="85">
        <v>119.15</v>
      </c>
      <c r="E15" s="85">
        <v>99.58</v>
      </c>
      <c r="F15" s="371"/>
      <c r="G15" s="373"/>
      <c r="H15" s="94"/>
      <c r="I15" s="94"/>
      <c r="J15" s="94"/>
      <c r="K15" s="94"/>
      <c r="L15" s="94"/>
    </row>
    <row r="16" spans="1:120" ht="24.95" customHeight="1">
      <c r="A16" s="51" t="s">
        <v>33</v>
      </c>
      <c r="B16" s="85">
        <v>87.94</v>
      </c>
      <c r="C16" s="85">
        <v>103.27</v>
      </c>
      <c r="D16" s="85">
        <v>88.62</v>
      </c>
      <c r="E16" s="85">
        <v>93.53</v>
      </c>
      <c r="F16" s="371"/>
      <c r="G16" s="373"/>
      <c r="H16" s="94"/>
      <c r="I16" s="94"/>
      <c r="J16" s="94"/>
      <c r="K16" s="94"/>
      <c r="L16" s="94"/>
    </row>
    <row r="17" spans="1:16" ht="24.95" customHeight="1">
      <c r="A17" s="51" t="s">
        <v>34</v>
      </c>
      <c r="B17" s="85">
        <v>104.89</v>
      </c>
      <c r="C17" s="85">
        <v>101.39</v>
      </c>
      <c r="D17" s="85">
        <v>112.88</v>
      </c>
      <c r="E17" s="85">
        <v>112.16</v>
      </c>
      <c r="F17" s="371"/>
      <c r="G17" s="373"/>
      <c r="H17" s="94"/>
      <c r="I17" s="94"/>
      <c r="J17" s="94"/>
      <c r="K17" s="94"/>
      <c r="L17" s="94"/>
    </row>
    <row r="18" spans="1:16" ht="24.95" customHeight="1">
      <c r="A18" s="51" t="s">
        <v>35</v>
      </c>
      <c r="B18" s="85">
        <v>70.66</v>
      </c>
      <c r="C18" s="85">
        <v>91.59</v>
      </c>
      <c r="D18" s="85">
        <v>69.510000000000005</v>
      </c>
      <c r="E18" s="85">
        <v>72.400000000000006</v>
      </c>
      <c r="F18" s="371"/>
      <c r="G18" s="373"/>
      <c r="H18" s="94"/>
      <c r="I18" s="94"/>
      <c r="J18" s="94"/>
      <c r="K18" s="94"/>
      <c r="L18" s="94"/>
    </row>
    <row r="19" spans="1:16" ht="35.1" customHeight="1">
      <c r="A19" s="51" t="s">
        <v>36</v>
      </c>
      <c r="B19" s="85">
        <v>89.72</v>
      </c>
      <c r="C19" s="85">
        <v>104.18</v>
      </c>
      <c r="D19" s="85">
        <v>81.7</v>
      </c>
      <c r="E19" s="85">
        <v>78.650000000000006</v>
      </c>
      <c r="F19" s="371"/>
      <c r="G19" s="373"/>
      <c r="H19" s="94"/>
      <c r="I19" s="94"/>
      <c r="J19" s="94"/>
      <c r="K19" s="94"/>
      <c r="L19" s="94"/>
    </row>
    <row r="20" spans="1:16" ht="24.95" customHeight="1">
      <c r="A20" s="51" t="s">
        <v>37</v>
      </c>
      <c r="B20" s="85">
        <v>118.64</v>
      </c>
      <c r="C20" s="85">
        <v>93.58</v>
      </c>
      <c r="D20" s="85">
        <v>89.65</v>
      </c>
      <c r="E20" s="85">
        <v>90.01</v>
      </c>
      <c r="F20" s="371"/>
      <c r="G20" s="373"/>
      <c r="H20" s="94"/>
      <c r="I20" s="94"/>
      <c r="J20" s="94"/>
      <c r="K20" s="94"/>
      <c r="L20" s="94"/>
    </row>
    <row r="21" spans="1:16" ht="35.1" customHeight="1">
      <c r="A21" s="51" t="s">
        <v>38</v>
      </c>
      <c r="B21" s="85">
        <v>164.52</v>
      </c>
      <c r="C21" s="85">
        <v>112</v>
      </c>
      <c r="D21" s="85">
        <v>115.84</v>
      </c>
      <c r="E21" s="85">
        <v>120.31</v>
      </c>
      <c r="F21" s="371"/>
      <c r="G21" s="373"/>
      <c r="H21" s="94"/>
      <c r="I21" s="94"/>
      <c r="J21" s="94"/>
      <c r="K21" s="94"/>
      <c r="L21" s="94"/>
    </row>
    <row r="22" spans="1:16" ht="35.1" customHeight="1">
      <c r="A22" s="51" t="s">
        <v>39</v>
      </c>
      <c r="B22" s="85">
        <v>118.43</v>
      </c>
      <c r="C22" s="85">
        <v>111.72</v>
      </c>
      <c r="D22" s="85">
        <v>122.23</v>
      </c>
      <c r="E22" s="85">
        <v>110.38</v>
      </c>
      <c r="F22" s="371"/>
      <c r="G22" s="373"/>
      <c r="H22" s="94"/>
      <c r="I22" s="94"/>
      <c r="J22" s="94"/>
      <c r="K22" s="94"/>
      <c r="L22" s="94"/>
    </row>
    <row r="23" spans="1:16" ht="24.95" customHeight="1">
      <c r="A23" s="51" t="s">
        <v>40</v>
      </c>
      <c r="B23" s="85">
        <v>178.8</v>
      </c>
      <c r="C23" s="85">
        <v>109.48</v>
      </c>
      <c r="D23" s="85">
        <v>82.43</v>
      </c>
      <c r="E23" s="85">
        <v>108.72</v>
      </c>
      <c r="F23" s="371"/>
      <c r="G23" s="373"/>
      <c r="H23" s="94"/>
      <c r="I23" s="94"/>
      <c r="J23" s="94"/>
      <c r="K23" s="94"/>
      <c r="L23" s="94"/>
    </row>
    <row r="24" spans="1:16" ht="35.1" customHeight="1">
      <c r="A24" s="51" t="s">
        <v>41</v>
      </c>
      <c r="B24" s="85">
        <v>129.78</v>
      </c>
      <c r="C24" s="85">
        <v>231.16</v>
      </c>
      <c r="D24" s="85">
        <v>126.01</v>
      </c>
      <c r="E24" s="85">
        <v>115.23</v>
      </c>
      <c r="F24" s="371"/>
      <c r="G24" s="373"/>
      <c r="H24" s="94"/>
      <c r="I24" s="94"/>
      <c r="J24" s="94"/>
      <c r="K24" s="94"/>
      <c r="L24" s="94"/>
    </row>
    <row r="25" spans="1:16" ht="24.95" customHeight="1">
      <c r="A25" s="51" t="s">
        <v>42</v>
      </c>
      <c r="B25" s="85">
        <v>56.42</v>
      </c>
      <c r="C25" s="85">
        <v>86.8</v>
      </c>
      <c r="D25" s="85">
        <v>47.34</v>
      </c>
      <c r="E25" s="85">
        <v>57.4</v>
      </c>
      <c r="F25" s="371"/>
      <c r="G25" s="373"/>
      <c r="H25" s="94"/>
      <c r="I25" s="94"/>
      <c r="J25" s="94"/>
      <c r="K25" s="94"/>
      <c r="L25" s="94"/>
    </row>
    <row r="26" spans="1:16" ht="24.95" customHeight="1">
      <c r="A26" s="51" t="s">
        <v>43</v>
      </c>
      <c r="B26" s="85">
        <v>83.98</v>
      </c>
      <c r="C26" s="85">
        <v>98.87</v>
      </c>
      <c r="D26" s="85">
        <v>89.13</v>
      </c>
      <c r="E26" s="85">
        <v>86.62</v>
      </c>
      <c r="F26" s="371"/>
      <c r="G26" s="373"/>
      <c r="H26" s="94"/>
      <c r="I26" s="94"/>
      <c r="J26" s="94"/>
      <c r="K26" s="94"/>
      <c r="L26" s="94"/>
    </row>
    <row r="27" spans="1:16" ht="24.95" customHeight="1">
      <c r="A27" s="51" t="s">
        <v>44</v>
      </c>
      <c r="B27" s="85">
        <v>102</v>
      </c>
      <c r="C27" s="85">
        <v>95.97</v>
      </c>
      <c r="D27" s="85">
        <v>95.08</v>
      </c>
      <c r="E27" s="85">
        <v>100.87</v>
      </c>
      <c r="F27" s="371"/>
      <c r="G27" s="373"/>
      <c r="H27" s="94"/>
      <c r="I27" s="94"/>
      <c r="J27" s="94"/>
      <c r="K27" s="94"/>
      <c r="L27" s="94"/>
    </row>
    <row r="28" spans="1:16" ht="24.95" customHeight="1">
      <c r="A28" s="51" t="s">
        <v>45</v>
      </c>
      <c r="B28" s="85">
        <v>99.12</v>
      </c>
      <c r="C28" s="85">
        <v>100.79</v>
      </c>
      <c r="D28" s="85">
        <v>92.08</v>
      </c>
      <c r="E28" s="85">
        <v>94.94</v>
      </c>
      <c r="F28" s="371"/>
      <c r="G28" s="373"/>
      <c r="H28" s="94"/>
      <c r="I28" s="94"/>
      <c r="J28" s="94"/>
      <c r="K28" s="94"/>
      <c r="L28" s="94"/>
    </row>
    <row r="29" spans="1:16" ht="50.1" customHeight="1">
      <c r="A29" s="50" t="s">
        <v>46</v>
      </c>
      <c r="B29" s="84">
        <v>108.83</v>
      </c>
      <c r="C29" s="84">
        <v>105.11</v>
      </c>
      <c r="D29" s="84">
        <v>101.57</v>
      </c>
      <c r="E29" s="84">
        <v>102.26</v>
      </c>
      <c r="F29" s="371"/>
      <c r="G29" s="373"/>
      <c r="H29" s="99"/>
      <c r="I29" s="99"/>
      <c r="J29" s="99"/>
      <c r="K29" s="99"/>
      <c r="L29" s="99"/>
      <c r="M29" s="99"/>
      <c r="N29" s="99"/>
      <c r="O29" s="99"/>
      <c r="P29" s="96"/>
    </row>
    <row r="30" spans="1:16" ht="35.1" customHeight="1">
      <c r="A30" s="51" t="s">
        <v>46</v>
      </c>
      <c r="B30" s="85">
        <v>108.83</v>
      </c>
      <c r="C30" s="85">
        <v>105.11</v>
      </c>
      <c r="D30" s="85">
        <v>101.57</v>
      </c>
      <c r="E30" s="85">
        <v>102.26</v>
      </c>
      <c r="F30" s="371"/>
      <c r="G30" s="373"/>
      <c r="H30" s="100"/>
      <c r="I30" s="100"/>
      <c r="J30" s="100"/>
      <c r="K30" s="100"/>
      <c r="L30" s="100"/>
      <c r="M30" s="100"/>
      <c r="N30" s="100"/>
      <c r="O30" s="100"/>
    </row>
    <row r="31" spans="1:16" ht="35.1" customHeight="1">
      <c r="A31" s="50" t="s">
        <v>47</v>
      </c>
      <c r="B31" s="84">
        <v>108.22</v>
      </c>
      <c r="C31" s="84">
        <v>163.13999999999999</v>
      </c>
      <c r="D31" s="84">
        <v>104.17</v>
      </c>
      <c r="E31" s="84">
        <v>105.56</v>
      </c>
      <c r="F31" s="371"/>
      <c r="G31" s="373"/>
      <c r="H31" s="96"/>
      <c r="I31" s="96"/>
      <c r="J31" s="96"/>
      <c r="K31" s="96"/>
      <c r="L31" s="96"/>
      <c r="M31" s="96"/>
      <c r="N31" s="96"/>
      <c r="O31" s="96"/>
      <c r="P31" s="96"/>
    </row>
    <row r="32" spans="1:16" ht="24.95" customHeight="1">
      <c r="A32" s="51" t="s">
        <v>48</v>
      </c>
      <c r="B32" s="85">
        <v>104.97</v>
      </c>
      <c r="C32" s="85">
        <v>105.33</v>
      </c>
      <c r="D32" s="85">
        <v>102.26</v>
      </c>
      <c r="E32" s="85">
        <v>104.32</v>
      </c>
      <c r="F32" s="371"/>
      <c r="G32" s="373"/>
      <c r="H32" s="94"/>
      <c r="I32" s="94"/>
      <c r="J32" s="94"/>
      <c r="K32" s="94"/>
      <c r="L32" s="94"/>
    </row>
    <row r="33" spans="1:12" ht="35.1" customHeight="1">
      <c r="A33" s="51" t="s">
        <v>49</v>
      </c>
      <c r="B33" s="85">
        <v>112.97</v>
      </c>
      <c r="C33" s="85">
        <v>241.74</v>
      </c>
      <c r="D33" s="85">
        <v>105.34</v>
      </c>
      <c r="E33" s="85">
        <v>106.84</v>
      </c>
      <c r="F33" s="371"/>
      <c r="G33" s="373"/>
      <c r="H33" s="94"/>
      <c r="I33" s="94"/>
      <c r="J33" s="94"/>
      <c r="K33" s="94"/>
      <c r="L33" s="94"/>
    </row>
    <row r="34" spans="1:12" ht="24.95" customHeight="1">
      <c r="G34" s="94"/>
      <c r="H34" s="94"/>
      <c r="I34" s="94"/>
      <c r="J34" s="94"/>
      <c r="K34" s="94"/>
    </row>
    <row r="35" spans="1:12" ht="16.5" customHeight="1">
      <c r="G35" s="94"/>
      <c r="H35" s="94"/>
      <c r="I35" s="94"/>
      <c r="J35" s="94"/>
      <c r="K35" s="94"/>
    </row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6"/>
  <sheetViews>
    <sheetView workbookViewId="0">
      <selection activeCell="K9" sqref="K9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377" t="s">
        <v>119</v>
      </c>
      <c r="B1" s="377"/>
      <c r="C1" s="377"/>
      <c r="D1" s="377"/>
      <c r="E1" s="377"/>
      <c r="F1" s="377"/>
      <c r="G1" s="377"/>
    </row>
    <row r="2" spans="1:10" ht="24.95" customHeight="1">
      <c r="A2" s="4"/>
      <c r="B2" s="4"/>
    </row>
    <row r="3" spans="1:10" ht="60" customHeight="1">
      <c r="A3" s="54"/>
      <c r="B3" s="132" t="s">
        <v>112</v>
      </c>
      <c r="C3" s="132" t="s">
        <v>291</v>
      </c>
      <c r="D3" s="132" t="s">
        <v>292</v>
      </c>
      <c r="E3" s="132" t="s">
        <v>293</v>
      </c>
      <c r="F3" s="133" t="s">
        <v>294</v>
      </c>
      <c r="G3" s="133" t="s">
        <v>295</v>
      </c>
    </row>
    <row r="4" spans="1:10" ht="24.95" customHeight="1">
      <c r="A4" s="51" t="s">
        <v>80</v>
      </c>
      <c r="B4" s="53" t="s">
        <v>50</v>
      </c>
      <c r="C4" s="68">
        <v>24147</v>
      </c>
      <c r="D4" s="68">
        <v>24000</v>
      </c>
      <c r="E4" s="68">
        <v>89746</v>
      </c>
      <c r="F4" s="151">
        <v>100.62049304041599</v>
      </c>
      <c r="G4" s="151">
        <v>87.775441341874895</v>
      </c>
      <c r="J4" s="167"/>
    </row>
    <row r="5" spans="1:10" ht="24.95" customHeight="1">
      <c r="A5" s="51" t="s">
        <v>81</v>
      </c>
      <c r="B5" s="53" t="s">
        <v>51</v>
      </c>
      <c r="C5" s="68">
        <v>6081.5240019690918</v>
      </c>
      <c r="D5" s="68">
        <v>5905.3501205517359</v>
      </c>
      <c r="E5" s="68">
        <v>22238.221124190241</v>
      </c>
      <c r="F5" s="151">
        <v>103.28494493017585</v>
      </c>
      <c r="G5" s="151">
        <v>90.149726667263039</v>
      </c>
      <c r="J5" s="167"/>
    </row>
    <row r="6" spans="1:10" ht="24.95" customHeight="1">
      <c r="A6" s="51" t="s">
        <v>113</v>
      </c>
      <c r="B6" s="53" t="s">
        <v>52</v>
      </c>
      <c r="C6" s="68">
        <v>997.29755841928397</v>
      </c>
      <c r="D6" s="68">
        <v>1091.59143422024</v>
      </c>
      <c r="E6" s="68">
        <v>3903.2120768919199</v>
      </c>
      <c r="F6" s="151">
        <v>102.63980348514001</v>
      </c>
      <c r="G6" s="151">
        <v>86.345852258236107</v>
      </c>
      <c r="J6" s="167"/>
    </row>
    <row r="7" spans="1:10" ht="24.95" customHeight="1">
      <c r="A7" s="51" t="s">
        <v>132</v>
      </c>
      <c r="B7" s="53" t="s">
        <v>53</v>
      </c>
      <c r="C7" s="68">
        <v>8874.3504393624207</v>
      </c>
      <c r="D7" s="68">
        <v>9245.4529646986193</v>
      </c>
      <c r="E7" s="68">
        <v>27332.4044224676</v>
      </c>
      <c r="F7" s="151">
        <v>81.700898923092097</v>
      </c>
      <c r="G7" s="151">
        <v>78.646424399538503</v>
      </c>
      <c r="J7" s="167"/>
    </row>
    <row r="8" spans="1:10" ht="24.95" customHeight="1">
      <c r="A8" s="51" t="s">
        <v>85</v>
      </c>
      <c r="B8" s="53" t="s">
        <v>67</v>
      </c>
      <c r="C8" s="68">
        <v>17928.632332678299</v>
      </c>
      <c r="D8" s="68">
        <v>20029.610307006198</v>
      </c>
      <c r="E8" s="68">
        <v>67777.856661422702</v>
      </c>
      <c r="F8" s="151">
        <v>122.225375592056</v>
      </c>
      <c r="G8" s="151">
        <v>110.38318981971599</v>
      </c>
      <c r="J8" s="167"/>
    </row>
    <row r="9" spans="1:10" ht="24.95" customHeight="1">
      <c r="A9" s="51" t="s">
        <v>82</v>
      </c>
      <c r="B9" s="53" t="s">
        <v>54</v>
      </c>
      <c r="C9" s="68">
        <v>767</v>
      </c>
      <c r="D9" s="68">
        <v>1773</v>
      </c>
      <c r="E9" s="68">
        <v>3501.9</v>
      </c>
      <c r="F9" s="151">
        <v>126.012793176972</v>
      </c>
      <c r="G9" s="151">
        <v>115.231984205331</v>
      </c>
      <c r="J9" s="167"/>
    </row>
    <row r="10" spans="1:10" ht="24.95" customHeight="1">
      <c r="A10" s="51" t="s">
        <v>114</v>
      </c>
      <c r="B10" s="53" t="s">
        <v>55</v>
      </c>
      <c r="C10" s="68">
        <v>3189</v>
      </c>
      <c r="D10" s="68">
        <v>2750</v>
      </c>
      <c r="E10" s="68">
        <v>11469</v>
      </c>
      <c r="F10" s="151">
        <v>46.872336799045499</v>
      </c>
      <c r="G10" s="151">
        <v>57.002982107355898</v>
      </c>
      <c r="J10" s="167"/>
    </row>
    <row r="11" spans="1:10" ht="24.95" customHeight="1">
      <c r="A11" s="51" t="s">
        <v>83</v>
      </c>
      <c r="B11" s="53" t="s">
        <v>55</v>
      </c>
      <c r="C11" s="68">
        <v>137538</v>
      </c>
      <c r="D11" s="68">
        <v>134123</v>
      </c>
      <c r="E11" s="68">
        <v>516462</v>
      </c>
      <c r="F11" s="151">
        <v>88.691609797386704</v>
      </c>
      <c r="G11" s="151">
        <v>87.244476503071994</v>
      </c>
      <c r="J11" s="167"/>
    </row>
    <row r="12" spans="1:10" ht="24.95" customHeight="1">
      <c r="A12" s="51" t="s">
        <v>84</v>
      </c>
      <c r="B12" s="53" t="s">
        <v>56</v>
      </c>
      <c r="C12" s="68">
        <v>597.99576752268797</v>
      </c>
      <c r="D12" s="68">
        <v>628.53443521915403</v>
      </c>
      <c r="E12" s="68">
        <v>2310.1805367831598</v>
      </c>
      <c r="F12" s="151">
        <v>101.56670419632501</v>
      </c>
      <c r="G12" s="151">
        <v>102.25924319012201</v>
      </c>
      <c r="J12" s="167"/>
    </row>
    <row r="13" spans="1:10" ht="24.95" customHeight="1">
      <c r="A13" s="51" t="s">
        <v>133</v>
      </c>
      <c r="B13" s="53" t="s">
        <v>57</v>
      </c>
      <c r="C13" s="68">
        <v>2499.95743158499</v>
      </c>
      <c r="D13" s="68">
        <v>2633.1850358039801</v>
      </c>
      <c r="E13" s="68">
        <v>10284.805035804</v>
      </c>
      <c r="F13" s="151">
        <v>102.259062545899</v>
      </c>
      <c r="G13" s="151">
        <v>104.321515506644</v>
      </c>
      <c r="J13" s="167"/>
    </row>
    <row r="14" spans="1:10" ht="24.95" customHeight="1"/>
    <row r="15" spans="1:10" ht="12.75"/>
    <row r="16" spans="1:10" ht="12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65"/>
  <sheetViews>
    <sheetView workbookViewId="0">
      <selection activeCell="L15" sqref="L15"/>
    </sheetView>
  </sheetViews>
  <sheetFormatPr defaultColWidth="7.875" defaultRowHeight="12.75"/>
  <cols>
    <col min="1" max="1" width="34.75" style="9" customWidth="1"/>
    <col min="2" max="3" width="9.625" style="9" customWidth="1"/>
    <col min="4" max="4" width="10.375" style="9" bestFit="1" customWidth="1"/>
    <col min="5" max="7" width="11.625" style="9" customWidth="1"/>
    <col min="8" max="16384" width="7.875" style="9"/>
  </cols>
  <sheetData>
    <row r="1" spans="1:14" s="1" customFormat="1" ht="50.1" customHeight="1">
      <c r="A1" s="378" t="s">
        <v>120</v>
      </c>
      <c r="B1" s="378"/>
      <c r="C1" s="378"/>
      <c r="D1" s="378"/>
      <c r="E1" s="378"/>
      <c r="F1" s="378"/>
      <c r="G1" s="378"/>
    </row>
    <row r="2" spans="1:14" ht="24.95" customHeight="1">
      <c r="C2" s="379" t="s">
        <v>116</v>
      </c>
      <c r="D2" s="379"/>
      <c r="E2" s="379"/>
      <c r="F2" s="379"/>
      <c r="G2" s="379"/>
    </row>
    <row r="3" spans="1:14" ht="63.95" customHeight="1">
      <c r="A3" s="64"/>
      <c r="B3" s="92" t="s">
        <v>296</v>
      </c>
      <c r="C3" s="92" t="s">
        <v>297</v>
      </c>
      <c r="D3" s="92" t="s">
        <v>298</v>
      </c>
      <c r="E3" s="92" t="s">
        <v>299</v>
      </c>
      <c r="F3" s="92" t="s">
        <v>300</v>
      </c>
      <c r="G3" s="92" t="s">
        <v>301</v>
      </c>
    </row>
    <row r="4" spans="1:14" ht="24.95" customHeight="1">
      <c r="A4" s="55" t="s">
        <v>1</v>
      </c>
      <c r="B4" s="318">
        <v>449951</v>
      </c>
      <c r="C4" s="318">
        <v>500493</v>
      </c>
      <c r="D4" s="318">
        <v>1748294.05</v>
      </c>
      <c r="E4" s="319">
        <v>116.83074944297447</v>
      </c>
      <c r="F4" s="319">
        <v>22.739362421641736</v>
      </c>
      <c r="G4" s="319">
        <v>110.85442785148511</v>
      </c>
      <c r="I4" s="299"/>
      <c r="J4" s="299"/>
      <c r="K4" s="45"/>
      <c r="L4" s="45"/>
      <c r="M4" s="45"/>
      <c r="N4" s="46"/>
    </row>
    <row r="5" spans="1:14" ht="24.95" customHeight="1">
      <c r="A5" s="56" t="s">
        <v>86</v>
      </c>
      <c r="B5" s="318">
        <v>185314</v>
      </c>
      <c r="C5" s="318">
        <v>203933</v>
      </c>
      <c r="D5" s="318">
        <v>716141</v>
      </c>
      <c r="E5" s="319">
        <v>99.337048330686713</v>
      </c>
      <c r="F5" s="319">
        <v>13.606042781439539</v>
      </c>
      <c r="G5" s="319">
        <v>97.329140125007982</v>
      </c>
      <c r="I5" s="299"/>
      <c r="J5" s="339"/>
      <c r="K5" s="45"/>
      <c r="L5" s="45"/>
      <c r="M5" s="45"/>
      <c r="N5" s="46"/>
    </row>
    <row r="6" spans="1:14" ht="24.95" customHeight="1">
      <c r="A6" s="57" t="s">
        <v>58</v>
      </c>
      <c r="B6" s="320">
        <v>163954</v>
      </c>
      <c r="C6" s="321">
        <v>175903</v>
      </c>
      <c r="D6" s="320">
        <v>650351</v>
      </c>
      <c r="E6" s="322">
        <v>101.08554484121967</v>
      </c>
      <c r="F6" s="322">
        <v>20.097342247617046</v>
      </c>
      <c r="G6" s="322">
        <v>100.85150265173837</v>
      </c>
      <c r="K6" s="45"/>
      <c r="L6" s="45"/>
      <c r="M6" s="45"/>
      <c r="N6" s="46"/>
    </row>
    <row r="7" spans="1:14" ht="24.95" customHeight="1">
      <c r="A7" s="58" t="s">
        <v>59</v>
      </c>
      <c r="B7" s="323">
        <v>28050</v>
      </c>
      <c r="C7" s="324">
        <v>30500</v>
      </c>
      <c r="D7" s="323">
        <v>111550</v>
      </c>
      <c r="E7" s="325">
        <v>154.19615773508596</v>
      </c>
      <c r="F7" s="322">
        <v>17.161538461538463</v>
      </c>
      <c r="G7" s="325">
        <v>129.20300682210407</v>
      </c>
      <c r="K7" s="45"/>
      <c r="L7" s="45"/>
      <c r="M7" s="45"/>
      <c r="N7" s="46"/>
    </row>
    <row r="8" spans="1:14" ht="24.95" customHeight="1">
      <c r="A8" s="60" t="s">
        <v>121</v>
      </c>
      <c r="B8" s="320">
        <v>450</v>
      </c>
      <c r="C8" s="321">
        <v>520</v>
      </c>
      <c r="D8" s="320">
        <v>2140</v>
      </c>
      <c r="E8" s="325">
        <v>16.25</v>
      </c>
      <c r="F8" s="322">
        <v>0.6209395918627898</v>
      </c>
      <c r="G8" s="325">
        <v>16.850393700787404</v>
      </c>
      <c r="K8" s="45"/>
      <c r="L8" s="45"/>
      <c r="M8" s="45"/>
      <c r="N8" s="46"/>
    </row>
    <row r="9" spans="1:14" ht="24.95" customHeight="1">
      <c r="A9" s="59" t="s">
        <v>60</v>
      </c>
      <c r="B9" s="320">
        <v>3500</v>
      </c>
      <c r="C9" s="321">
        <v>6800</v>
      </c>
      <c r="D9" s="320">
        <v>15820</v>
      </c>
      <c r="E9" s="325">
        <v>130.26819923371647</v>
      </c>
      <c r="F9" s="322">
        <v>4.0568263411631964</v>
      </c>
      <c r="G9" s="325">
        <v>76.926817408217858</v>
      </c>
      <c r="K9" s="45"/>
      <c r="L9" s="45"/>
      <c r="M9" s="45"/>
      <c r="N9" s="46"/>
    </row>
    <row r="10" spans="1:14" ht="24.95" customHeight="1">
      <c r="A10" s="60" t="s">
        <v>61</v>
      </c>
      <c r="B10" s="320">
        <v>750</v>
      </c>
      <c r="C10" s="321">
        <v>810</v>
      </c>
      <c r="D10" s="320">
        <v>2870</v>
      </c>
      <c r="E10" s="325">
        <v>115.71428571428572</v>
      </c>
      <c r="F10" s="322">
        <v>12.478260869565217</v>
      </c>
      <c r="G10" s="325">
        <v>92.223650385604117</v>
      </c>
      <c r="K10" s="45"/>
      <c r="L10" s="45"/>
      <c r="M10" s="45"/>
      <c r="N10" s="46"/>
    </row>
    <row r="11" spans="1:14" ht="24.95" customHeight="1">
      <c r="A11" s="59" t="s">
        <v>62</v>
      </c>
      <c r="B11" s="320">
        <v>16660</v>
      </c>
      <c r="C11" s="321">
        <v>19900</v>
      </c>
      <c r="D11" s="320">
        <v>44960</v>
      </c>
      <c r="E11" s="325">
        <v>89.801444043321297</v>
      </c>
      <c r="F11" s="322">
        <v>3.5407150732398804</v>
      </c>
      <c r="G11" s="325">
        <v>82.410733924774547</v>
      </c>
      <c r="K11" s="45"/>
      <c r="L11" s="45"/>
      <c r="M11" s="45"/>
      <c r="N11" s="46"/>
    </row>
    <row r="12" spans="1:14" ht="24.95" customHeight="1">
      <c r="A12" s="56" t="s">
        <v>87</v>
      </c>
      <c r="B12" s="318">
        <v>221056</v>
      </c>
      <c r="C12" s="318">
        <v>234698</v>
      </c>
      <c r="D12" s="318">
        <v>875619.05</v>
      </c>
      <c r="E12" s="319">
        <v>129.47247927843441</v>
      </c>
      <c r="F12" s="319">
        <v>43.563136815920402</v>
      </c>
      <c r="G12" s="319">
        <v>120.89461866350841</v>
      </c>
      <c r="I12" s="299"/>
      <c r="K12" s="45"/>
      <c r="L12" s="45"/>
      <c r="M12" s="45"/>
      <c r="N12" s="46"/>
    </row>
    <row r="13" spans="1:14" ht="24.95" customHeight="1">
      <c r="A13" s="57" t="s">
        <v>63</v>
      </c>
      <c r="B13" s="320">
        <v>221056</v>
      </c>
      <c r="C13" s="321">
        <v>234698</v>
      </c>
      <c r="D13" s="320">
        <v>875619.05</v>
      </c>
      <c r="E13" s="322">
        <v>129.47247927843441</v>
      </c>
      <c r="F13" s="322">
        <v>43.563136815920402</v>
      </c>
      <c r="G13" s="322">
        <v>120.8946353551403</v>
      </c>
      <c r="K13" s="45"/>
      <c r="L13" s="45"/>
      <c r="M13" s="45"/>
      <c r="N13" s="46"/>
    </row>
    <row r="14" spans="1:14" ht="24.95" customHeight="1">
      <c r="A14" s="58" t="s">
        <v>59</v>
      </c>
      <c r="B14" s="320">
        <v>17100</v>
      </c>
      <c r="C14" s="321">
        <v>18500</v>
      </c>
      <c r="D14" s="320">
        <v>63810</v>
      </c>
      <c r="E14" s="325">
        <v>71.702647184217653</v>
      </c>
      <c r="F14" s="322">
        <v>7.6419161676646707</v>
      </c>
      <c r="G14" s="322">
        <v>87.251992944361646</v>
      </c>
      <c r="K14" s="45"/>
      <c r="L14" s="45"/>
      <c r="M14" s="45"/>
      <c r="N14" s="46"/>
    </row>
    <row r="15" spans="1:14" ht="24.95" customHeight="1">
      <c r="A15" s="59" t="s">
        <v>64</v>
      </c>
      <c r="B15" s="325">
        <v>0</v>
      </c>
      <c r="C15" s="325">
        <v>0</v>
      </c>
      <c r="D15" s="325">
        <v>0</v>
      </c>
      <c r="E15" s="325">
        <v>0</v>
      </c>
      <c r="F15" s="325">
        <v>0</v>
      </c>
      <c r="G15" s="325">
        <v>0</v>
      </c>
      <c r="K15" s="45"/>
      <c r="L15" s="45"/>
      <c r="M15" s="45"/>
      <c r="N15" s="46"/>
    </row>
    <row r="16" spans="1:14" ht="24.95" customHeight="1">
      <c r="A16" s="59" t="s">
        <v>62</v>
      </c>
      <c r="B16" s="325">
        <v>0</v>
      </c>
      <c r="C16" s="325">
        <v>0</v>
      </c>
      <c r="D16" s="325">
        <v>0</v>
      </c>
      <c r="E16" s="325">
        <v>0</v>
      </c>
      <c r="F16" s="325">
        <v>0</v>
      </c>
      <c r="G16" s="325">
        <v>0</v>
      </c>
      <c r="K16" s="45"/>
      <c r="L16" s="45"/>
      <c r="M16" s="45"/>
      <c r="N16" s="46"/>
    </row>
    <row r="17" spans="1:14" ht="24.95" customHeight="1">
      <c r="A17" s="56" t="s">
        <v>88</v>
      </c>
      <c r="B17" s="318">
        <v>43581</v>
      </c>
      <c r="C17" s="318">
        <v>61862</v>
      </c>
      <c r="D17" s="318">
        <v>156534</v>
      </c>
      <c r="E17" s="319">
        <v>147.90675433353258</v>
      </c>
      <c r="F17" s="319">
        <v>37.719036144578311</v>
      </c>
      <c r="G17" s="319">
        <v>133.75316152847086</v>
      </c>
      <c r="I17" s="299"/>
      <c r="J17" s="340"/>
      <c r="K17" s="45"/>
      <c r="L17" s="45"/>
      <c r="M17" s="45"/>
      <c r="N17" s="46"/>
    </row>
    <row r="18" spans="1:14" ht="24.95" customHeight="1">
      <c r="A18" s="57" t="s">
        <v>65</v>
      </c>
      <c r="B18" s="320">
        <v>43581</v>
      </c>
      <c r="C18" s="321">
        <v>61862</v>
      </c>
      <c r="D18" s="320">
        <v>156534</v>
      </c>
      <c r="E18" s="322">
        <v>147.90675433353258</v>
      </c>
      <c r="F18" s="322">
        <v>37.719036144578311</v>
      </c>
      <c r="G18" s="322">
        <v>133.75316152847086</v>
      </c>
      <c r="K18" s="45"/>
      <c r="L18" s="45"/>
      <c r="M18" s="45"/>
      <c r="N18" s="46"/>
    </row>
    <row r="19" spans="1:14" ht="24.95" customHeight="1">
      <c r="A19" s="58" t="s">
        <v>59</v>
      </c>
      <c r="B19" s="325">
        <v>16800</v>
      </c>
      <c r="C19" s="325">
        <v>0</v>
      </c>
      <c r="D19" s="325">
        <v>47100</v>
      </c>
      <c r="E19" s="325">
        <v>0</v>
      </c>
      <c r="F19" s="325">
        <v>14.952380952380953</v>
      </c>
      <c r="G19" s="325">
        <v>47100</v>
      </c>
      <c r="K19" s="45"/>
      <c r="L19" s="45"/>
      <c r="M19" s="45"/>
      <c r="N19" s="46"/>
    </row>
    <row r="20" spans="1:14" ht="24.95" customHeight="1">
      <c r="A20" s="59" t="s">
        <v>66</v>
      </c>
      <c r="B20" s="325">
        <v>0</v>
      </c>
      <c r="C20" s="325">
        <v>0</v>
      </c>
      <c r="D20" s="325">
        <v>0</v>
      </c>
      <c r="E20" s="325">
        <v>0</v>
      </c>
      <c r="F20" s="325">
        <v>0</v>
      </c>
      <c r="G20" s="325">
        <v>0</v>
      </c>
      <c r="K20" s="45"/>
      <c r="L20" s="45"/>
      <c r="M20" s="45"/>
      <c r="N20" s="46"/>
    </row>
    <row r="21" spans="1:14" ht="24.95" customHeight="1">
      <c r="A21" s="59" t="s">
        <v>62</v>
      </c>
      <c r="B21" s="325">
        <v>0</v>
      </c>
      <c r="C21" s="325">
        <v>0</v>
      </c>
      <c r="D21" s="325">
        <v>0</v>
      </c>
      <c r="E21" s="325">
        <v>0</v>
      </c>
      <c r="F21" s="325">
        <v>0</v>
      </c>
      <c r="G21" s="325">
        <v>0</v>
      </c>
      <c r="K21" s="45"/>
      <c r="L21" s="45"/>
      <c r="M21" s="45"/>
      <c r="N21" s="46"/>
    </row>
    <row r="22" spans="1:14" ht="24.95" customHeight="1">
      <c r="A22" s="61"/>
      <c r="B22" s="62"/>
      <c r="C22" s="62"/>
      <c r="D22" s="63"/>
      <c r="E22" s="20"/>
      <c r="F22" s="20"/>
      <c r="G22" s="20"/>
    </row>
    <row r="23" spans="1:14" ht="20.100000000000001" customHeight="1">
      <c r="A23" s="21"/>
      <c r="B23" s="22"/>
      <c r="C23" s="22"/>
      <c r="D23" s="24"/>
      <c r="E23" s="20"/>
      <c r="F23" s="20"/>
      <c r="G23" s="20"/>
    </row>
    <row r="24" spans="1:14" ht="20.100000000000001" customHeight="1">
      <c r="A24" s="21"/>
    </row>
    <row r="25" spans="1:14" ht="20.100000000000001" customHeight="1"/>
    <row r="26" spans="1:14" ht="20.100000000000001" customHeight="1"/>
    <row r="27" spans="1:14" ht="20.100000000000001" customHeight="1"/>
    <row r="28" spans="1:14" ht="20.100000000000001" customHeight="1">
      <c r="B28" s="22"/>
      <c r="C28" s="22"/>
      <c r="D28" s="24"/>
    </row>
    <row r="29" spans="1:14" ht="20.100000000000001" customHeight="1">
      <c r="A29" s="21"/>
      <c r="B29" s="22"/>
      <c r="C29" s="22"/>
      <c r="D29" s="24"/>
    </row>
    <row r="30" spans="1:14" ht="20.100000000000001" customHeight="1"/>
    <row r="31" spans="1:14" ht="20.100000000000001" customHeight="1">
      <c r="A31" s="23"/>
      <c r="B31" s="22"/>
      <c r="C31" s="22"/>
      <c r="D31" s="24"/>
    </row>
    <row r="32" spans="1:14" ht="20.100000000000001" customHeight="1"/>
    <row r="33" spans="1:4" ht="20.100000000000001" customHeight="1">
      <c r="A33" s="23"/>
      <c r="B33" s="22"/>
      <c r="C33" s="22"/>
      <c r="D33" s="24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s="9" customFormat="1" ht="15.95" customHeight="1"/>
    <row r="50" s="9" customFormat="1" ht="15.95" customHeight="1"/>
    <row r="51" s="9" customFormat="1" ht="15.95" customHeight="1"/>
    <row r="52" s="9" customFormat="1" ht="15.95" customHeight="1"/>
    <row r="53" s="9" customFormat="1" ht="15.95" customHeight="1"/>
    <row r="54" s="9" customFormat="1" ht="15.95" customHeight="1"/>
    <row r="55" s="9" customFormat="1" ht="15.95" customHeight="1"/>
    <row r="56" s="9" customFormat="1" ht="15.95" customHeight="1"/>
    <row r="57" s="9" customFormat="1" ht="15.95" customHeight="1"/>
    <row r="58" s="9" customFormat="1" ht="15.95" customHeight="1"/>
    <row r="59" s="9" customFormat="1" ht="15.95" customHeight="1"/>
    <row r="60" s="9" customFormat="1" ht="15.95" customHeight="1"/>
    <row r="61" s="9" customFormat="1" ht="15.95" customHeight="1"/>
    <row r="62" s="9" customFormat="1" ht="15.95" customHeight="1"/>
    <row r="63" s="9" customFormat="1" ht="15.95" customHeight="1"/>
    <row r="64" s="9" customFormat="1" ht="15.95" customHeight="1"/>
    <row r="65" s="9" customFormat="1" ht="15.95" customHeight="1"/>
  </sheetData>
  <mergeCells count="2">
    <mergeCell ref="A1:G1"/>
    <mergeCell ref="C2:G2"/>
  </mergeCells>
  <pageMargins left="0.51181102362204722" right="0.23622047244094491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29"/>
  <sheetViews>
    <sheetView topLeftCell="A19" workbookViewId="0">
      <selection activeCell="E6" sqref="E6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1" customFormat="1" ht="39" customHeight="1">
      <c r="A1" s="375" t="s">
        <v>302</v>
      </c>
      <c r="B1" s="375"/>
      <c r="C1" s="375"/>
      <c r="D1" s="375"/>
      <c r="E1" s="375"/>
      <c r="F1" s="375"/>
      <c r="G1" s="375"/>
      <c r="H1" s="375"/>
      <c r="I1" s="375"/>
      <c r="J1" s="375"/>
    </row>
    <row r="2" spans="1:15" s="124" customFormat="1" ht="15">
      <c r="A2" s="31"/>
      <c r="B2" s="31"/>
      <c r="C2" s="31"/>
      <c r="D2" s="31"/>
      <c r="E2" s="32"/>
      <c r="F2" s="32"/>
      <c r="G2" s="380"/>
      <c r="H2" s="380"/>
    </row>
    <row r="3" spans="1:15" s="124" customFormat="1" ht="15.75" customHeight="1">
      <c r="A3" s="381"/>
      <c r="B3" s="383" t="s">
        <v>198</v>
      </c>
      <c r="C3" s="383" t="s">
        <v>199</v>
      </c>
      <c r="D3" s="383" t="s">
        <v>200</v>
      </c>
      <c r="E3" s="383" t="s">
        <v>201</v>
      </c>
      <c r="F3" s="205"/>
      <c r="G3" s="385" t="s">
        <v>202</v>
      </c>
      <c r="H3" s="385"/>
      <c r="I3" s="385"/>
      <c r="J3" s="385"/>
    </row>
    <row r="4" spans="1:15" s="125" customFormat="1" ht="63">
      <c r="A4" s="382"/>
      <c r="B4" s="384"/>
      <c r="C4" s="384"/>
      <c r="D4" s="384"/>
      <c r="E4" s="384"/>
      <c r="F4" s="206"/>
      <c r="G4" s="171" t="s">
        <v>203</v>
      </c>
      <c r="H4" s="171" t="s">
        <v>199</v>
      </c>
      <c r="I4" s="171" t="s">
        <v>204</v>
      </c>
      <c r="J4" s="171" t="s">
        <v>201</v>
      </c>
    </row>
    <row r="5" spans="1:15" s="125" customFormat="1" ht="31.5">
      <c r="A5" s="207" t="s">
        <v>205</v>
      </c>
      <c r="B5" s="208">
        <v>2</v>
      </c>
      <c r="C5" s="209">
        <v>1608.9699000000001</v>
      </c>
      <c r="D5" s="208">
        <v>3</v>
      </c>
      <c r="E5" s="209">
        <v>2508.0100000000002</v>
      </c>
      <c r="F5" s="209"/>
      <c r="G5" s="300">
        <v>33.333333333333336</v>
      </c>
      <c r="H5" s="300">
        <v>25.545611439059321</v>
      </c>
      <c r="I5" s="300">
        <v>60</v>
      </c>
      <c r="J5" s="300">
        <v>178.50096794397314</v>
      </c>
      <c r="K5" s="211"/>
      <c r="L5" s="211"/>
      <c r="M5" s="211"/>
      <c r="N5" s="211"/>
      <c r="O5" s="211"/>
    </row>
    <row r="6" spans="1:15" s="172" customFormat="1" ht="25.5" customHeight="1">
      <c r="A6" s="212" t="s">
        <v>206</v>
      </c>
      <c r="B6" s="208">
        <v>2</v>
      </c>
      <c r="C6" s="209">
        <v>1608.9699000000001</v>
      </c>
      <c r="D6" s="208">
        <v>3</v>
      </c>
      <c r="E6" s="209">
        <v>2508.0100000000002</v>
      </c>
      <c r="F6" s="209"/>
      <c r="G6" s="300">
        <v>33.333333333333336</v>
      </c>
      <c r="H6" s="300">
        <v>25.545611439059321</v>
      </c>
      <c r="I6" s="300">
        <v>60</v>
      </c>
      <c r="J6" s="300">
        <v>178.50096794397314</v>
      </c>
      <c r="K6" s="211"/>
      <c r="L6" s="125"/>
    </row>
    <row r="7" spans="1:15" s="170" customFormat="1" ht="25.5" customHeight="1">
      <c r="A7" s="213" t="s">
        <v>207</v>
      </c>
      <c r="B7" s="241">
        <v>0</v>
      </c>
      <c r="C7" s="241">
        <v>0</v>
      </c>
      <c r="D7" s="241">
        <v>0</v>
      </c>
      <c r="E7" s="241">
        <v>0</v>
      </c>
      <c r="F7" s="241"/>
      <c r="G7" s="241">
        <v>0</v>
      </c>
      <c r="H7" s="241">
        <v>0</v>
      </c>
      <c r="I7" s="241">
        <v>0</v>
      </c>
      <c r="J7" s="241">
        <v>0</v>
      </c>
      <c r="K7" s="215"/>
      <c r="L7" s="124"/>
    </row>
    <row r="8" spans="1:15" s="172" customFormat="1" ht="25.5" customHeight="1">
      <c r="A8" s="213" t="s">
        <v>208</v>
      </c>
      <c r="B8" s="210">
        <v>2</v>
      </c>
      <c r="C8" s="214">
        <v>1608.9699000000001</v>
      </c>
      <c r="D8" s="210">
        <v>1</v>
      </c>
      <c r="E8" s="214">
        <v>979.1</v>
      </c>
      <c r="F8" s="214"/>
      <c r="G8" s="346">
        <v>50</v>
      </c>
      <c r="H8" s="346">
        <v>843.01053127947182</v>
      </c>
      <c r="I8" s="214">
        <v>100</v>
      </c>
      <c r="J8" s="214">
        <v>4279.2832167832166</v>
      </c>
      <c r="K8" s="211"/>
      <c r="L8" s="125"/>
    </row>
    <row r="9" spans="1:15" s="125" customFormat="1" ht="25.5" customHeight="1">
      <c r="A9" s="216" t="s">
        <v>209</v>
      </c>
      <c r="B9" s="241">
        <v>0</v>
      </c>
      <c r="C9" s="241">
        <v>0</v>
      </c>
      <c r="D9" s="210">
        <v>2</v>
      </c>
      <c r="E9" s="214">
        <v>1528.91</v>
      </c>
      <c r="F9" s="214"/>
      <c r="G9" s="241">
        <v>0</v>
      </c>
      <c r="H9" s="241">
        <v>0</v>
      </c>
      <c r="I9" s="346">
        <v>50</v>
      </c>
      <c r="J9" s="346">
        <v>110.61743937026105</v>
      </c>
      <c r="K9" s="211"/>
    </row>
    <row r="10" spans="1:15" s="172" customFormat="1" ht="31.5">
      <c r="A10" s="212" t="s">
        <v>210</v>
      </c>
      <c r="B10" s="208">
        <v>8</v>
      </c>
      <c r="C10" s="209">
        <v>106.91062700000001</v>
      </c>
      <c r="D10" s="208">
        <v>15</v>
      </c>
      <c r="E10" s="209">
        <v>152.92369300000001</v>
      </c>
      <c r="F10" s="209"/>
      <c r="G10" s="209">
        <v>114.28571428571428</v>
      </c>
      <c r="H10" s="209">
        <v>85.874078126173217</v>
      </c>
      <c r="I10" s="209">
        <v>88.235294117647058</v>
      </c>
      <c r="J10" s="217">
        <v>174.88146126194147</v>
      </c>
      <c r="K10" s="211"/>
      <c r="L10" s="211"/>
      <c r="M10" s="218"/>
      <c r="N10" s="219"/>
    </row>
    <row r="11" spans="1:15" s="172" customFormat="1" ht="27" customHeight="1">
      <c r="A11" s="212" t="s">
        <v>211</v>
      </c>
      <c r="B11" s="208">
        <v>8</v>
      </c>
      <c r="C11" s="209">
        <v>106.91062700000001</v>
      </c>
      <c r="D11" s="208">
        <v>15</v>
      </c>
      <c r="E11" s="209">
        <v>152.92369300000001</v>
      </c>
      <c r="F11" s="214"/>
      <c r="G11" s="209">
        <v>114.28571428571428</v>
      </c>
      <c r="H11" s="209">
        <v>85.874078126173217</v>
      </c>
      <c r="I11" s="209">
        <v>88.235294117647058</v>
      </c>
      <c r="J11" s="209">
        <v>174.88146126194147</v>
      </c>
      <c r="K11" s="211"/>
      <c r="L11" s="178"/>
      <c r="M11" s="220"/>
      <c r="N11" s="220"/>
      <c r="O11" s="220"/>
    </row>
    <row r="12" spans="1:15" s="172" customFormat="1" ht="27" customHeight="1">
      <c r="A12" s="221" t="s">
        <v>212</v>
      </c>
      <c r="B12" s="210">
        <v>2</v>
      </c>
      <c r="C12" s="214">
        <v>29.380627</v>
      </c>
      <c r="D12" s="210">
        <v>2</v>
      </c>
      <c r="E12" s="210">
        <v>40.299999999999997</v>
      </c>
      <c r="F12" s="214"/>
      <c r="G12" s="214">
        <v>100</v>
      </c>
      <c r="H12" s="214">
        <v>24.586298744769874</v>
      </c>
      <c r="I12" s="214">
        <v>50</v>
      </c>
      <c r="J12" s="222">
        <v>91.294395269437047</v>
      </c>
      <c r="K12" s="211"/>
      <c r="L12" s="125"/>
    </row>
    <row r="13" spans="1:15" s="172" customFormat="1" ht="27" customHeight="1">
      <c r="A13" s="221" t="s">
        <v>213</v>
      </c>
      <c r="B13" s="210">
        <v>3</v>
      </c>
      <c r="C13" s="214">
        <v>35.33</v>
      </c>
      <c r="D13" s="210">
        <v>8</v>
      </c>
      <c r="E13" s="214">
        <v>27.508869000000001</v>
      </c>
      <c r="F13" s="214"/>
      <c r="G13" s="214">
        <v>100</v>
      </c>
      <c r="H13" s="214">
        <v>1178.8565258534281</v>
      </c>
      <c r="I13" s="214">
        <v>80</v>
      </c>
      <c r="J13" s="222">
        <v>84.900531126968644</v>
      </c>
      <c r="K13" s="211"/>
      <c r="L13" s="125"/>
    </row>
    <row r="14" spans="1:15" s="172" customFormat="1" ht="27" customHeight="1">
      <c r="A14" s="221" t="s">
        <v>214</v>
      </c>
      <c r="B14" s="210">
        <v>1</v>
      </c>
      <c r="C14" s="214">
        <v>1.7</v>
      </c>
      <c r="D14" s="241">
        <v>3</v>
      </c>
      <c r="E14" s="241">
        <v>9.6999999999999993</v>
      </c>
      <c r="F14" s="214"/>
      <c r="G14" s="214">
        <v>100</v>
      </c>
      <c r="H14" s="214">
        <v>170</v>
      </c>
      <c r="I14" s="241">
        <v>0</v>
      </c>
      <c r="J14" s="241">
        <v>0</v>
      </c>
      <c r="K14" s="211"/>
      <c r="L14" s="125"/>
    </row>
    <row r="15" spans="1:15" s="172" customFormat="1" ht="27" customHeight="1">
      <c r="A15" s="221" t="s">
        <v>215</v>
      </c>
      <c r="B15" s="241">
        <v>1</v>
      </c>
      <c r="C15" s="241">
        <v>0.5</v>
      </c>
      <c r="D15" s="241">
        <v>0</v>
      </c>
      <c r="E15" s="241">
        <v>0</v>
      </c>
      <c r="F15" s="241"/>
      <c r="G15" s="241">
        <v>0</v>
      </c>
      <c r="H15" s="241">
        <v>0</v>
      </c>
      <c r="I15" s="241">
        <v>0</v>
      </c>
      <c r="J15" s="241">
        <v>0</v>
      </c>
      <c r="K15" s="211"/>
      <c r="L15" s="125"/>
    </row>
    <row r="16" spans="1:15" s="172" customFormat="1" ht="27" customHeight="1">
      <c r="A16" s="221" t="s">
        <v>216</v>
      </c>
      <c r="B16" s="210">
        <v>1</v>
      </c>
      <c r="C16" s="210">
        <v>40</v>
      </c>
      <c r="D16" s="210">
        <v>2</v>
      </c>
      <c r="E16" s="210">
        <v>75.414823999999996</v>
      </c>
      <c r="F16" s="210"/>
      <c r="G16" s="214">
        <v>100</v>
      </c>
      <c r="H16" s="214">
        <v>4000</v>
      </c>
      <c r="I16" s="346">
        <v>200</v>
      </c>
      <c r="J16" s="346">
        <v>1178.3566249999999</v>
      </c>
      <c r="K16" s="211"/>
      <c r="L16" s="125"/>
    </row>
    <row r="17" spans="1:15" s="172" customFormat="1" ht="27" customHeight="1">
      <c r="A17" s="212" t="s">
        <v>206</v>
      </c>
      <c r="B17" s="208">
        <v>8</v>
      </c>
      <c r="C17" s="209">
        <v>106.91062700000001</v>
      </c>
      <c r="D17" s="208">
        <v>15</v>
      </c>
      <c r="E17" s="209">
        <v>152.92369300000001</v>
      </c>
      <c r="F17" s="214"/>
      <c r="G17" s="209">
        <v>114.28571428571428</v>
      </c>
      <c r="H17" s="209">
        <v>85.874078126173217</v>
      </c>
      <c r="I17" s="209">
        <v>88.235294117647058</v>
      </c>
      <c r="J17" s="209">
        <v>174.88146126194144</v>
      </c>
      <c r="K17" s="211"/>
      <c r="L17" s="223"/>
      <c r="M17" s="220"/>
      <c r="N17" s="220"/>
      <c r="O17" s="220"/>
    </row>
    <row r="18" spans="1:15" s="224" customFormat="1" ht="27" customHeight="1">
      <c r="A18" s="213" t="s">
        <v>207</v>
      </c>
      <c r="B18" s="241">
        <v>0</v>
      </c>
      <c r="C18" s="241">
        <v>0</v>
      </c>
      <c r="D18" s="241">
        <v>0</v>
      </c>
      <c r="E18" s="241">
        <v>0</v>
      </c>
      <c r="F18" s="241"/>
      <c r="G18" s="241">
        <v>0</v>
      </c>
      <c r="H18" s="241">
        <v>0</v>
      </c>
      <c r="I18" s="241">
        <v>0</v>
      </c>
      <c r="J18" s="241">
        <v>0</v>
      </c>
      <c r="K18" s="211"/>
      <c r="L18" s="125"/>
    </row>
    <row r="19" spans="1:15" s="170" customFormat="1" ht="27" customHeight="1">
      <c r="A19" s="213" t="s">
        <v>217</v>
      </c>
      <c r="B19" s="210">
        <v>8</v>
      </c>
      <c r="C19" s="214">
        <v>106.91062700000001</v>
      </c>
      <c r="D19" s="210">
        <v>15</v>
      </c>
      <c r="E19" s="214">
        <v>152.92369300000001</v>
      </c>
      <c r="F19" s="214"/>
      <c r="G19" s="214">
        <v>114.28571428571428</v>
      </c>
      <c r="H19" s="214">
        <v>85.874078126173217</v>
      </c>
      <c r="I19" s="214">
        <v>100</v>
      </c>
      <c r="J19" s="222">
        <v>179.92250624069064</v>
      </c>
      <c r="K19" s="211"/>
      <c r="L19" s="225"/>
      <c r="M19" s="226"/>
      <c r="N19" s="226"/>
      <c r="O19" s="226"/>
    </row>
    <row r="20" spans="1:15" s="234" customFormat="1" ht="47.25">
      <c r="A20" s="227" t="s">
        <v>218</v>
      </c>
      <c r="B20" s="228">
        <v>3</v>
      </c>
      <c r="C20" s="229">
        <v>36.53</v>
      </c>
      <c r="D20" s="228">
        <v>5</v>
      </c>
      <c r="E20" s="229">
        <v>19.923869</v>
      </c>
      <c r="F20" s="229"/>
      <c r="G20" s="229">
        <v>100</v>
      </c>
      <c r="H20" s="229">
        <v>1218.8969399780847</v>
      </c>
      <c r="I20" s="229">
        <v>62.5</v>
      </c>
      <c r="J20" s="230">
        <v>66.520899999906518</v>
      </c>
      <c r="K20" s="231"/>
      <c r="L20" s="232"/>
      <c r="M20" s="233"/>
      <c r="N20" s="233"/>
      <c r="O20" s="233"/>
    </row>
    <row r="21" spans="1:15" s="170" customFormat="1" ht="25.5" customHeight="1">
      <c r="A21" s="213" t="s">
        <v>209</v>
      </c>
      <c r="B21" s="241">
        <v>0</v>
      </c>
      <c r="C21" s="241">
        <v>0</v>
      </c>
      <c r="D21" s="241">
        <v>0</v>
      </c>
      <c r="E21" s="241">
        <v>0</v>
      </c>
      <c r="F21" s="241"/>
      <c r="G21" s="241">
        <v>0</v>
      </c>
      <c r="H21" s="241">
        <v>0</v>
      </c>
      <c r="I21" s="241">
        <v>0</v>
      </c>
      <c r="J21" s="241">
        <v>0</v>
      </c>
    </row>
    <row r="22" spans="1:15" s="170" customFormat="1"/>
    <row r="23" spans="1:15" s="234" customFormat="1" ht="19.5" customHeight="1">
      <c r="A23" s="235" t="s">
        <v>303</v>
      </c>
    </row>
    <row r="24" spans="1:15" s="170" customFormat="1"/>
    <row r="25" spans="1:15" s="234" customFormat="1"/>
    <row r="26" spans="1:15" s="234" customFormat="1"/>
    <row r="27" spans="1:15" s="234" customFormat="1"/>
    <row r="28" spans="1:15" s="234" customFormat="1"/>
    <row r="29" spans="1:15" s="234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55118110236220474" bottom="0.55118110236220474" header="0.31496062992125984" footer="0.31496062992125984"/>
  <pageSetup paperSize="9" scale="8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29"/>
  <sheetViews>
    <sheetView tabSelected="1" topLeftCell="A16" workbookViewId="0">
      <selection activeCell="L28" sqref="L28"/>
    </sheetView>
  </sheetViews>
  <sheetFormatPr defaultRowHeight="15.75"/>
  <cols>
    <col min="1" max="1" width="29.375" customWidth="1"/>
    <col min="2" max="2" width="9.25" customWidth="1"/>
    <col min="3" max="4" width="10.375" customWidth="1"/>
    <col min="5" max="5" width="10" style="334" customWidth="1"/>
    <col min="6" max="6" width="10.125" style="334" customWidth="1"/>
    <col min="7" max="7" width="10.875" style="334" customWidth="1"/>
    <col min="9" max="9" width="8.625" customWidth="1"/>
  </cols>
  <sheetData>
    <row r="1" spans="1:15" s="1" customFormat="1" ht="43.5" customHeight="1">
      <c r="A1" s="386" t="s">
        <v>305</v>
      </c>
      <c r="B1" s="386"/>
      <c r="C1" s="386"/>
      <c r="D1" s="386"/>
      <c r="E1" s="386"/>
      <c r="F1" s="386"/>
      <c r="G1" s="386"/>
    </row>
    <row r="2" spans="1:15" s="125" customFormat="1" ht="16.5">
      <c r="A2" s="236"/>
      <c r="B2" s="236"/>
      <c r="C2" s="236"/>
      <c r="D2" s="236"/>
      <c r="E2" s="331"/>
      <c r="F2" s="331"/>
      <c r="G2" s="331"/>
    </row>
    <row r="3" spans="1:15" s="172" customFormat="1" ht="37.5" customHeight="1">
      <c r="A3" s="387"/>
      <c r="B3" s="389" t="s">
        <v>306</v>
      </c>
      <c r="C3" s="389"/>
      <c r="D3" s="389"/>
      <c r="E3" s="390" t="s">
        <v>307</v>
      </c>
      <c r="F3" s="390"/>
      <c r="G3" s="390"/>
    </row>
    <row r="4" spans="1:15" s="170" customFormat="1" ht="47.25">
      <c r="A4" s="388"/>
      <c r="B4" s="237" t="s">
        <v>219</v>
      </c>
      <c r="C4" s="238" t="s">
        <v>220</v>
      </c>
      <c r="D4" s="238" t="s">
        <v>304</v>
      </c>
      <c r="E4" s="332" t="s">
        <v>219</v>
      </c>
      <c r="F4" s="333" t="s">
        <v>221</v>
      </c>
      <c r="G4" s="238" t="s">
        <v>333</v>
      </c>
    </row>
    <row r="5" spans="1:15" s="170" customFormat="1" ht="31.5">
      <c r="A5" s="239" t="s">
        <v>222</v>
      </c>
      <c r="B5" s="352">
        <v>492</v>
      </c>
      <c r="C5" s="240">
        <v>9084.734550000001</v>
      </c>
      <c r="D5" s="240">
        <f>SUM(D7:D24)</f>
        <v>3176</v>
      </c>
      <c r="E5" s="350">
        <v>114.41860465116279</v>
      </c>
      <c r="F5" s="350">
        <v>184.1629257024403</v>
      </c>
      <c r="G5" s="350">
        <v>123.00542215336948</v>
      </c>
      <c r="I5" s="301"/>
      <c r="J5" s="301"/>
      <c r="K5" s="301"/>
    </row>
    <row r="6" spans="1:15" s="170" customFormat="1">
      <c r="A6" s="239" t="s">
        <v>206</v>
      </c>
      <c r="B6" s="241">
        <v>0</v>
      </c>
      <c r="C6" s="241">
        <v>0</v>
      </c>
      <c r="D6" s="241">
        <v>0</v>
      </c>
      <c r="E6" s="241">
        <v>0</v>
      </c>
      <c r="F6" s="241">
        <v>0</v>
      </c>
      <c r="G6" s="241">
        <v>0</v>
      </c>
      <c r="I6" s="353"/>
      <c r="J6" s="301"/>
      <c r="M6" s="242"/>
      <c r="N6" s="242"/>
    </row>
    <row r="7" spans="1:15" s="224" customFormat="1">
      <c r="A7" s="213" t="s">
        <v>223</v>
      </c>
      <c r="B7" s="241">
        <v>1</v>
      </c>
      <c r="C7" s="241">
        <v>3</v>
      </c>
      <c r="D7" s="241">
        <v>10</v>
      </c>
      <c r="E7" s="241">
        <v>100</v>
      </c>
      <c r="F7" s="241">
        <v>6</v>
      </c>
      <c r="G7" s="241">
        <v>200</v>
      </c>
      <c r="I7" s="353"/>
      <c r="J7" s="243"/>
      <c r="K7" s="243"/>
    </row>
    <row r="8" spans="1:15" s="224" customFormat="1">
      <c r="A8" s="213" t="s">
        <v>0</v>
      </c>
      <c r="B8" s="354">
        <v>3</v>
      </c>
      <c r="C8" s="354">
        <v>39</v>
      </c>
      <c r="D8" s="354">
        <v>11</v>
      </c>
      <c r="E8" s="241">
        <v>150</v>
      </c>
      <c r="F8" s="241">
        <v>780</v>
      </c>
      <c r="G8" s="241">
        <v>157.14285714285714</v>
      </c>
      <c r="I8" s="353"/>
      <c r="J8" s="243"/>
      <c r="K8" s="243"/>
      <c r="L8" s="355"/>
      <c r="M8" s="355"/>
      <c r="N8" s="355"/>
      <c r="O8" s="355"/>
    </row>
    <row r="9" spans="1:15" s="170" customFormat="1">
      <c r="A9" s="213" t="s">
        <v>217</v>
      </c>
      <c r="B9" s="356">
        <v>83</v>
      </c>
      <c r="C9" s="356">
        <v>6807.01955</v>
      </c>
      <c r="D9" s="356">
        <v>1244</v>
      </c>
      <c r="E9" s="214">
        <v>102.46913580246913</v>
      </c>
      <c r="F9" s="214">
        <v>1107.610716279024</v>
      </c>
      <c r="G9" s="214">
        <v>191.97530864197529</v>
      </c>
      <c r="I9" s="353"/>
      <c r="J9" s="243"/>
      <c r="K9" s="243"/>
      <c r="L9" s="244"/>
      <c r="M9" s="244"/>
      <c r="N9" s="269"/>
      <c r="O9" s="269"/>
    </row>
    <row r="10" spans="1:15" s="170" customFormat="1" ht="47.25">
      <c r="A10" s="213" t="s">
        <v>224</v>
      </c>
      <c r="B10" s="241">
        <v>6</v>
      </c>
      <c r="C10" s="241">
        <v>41</v>
      </c>
      <c r="D10" s="241">
        <v>24</v>
      </c>
      <c r="E10" s="241">
        <v>120</v>
      </c>
      <c r="F10" s="241">
        <v>112.79229711141679</v>
      </c>
      <c r="G10" s="241">
        <v>46.153846153846153</v>
      </c>
      <c r="I10" s="353"/>
      <c r="J10" s="243"/>
      <c r="K10" s="243"/>
      <c r="L10" s="355"/>
      <c r="M10" s="355"/>
    </row>
    <row r="11" spans="1:15" s="170" customFormat="1" ht="31.5">
      <c r="A11" s="245" t="s">
        <v>47</v>
      </c>
      <c r="B11" s="241">
        <v>0</v>
      </c>
      <c r="C11" s="241">
        <v>0</v>
      </c>
      <c r="D11" s="241">
        <v>0</v>
      </c>
      <c r="E11" s="241">
        <v>0</v>
      </c>
      <c r="F11" s="241">
        <v>0</v>
      </c>
      <c r="G11" s="241">
        <v>0</v>
      </c>
      <c r="I11" s="353"/>
      <c r="J11" s="243"/>
      <c r="K11" s="243"/>
      <c r="L11" s="355"/>
      <c r="M11" s="355"/>
    </row>
    <row r="12" spans="1:15" s="170" customFormat="1">
      <c r="A12" s="213" t="s">
        <v>225</v>
      </c>
      <c r="B12" s="356">
        <v>84</v>
      </c>
      <c r="C12" s="356">
        <v>488.202</v>
      </c>
      <c r="D12" s="356">
        <v>371</v>
      </c>
      <c r="E12" s="214">
        <v>116.66666666666667</v>
      </c>
      <c r="F12" s="214">
        <v>61.065171355773835</v>
      </c>
      <c r="G12" s="214">
        <v>88.968824940047966</v>
      </c>
      <c r="I12" s="353"/>
      <c r="J12" s="243"/>
      <c r="K12" s="243"/>
      <c r="L12" s="355"/>
      <c r="M12" s="355"/>
    </row>
    <row r="13" spans="1:15" s="170" customFormat="1" ht="50.25" customHeight="1">
      <c r="A13" s="245" t="s">
        <v>226</v>
      </c>
      <c r="B13" s="356">
        <v>169</v>
      </c>
      <c r="C13" s="356">
        <v>992.173</v>
      </c>
      <c r="D13" s="356">
        <v>718</v>
      </c>
      <c r="E13" s="214">
        <v>128.03030303030303</v>
      </c>
      <c r="F13" s="214">
        <v>116.34508127963443</v>
      </c>
      <c r="G13" s="214">
        <v>99.171270718232037</v>
      </c>
      <c r="I13" s="353"/>
      <c r="J13" s="243"/>
      <c r="K13" s="243"/>
      <c r="L13" s="353"/>
      <c r="M13" s="353"/>
      <c r="N13" s="353"/>
      <c r="O13" s="353"/>
    </row>
    <row r="14" spans="1:15" s="170" customFormat="1">
      <c r="A14" s="213" t="s">
        <v>227</v>
      </c>
      <c r="B14" s="356">
        <v>23</v>
      </c>
      <c r="C14" s="356">
        <v>122</v>
      </c>
      <c r="D14" s="356">
        <v>113</v>
      </c>
      <c r="E14" s="214">
        <v>127.77777777777779</v>
      </c>
      <c r="F14" s="214">
        <v>146.63461538461536</v>
      </c>
      <c r="G14" s="214">
        <v>120.21276595744682</v>
      </c>
      <c r="I14" s="353"/>
      <c r="J14" s="243"/>
      <c r="K14" s="243"/>
      <c r="L14" s="269"/>
      <c r="M14" s="269"/>
      <c r="N14" s="269"/>
      <c r="O14" s="269"/>
    </row>
    <row r="15" spans="1:15" s="170" customFormat="1">
      <c r="A15" s="213" t="s">
        <v>228</v>
      </c>
      <c r="B15" s="356">
        <v>14</v>
      </c>
      <c r="C15" s="356">
        <v>217.8</v>
      </c>
      <c r="D15" s="356">
        <v>74</v>
      </c>
      <c r="E15" s="214">
        <v>70</v>
      </c>
      <c r="F15" s="214">
        <v>42.60230028949222</v>
      </c>
      <c r="G15" s="214">
        <v>81.318681318681314</v>
      </c>
      <c r="I15" s="353"/>
      <c r="J15" s="243"/>
      <c r="K15" s="243"/>
    </row>
    <row r="16" spans="1:15" s="170" customFormat="1">
      <c r="A16" s="221" t="s">
        <v>229</v>
      </c>
      <c r="B16" s="356">
        <v>5</v>
      </c>
      <c r="C16" s="356">
        <v>15.79</v>
      </c>
      <c r="D16" s="356">
        <v>62</v>
      </c>
      <c r="E16" s="346">
        <v>125</v>
      </c>
      <c r="F16" s="346">
        <v>210.53333333333333</v>
      </c>
      <c r="G16" s="346">
        <v>344.44444444444446</v>
      </c>
      <c r="I16" s="353"/>
      <c r="J16" s="243"/>
      <c r="K16" s="243"/>
    </row>
    <row r="17" spans="1:13" s="170" customFormat="1" ht="31.5">
      <c r="A17" s="221" t="s">
        <v>230</v>
      </c>
      <c r="B17" s="241">
        <v>2</v>
      </c>
      <c r="C17" s="241">
        <v>18.600000000000001</v>
      </c>
      <c r="D17" s="241">
        <v>12</v>
      </c>
      <c r="E17" s="241">
        <v>100</v>
      </c>
      <c r="F17" s="241">
        <v>930</v>
      </c>
      <c r="G17" s="241">
        <v>240</v>
      </c>
      <c r="I17" s="353"/>
      <c r="J17" s="243"/>
      <c r="K17" s="243"/>
    </row>
    <row r="18" spans="1:13" s="170" customFormat="1">
      <c r="A18" s="213" t="s">
        <v>231</v>
      </c>
      <c r="B18" s="356">
        <v>5</v>
      </c>
      <c r="C18" s="356">
        <v>35</v>
      </c>
      <c r="D18" s="356">
        <v>41</v>
      </c>
      <c r="E18" s="214">
        <v>20.833333333333336</v>
      </c>
      <c r="F18" s="214">
        <v>2.1835147849838883</v>
      </c>
      <c r="G18" s="214">
        <v>24.848484848484851</v>
      </c>
      <c r="I18" s="353"/>
      <c r="J18" s="243"/>
      <c r="K18" s="243"/>
    </row>
    <row r="19" spans="1:13" s="170" customFormat="1" ht="31.5">
      <c r="A19" s="221" t="s">
        <v>232</v>
      </c>
      <c r="B19" s="356">
        <v>41</v>
      </c>
      <c r="C19" s="356">
        <v>155.85</v>
      </c>
      <c r="D19" s="356">
        <v>231</v>
      </c>
      <c r="E19" s="214">
        <v>102.5</v>
      </c>
      <c r="F19" s="214">
        <v>93.156007172743571</v>
      </c>
      <c r="G19" s="214">
        <v>106.94444444444444</v>
      </c>
      <c r="I19" s="353"/>
      <c r="J19" s="243"/>
      <c r="K19" s="243"/>
    </row>
    <row r="20" spans="1:13" s="170" customFormat="1" ht="31.5">
      <c r="A20" s="221" t="s">
        <v>233</v>
      </c>
      <c r="B20" s="356">
        <v>27</v>
      </c>
      <c r="C20" s="356">
        <v>90.7</v>
      </c>
      <c r="D20" s="356">
        <v>161</v>
      </c>
      <c r="E20" s="214">
        <v>168.75</v>
      </c>
      <c r="F20" s="214">
        <v>125.79750346740639</v>
      </c>
      <c r="G20" s="214">
        <v>223.61111111111111</v>
      </c>
      <c r="I20" s="353"/>
      <c r="J20" s="243"/>
      <c r="K20" s="243"/>
    </row>
    <row r="21" spans="1:13" s="170" customFormat="1">
      <c r="A21" s="221" t="s">
        <v>234</v>
      </c>
      <c r="B21" s="356">
        <v>24</v>
      </c>
      <c r="C21" s="356">
        <v>45.7</v>
      </c>
      <c r="D21" s="356">
        <v>85</v>
      </c>
      <c r="E21" s="214">
        <v>300</v>
      </c>
      <c r="F21" s="214">
        <v>39.877835951134387</v>
      </c>
      <c r="G21" s="214">
        <v>184.78260869565216</v>
      </c>
      <c r="I21" s="353"/>
      <c r="J21" s="243"/>
      <c r="K21" s="243"/>
    </row>
    <row r="22" spans="1:13" s="170" customFormat="1">
      <c r="A22" s="213" t="s">
        <v>235</v>
      </c>
      <c r="B22" s="241">
        <v>2</v>
      </c>
      <c r="C22" s="241">
        <v>2</v>
      </c>
      <c r="D22" s="241">
        <v>8</v>
      </c>
      <c r="E22" s="241">
        <v>66.666666666666671</v>
      </c>
      <c r="F22" s="241">
        <v>17.170329670329672</v>
      </c>
      <c r="G22" s="241">
        <v>61.538461538461533</v>
      </c>
      <c r="I22" s="353"/>
      <c r="J22" s="243"/>
      <c r="K22" s="243"/>
    </row>
    <row r="23" spans="1:13" s="170" customFormat="1">
      <c r="A23" s="221" t="s">
        <v>236</v>
      </c>
      <c r="B23" s="354">
        <v>2</v>
      </c>
      <c r="C23" s="354">
        <v>10.4</v>
      </c>
      <c r="D23" s="354">
        <v>6</v>
      </c>
      <c r="E23" s="241">
        <v>0</v>
      </c>
      <c r="F23" s="241">
        <v>0</v>
      </c>
      <c r="G23" s="241">
        <v>0</v>
      </c>
      <c r="I23" s="353"/>
      <c r="J23" s="243"/>
      <c r="K23" s="243"/>
    </row>
    <row r="24" spans="1:13" s="170" customFormat="1">
      <c r="A24" s="221" t="s">
        <v>237</v>
      </c>
      <c r="B24" s="241">
        <v>1</v>
      </c>
      <c r="C24" s="241">
        <v>0.5</v>
      </c>
      <c r="D24" s="241">
        <v>5</v>
      </c>
      <c r="E24" s="241">
        <v>50</v>
      </c>
      <c r="F24" s="241">
        <v>21.739130434782609</v>
      </c>
      <c r="G24" s="241">
        <v>55.555555555555557</v>
      </c>
      <c r="I24" s="353"/>
      <c r="J24" s="243"/>
      <c r="K24" s="243"/>
      <c r="L24" s="170">
        <f>505/4</f>
        <v>126.25</v>
      </c>
    </row>
    <row r="25" spans="1:13" s="172" customFormat="1" ht="31.5">
      <c r="A25" s="246" t="s">
        <v>238</v>
      </c>
      <c r="B25" s="357">
        <v>469</v>
      </c>
      <c r="C25" s="241">
        <v>0</v>
      </c>
      <c r="D25" s="241">
        <v>0</v>
      </c>
      <c r="E25" s="209">
        <v>147.94952681388014</v>
      </c>
      <c r="F25" s="241">
        <v>0</v>
      </c>
      <c r="G25" s="241">
        <v>0</v>
      </c>
      <c r="H25" s="241"/>
      <c r="I25" s="353"/>
      <c r="J25" s="243"/>
      <c r="K25" s="243"/>
      <c r="L25" s="247"/>
      <c r="M25" s="248"/>
    </row>
    <row r="26" spans="1:13" s="172" customFormat="1" ht="31.5">
      <c r="A26" s="246" t="s">
        <v>239</v>
      </c>
      <c r="B26" s="357">
        <v>36</v>
      </c>
      <c r="C26" s="241">
        <v>0</v>
      </c>
      <c r="D26" s="241">
        <v>0</v>
      </c>
      <c r="E26" s="209">
        <v>138.46153846153845</v>
      </c>
      <c r="F26" s="241">
        <v>0</v>
      </c>
      <c r="G26" s="241">
        <v>0</v>
      </c>
      <c r="H26" s="241"/>
      <c r="I26" s="353"/>
      <c r="J26" s="243"/>
      <c r="K26" s="243"/>
    </row>
    <row r="27" spans="1:13" s="249" customFormat="1" ht="31.5">
      <c r="A27" s="246" t="s">
        <v>240</v>
      </c>
      <c r="B27" s="357">
        <v>149</v>
      </c>
      <c r="C27" s="241">
        <v>0</v>
      </c>
      <c r="D27" s="241">
        <v>0</v>
      </c>
      <c r="E27" s="209">
        <v>69.626168224299064</v>
      </c>
      <c r="F27" s="241">
        <v>0</v>
      </c>
      <c r="G27" s="241">
        <v>0</v>
      </c>
      <c r="H27" s="241"/>
      <c r="I27" s="353"/>
      <c r="J27" s="243"/>
      <c r="K27" s="243"/>
      <c r="L27" s="250"/>
      <c r="M27" s="250"/>
    </row>
    <row r="28" spans="1:13">
      <c r="C28" s="251"/>
      <c r="D28" s="251"/>
    </row>
    <row r="29" spans="1:13">
      <c r="A29" s="235" t="s">
        <v>308</v>
      </c>
      <c r="B29" s="252"/>
      <c r="C29" s="252"/>
      <c r="D29" s="252"/>
      <c r="E29" s="335"/>
      <c r="F29" s="335"/>
      <c r="G29" s="335"/>
    </row>
  </sheetData>
  <mergeCells count="4">
    <mergeCell ref="A1:G1"/>
    <mergeCell ref="A3:A4"/>
    <mergeCell ref="B3:D3"/>
    <mergeCell ref="E3:G3"/>
  </mergeCells>
  <pageMargins left="0.51181102362204722" right="0.51181102362204722" top="0.74803149606299213" bottom="0.74803149606299213" header="0.31496062992125984" footer="0.31496062992125984"/>
  <pageSetup paperSize="9" scale="9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L22"/>
  <sheetViews>
    <sheetView workbookViewId="0">
      <selection activeCell="J19" sqref="J19"/>
    </sheetView>
  </sheetViews>
  <sheetFormatPr defaultRowHeight="15.75"/>
  <cols>
    <col min="1" max="1" width="1.875" style="170" customWidth="1"/>
    <col min="2" max="2" width="22.5" style="170" customWidth="1"/>
    <col min="3" max="3" width="12.375" style="170" customWidth="1"/>
    <col min="4" max="4" width="12.875" style="170" customWidth="1"/>
    <col min="5" max="5" width="13" style="170" customWidth="1"/>
    <col min="6" max="6" width="11.625" style="170" customWidth="1"/>
    <col min="7" max="7" width="11.25" style="170" customWidth="1"/>
    <col min="8" max="8" width="9" style="170"/>
    <col min="9" max="9" width="9.375" style="170" bestFit="1" customWidth="1"/>
    <col min="10" max="11" width="9" style="170"/>
    <col min="12" max="12" width="10.125" style="170" bestFit="1" customWidth="1"/>
    <col min="13" max="16384" width="9" style="170"/>
  </cols>
  <sheetData>
    <row r="1" spans="1:12" ht="48" customHeight="1">
      <c r="A1" s="393" t="s">
        <v>274</v>
      </c>
      <c r="B1" s="394"/>
      <c r="C1" s="394"/>
      <c r="D1" s="394"/>
      <c r="E1" s="394"/>
      <c r="F1" s="394"/>
      <c r="G1" s="394"/>
    </row>
    <row r="2" spans="1:12">
      <c r="A2" s="395"/>
      <c r="B2" s="395"/>
      <c r="C2" s="395"/>
      <c r="D2" s="395"/>
      <c r="E2" s="395"/>
      <c r="F2" s="395"/>
      <c r="G2" s="395"/>
    </row>
    <row r="3" spans="1:12">
      <c r="A3" s="253"/>
      <c r="B3" s="65"/>
      <c r="C3" s="65"/>
      <c r="D3" s="65"/>
      <c r="E3" s="65"/>
      <c r="F3" s="254"/>
      <c r="G3" s="254"/>
    </row>
    <row r="4" spans="1:12">
      <c r="A4" s="255"/>
      <c r="B4" s="255"/>
      <c r="G4" s="177" t="s">
        <v>116</v>
      </c>
    </row>
    <row r="5" spans="1:12" ht="16.5" customHeight="1">
      <c r="A5" s="256"/>
      <c r="B5" s="256"/>
      <c r="C5" s="257" t="s">
        <v>181</v>
      </c>
      <c r="D5" s="257" t="s">
        <v>241</v>
      </c>
      <c r="E5" s="257" t="s">
        <v>251</v>
      </c>
      <c r="F5" s="258" t="s">
        <v>117</v>
      </c>
      <c r="G5" s="258" t="s">
        <v>270</v>
      </c>
    </row>
    <row r="6" spans="1:12" ht="16.5" customHeight="1">
      <c r="A6" s="256"/>
      <c r="B6" s="256"/>
      <c r="C6" s="259" t="s">
        <v>268</v>
      </c>
      <c r="D6" s="259" t="s">
        <v>269</v>
      </c>
      <c r="E6" s="259" t="s">
        <v>270</v>
      </c>
      <c r="F6" s="260" t="s">
        <v>309</v>
      </c>
      <c r="G6" s="260" t="s">
        <v>309</v>
      </c>
    </row>
    <row r="7" spans="1:12" ht="16.5" customHeight="1">
      <c r="A7" s="256"/>
      <c r="B7" s="256"/>
      <c r="C7" s="259" t="s">
        <v>242</v>
      </c>
      <c r="D7" s="259" t="s">
        <v>242</v>
      </c>
      <c r="E7" s="259" t="s">
        <v>250</v>
      </c>
      <c r="F7" s="260" t="s">
        <v>243</v>
      </c>
      <c r="G7" s="260" t="s">
        <v>243</v>
      </c>
    </row>
    <row r="8" spans="1:12" ht="16.5" customHeight="1">
      <c r="A8" s="256"/>
      <c r="B8" s="256"/>
      <c r="C8" s="261">
        <v>2023</v>
      </c>
      <c r="D8" s="261">
        <v>2023</v>
      </c>
      <c r="E8" s="261">
        <v>2023</v>
      </c>
      <c r="F8" s="262" t="s">
        <v>244</v>
      </c>
      <c r="G8" s="262" t="s">
        <v>244</v>
      </c>
    </row>
    <row r="9" spans="1:12" ht="16.5" customHeight="1">
      <c r="A9" s="256"/>
      <c r="B9" s="256"/>
      <c r="C9" s="263"/>
      <c r="D9" s="263"/>
      <c r="E9" s="263"/>
      <c r="F9" s="264" t="s">
        <v>245</v>
      </c>
      <c r="G9" s="264" t="s">
        <v>245</v>
      </c>
    </row>
    <row r="10" spans="1:12">
      <c r="A10" s="265"/>
      <c r="B10" s="256"/>
      <c r="C10" s="266"/>
      <c r="D10" s="266"/>
      <c r="E10" s="256"/>
      <c r="F10" s="262"/>
      <c r="G10" s="262"/>
    </row>
    <row r="11" spans="1:12" ht="27" customHeight="1">
      <c r="A11" s="392" t="s">
        <v>1</v>
      </c>
      <c r="B11" s="392"/>
      <c r="C11" s="267">
        <v>6466995.5049955091</v>
      </c>
      <c r="D11" s="267">
        <v>6543261.1036608666</v>
      </c>
      <c r="E11" s="267">
        <v>26417072.608178407</v>
      </c>
      <c r="F11" s="268">
        <v>125.35284480182237</v>
      </c>
      <c r="G11" s="268">
        <v>130.50037913271086</v>
      </c>
      <c r="I11" s="269"/>
      <c r="J11" s="270"/>
      <c r="K11" s="270"/>
    </row>
    <row r="12" spans="1:12" ht="27" customHeight="1">
      <c r="A12" s="265"/>
      <c r="B12" s="256" t="s">
        <v>246</v>
      </c>
      <c r="C12" s="271">
        <v>5515586.5499999998</v>
      </c>
      <c r="D12" s="271">
        <v>5568442.1999999993</v>
      </c>
      <c r="E12" s="256">
        <v>22553214.914157365</v>
      </c>
      <c r="F12" s="272">
        <v>121.32438766884948</v>
      </c>
      <c r="G12" s="272">
        <v>126.80386837912987</v>
      </c>
      <c r="I12" s="269"/>
      <c r="J12" s="270"/>
      <c r="K12" s="270"/>
    </row>
    <row r="13" spans="1:12" ht="27" customHeight="1">
      <c r="A13" s="273"/>
      <c r="B13" s="274" t="s">
        <v>247</v>
      </c>
      <c r="C13" s="271">
        <v>539684.53</v>
      </c>
      <c r="D13" s="271">
        <v>555088.02</v>
      </c>
      <c r="E13" s="256">
        <v>2198562.3200000003</v>
      </c>
      <c r="F13" s="272">
        <v>174.99939380464991</v>
      </c>
      <c r="G13" s="272">
        <v>171.56524364296064</v>
      </c>
      <c r="I13" s="269"/>
      <c r="J13" s="270"/>
      <c r="K13" s="270"/>
      <c r="L13" s="275"/>
    </row>
    <row r="14" spans="1:12" ht="27" customHeight="1">
      <c r="A14" s="265"/>
      <c r="B14" s="256" t="s">
        <v>248</v>
      </c>
      <c r="C14" s="276">
        <v>37420</v>
      </c>
      <c r="D14" s="276">
        <v>38664</v>
      </c>
      <c r="E14" s="256">
        <v>120426</v>
      </c>
      <c r="F14" s="276">
        <v>885.71979744393548</v>
      </c>
      <c r="G14" s="272">
        <v>1075.9062695924765</v>
      </c>
      <c r="I14" s="269"/>
      <c r="J14" s="270"/>
      <c r="K14" s="270"/>
    </row>
    <row r="15" spans="1:12" ht="27" customHeight="1">
      <c r="A15" s="265"/>
      <c r="B15" s="256" t="s">
        <v>334</v>
      </c>
      <c r="C15" s="271">
        <v>374304.42499550898</v>
      </c>
      <c r="D15" s="271">
        <v>381066.88366086798</v>
      </c>
      <c r="E15" s="256">
        <v>1544869.3740210459</v>
      </c>
      <c r="F15" s="272">
        <v>123.48202687707447</v>
      </c>
      <c r="G15" s="272">
        <v>132.68218457431539</v>
      </c>
      <c r="I15" s="269"/>
      <c r="J15" s="270"/>
      <c r="K15" s="270"/>
    </row>
    <row r="16" spans="1:12" ht="27" customHeight="1">
      <c r="A16" s="265"/>
      <c r="B16" s="256"/>
      <c r="C16" s="271"/>
      <c r="D16" s="271"/>
      <c r="E16" s="256"/>
      <c r="F16" s="272"/>
      <c r="G16" s="272"/>
      <c r="I16" s="269"/>
      <c r="J16" s="270"/>
    </row>
    <row r="17" spans="1:9" s="277" customFormat="1" ht="26.25" customHeight="1">
      <c r="A17" s="391" t="s">
        <v>249</v>
      </c>
      <c r="B17" s="391"/>
      <c r="C17" s="391"/>
      <c r="D17" s="391"/>
      <c r="E17" s="391"/>
      <c r="F17" s="391"/>
      <c r="G17" s="391"/>
    </row>
    <row r="18" spans="1:9" ht="30.75" customHeight="1">
      <c r="A18" s="392" t="s">
        <v>1</v>
      </c>
      <c r="B18" s="392"/>
      <c r="C18" s="278">
        <v>100</v>
      </c>
      <c r="D18" s="278">
        <v>100</v>
      </c>
      <c r="E18" s="278">
        <v>100</v>
      </c>
      <c r="F18" s="276">
        <v>0</v>
      </c>
      <c r="G18" s="276">
        <v>0</v>
      </c>
      <c r="H18" s="275"/>
      <c r="I18" s="269"/>
    </row>
    <row r="19" spans="1:9" ht="27.75" customHeight="1">
      <c r="A19" s="265"/>
      <c r="B19" s="256" t="s">
        <v>246</v>
      </c>
      <c r="C19" s="269">
        <f>C12/$C$11%</f>
        <v>85.28823849868796</v>
      </c>
      <c r="D19" s="269">
        <f>D12/$D$11%</f>
        <v>85.101940940191596</v>
      </c>
      <c r="E19" s="269">
        <f>E12/$E$11%</f>
        <v>85.373634121651932</v>
      </c>
      <c r="F19" s="276">
        <v>0</v>
      </c>
      <c r="G19" s="276">
        <v>0</v>
      </c>
      <c r="H19" s="275"/>
    </row>
    <row r="20" spans="1:9" ht="27.75" customHeight="1">
      <c r="A20" s="273"/>
      <c r="B20" s="274" t="s">
        <v>247</v>
      </c>
      <c r="C20" s="269">
        <f t="shared" ref="C20:C22" si="0">C13/$C$11%</f>
        <v>8.3452126970416813</v>
      </c>
      <c r="D20" s="269">
        <f t="shared" ref="D20:D22" si="1">D13/$D$11%</f>
        <v>8.4833542664136647</v>
      </c>
      <c r="E20" s="269">
        <f t="shared" ref="E20:E22" si="2">E13/$E$11%</f>
        <v>8.322505497143359</v>
      </c>
      <c r="F20" s="276">
        <v>0</v>
      </c>
      <c r="G20" s="276">
        <v>0</v>
      </c>
    </row>
    <row r="21" spans="1:9" ht="27.75" customHeight="1">
      <c r="A21" s="265"/>
      <c r="B21" s="256" t="s">
        <v>248</v>
      </c>
      <c r="C21" s="269">
        <f t="shared" si="0"/>
        <v>0.57863036971487714</v>
      </c>
      <c r="D21" s="269">
        <f t="shared" si="1"/>
        <v>0.59089801533929331</v>
      </c>
      <c r="E21" s="269">
        <f t="shared" si="2"/>
        <v>0.45586428816763586</v>
      </c>
      <c r="F21" s="276">
        <v>0</v>
      </c>
      <c r="G21" s="276">
        <v>0</v>
      </c>
    </row>
    <row r="22" spans="1:9" ht="27.75" customHeight="1">
      <c r="A22" s="265"/>
      <c r="B22" s="256" t="s">
        <v>334</v>
      </c>
      <c r="C22" s="269">
        <f t="shared" si="0"/>
        <v>5.7879184345554746</v>
      </c>
      <c r="D22" s="269">
        <f t="shared" si="1"/>
        <v>5.8238067780554594</v>
      </c>
      <c r="E22" s="269">
        <f t="shared" si="2"/>
        <v>5.8479960930370956</v>
      </c>
      <c r="F22" s="276">
        <v>0</v>
      </c>
      <c r="G22" s="276">
        <v>0</v>
      </c>
    </row>
  </sheetData>
  <mergeCells count="5">
    <mergeCell ref="A17:G17"/>
    <mergeCell ref="A18:B18"/>
    <mergeCell ref="A11:B11"/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19"/>
  <sheetViews>
    <sheetView workbookViewId="0">
      <selection sqref="A1:XFD1048576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39" customFormat="1" ht="50.1" customHeight="1">
      <c r="A1" s="375" t="s">
        <v>252</v>
      </c>
      <c r="B1" s="375"/>
      <c r="C1" s="375"/>
      <c r="D1" s="375"/>
      <c r="E1" s="375"/>
      <c r="F1" s="375"/>
    </row>
    <row r="2" spans="1:12" ht="24.95" customHeight="1">
      <c r="C2" s="398" t="s">
        <v>116</v>
      </c>
      <c r="D2" s="398"/>
      <c r="E2" s="398"/>
      <c r="F2" s="398"/>
    </row>
    <row r="3" spans="1:12" ht="32.1" customHeight="1">
      <c r="A3" s="399"/>
      <c r="B3" s="396" t="s">
        <v>296</v>
      </c>
      <c r="C3" s="396" t="s">
        <v>297</v>
      </c>
      <c r="D3" s="396" t="s">
        <v>298</v>
      </c>
      <c r="E3" s="396" t="s">
        <v>299</v>
      </c>
      <c r="F3" s="396" t="s">
        <v>301</v>
      </c>
    </row>
    <row r="4" spans="1:12" ht="32.1" customHeight="1">
      <c r="A4" s="400"/>
      <c r="B4" s="397"/>
      <c r="C4" s="397"/>
      <c r="D4" s="397"/>
      <c r="E4" s="397"/>
      <c r="F4" s="397"/>
      <c r="H4" s="102"/>
      <c r="I4" s="103"/>
    </row>
    <row r="5" spans="1:12" s="38" customFormat="1" ht="24.95" customHeight="1">
      <c r="A5" s="65" t="s">
        <v>1</v>
      </c>
      <c r="B5" s="137">
        <v>5515586.5499999998</v>
      </c>
      <c r="C5" s="137">
        <v>5568442.1999999993</v>
      </c>
      <c r="D5" s="137">
        <v>22553214.914157361</v>
      </c>
      <c r="E5" s="135">
        <v>121.32438766884948</v>
      </c>
      <c r="F5" s="142">
        <v>126.80386837912982</v>
      </c>
      <c r="G5" s="314"/>
      <c r="H5" s="314"/>
      <c r="I5" s="166"/>
      <c r="K5" s="136"/>
      <c r="L5" s="136"/>
    </row>
    <row r="6" spans="1:12" s="18" customFormat="1" ht="24.95" customHeight="1">
      <c r="A6" s="66" t="s">
        <v>21</v>
      </c>
      <c r="B6" s="139"/>
      <c r="C6" s="139"/>
      <c r="D6" s="87"/>
      <c r="E6" s="141"/>
      <c r="F6" s="140"/>
      <c r="G6" s="314"/>
      <c r="H6" s="314"/>
    </row>
    <row r="7" spans="1:12" s="18" customFormat="1" ht="24.95" customHeight="1">
      <c r="A7" s="120" t="s">
        <v>68</v>
      </c>
      <c r="B7" s="138">
        <v>1072446.3500000001</v>
      </c>
      <c r="C7" s="138">
        <v>1109101.42</v>
      </c>
      <c r="D7" s="138">
        <v>4553233.8063999992</v>
      </c>
      <c r="E7" s="134">
        <v>102.51252317666446</v>
      </c>
      <c r="F7" s="143">
        <v>105.70185339977142</v>
      </c>
      <c r="G7" s="314"/>
      <c r="H7" s="314"/>
      <c r="I7" s="101"/>
    </row>
    <row r="8" spans="1:12" ht="24.95" customHeight="1">
      <c r="A8" s="120" t="s">
        <v>69</v>
      </c>
      <c r="B8" s="138">
        <v>249970.05</v>
      </c>
      <c r="C8" s="138">
        <v>251938.04</v>
      </c>
      <c r="D8" s="138">
        <v>1023030.8196</v>
      </c>
      <c r="E8" s="134">
        <v>126.90912472321214</v>
      </c>
      <c r="F8" s="143">
        <v>138.46081733759809</v>
      </c>
      <c r="G8" s="314"/>
      <c r="H8" s="314"/>
    </row>
    <row r="9" spans="1:12" s="19" customFormat="1" ht="35.1" customHeight="1">
      <c r="A9" s="121" t="s">
        <v>131</v>
      </c>
      <c r="B9" s="138">
        <v>496954.99</v>
      </c>
      <c r="C9" s="138">
        <v>525435.99</v>
      </c>
      <c r="D9" s="138">
        <v>2051364.926</v>
      </c>
      <c r="E9" s="134">
        <v>134.91588619466458</v>
      </c>
      <c r="F9" s="143">
        <v>139.9464775048769</v>
      </c>
      <c r="G9" s="314"/>
      <c r="H9" s="314"/>
    </row>
    <row r="10" spans="1:12" ht="24.95" customHeight="1">
      <c r="A10" s="120" t="s">
        <v>70</v>
      </c>
      <c r="B10" s="138">
        <v>42150.73</v>
      </c>
      <c r="C10" s="138">
        <v>39422.47</v>
      </c>
      <c r="D10" s="138">
        <v>157905.50539999999</v>
      </c>
      <c r="E10" s="134">
        <v>117.30245653207582</v>
      </c>
      <c r="F10" s="143">
        <v>123.42122081923117</v>
      </c>
      <c r="G10" s="314"/>
      <c r="H10" s="314"/>
    </row>
    <row r="11" spans="1:12" ht="24.95" customHeight="1">
      <c r="A11" s="120" t="s">
        <v>71</v>
      </c>
      <c r="B11" s="138">
        <v>1862952.95</v>
      </c>
      <c r="C11" s="138">
        <v>1821269.44</v>
      </c>
      <c r="D11" s="138">
        <v>7598511.2229999993</v>
      </c>
      <c r="E11" s="134">
        <v>122.33781252317424</v>
      </c>
      <c r="F11" s="143">
        <v>128.14568743380499</v>
      </c>
      <c r="G11" s="314"/>
      <c r="H11" s="314"/>
    </row>
    <row r="12" spans="1:12" ht="24.95" customHeight="1">
      <c r="A12" s="120" t="s">
        <v>72</v>
      </c>
      <c r="B12" s="138">
        <v>255261.65</v>
      </c>
      <c r="C12" s="138">
        <v>269023.09000000003</v>
      </c>
      <c r="D12" s="138">
        <v>957610.21035736438</v>
      </c>
      <c r="E12" s="134">
        <v>154.71544865066929</v>
      </c>
      <c r="F12" s="143">
        <v>150.25390542348123</v>
      </c>
      <c r="G12" s="314"/>
      <c r="H12" s="314"/>
    </row>
    <row r="13" spans="1:12" ht="35.1" customHeight="1">
      <c r="A13" s="121" t="s">
        <v>73</v>
      </c>
      <c r="B13" s="138">
        <v>255596.16</v>
      </c>
      <c r="C13" s="138">
        <v>267352.02</v>
      </c>
      <c r="D13" s="138">
        <v>1036748.3294000002</v>
      </c>
      <c r="E13" s="134">
        <v>107.42268467893277</v>
      </c>
      <c r="F13" s="143">
        <v>115.25197829352918</v>
      </c>
      <c r="G13" s="314"/>
      <c r="H13" s="314"/>
    </row>
    <row r="14" spans="1:12" ht="24.95" customHeight="1">
      <c r="A14" s="120" t="s">
        <v>74</v>
      </c>
      <c r="B14" s="138">
        <v>648905.36</v>
      </c>
      <c r="C14" s="138">
        <v>652282.73</v>
      </c>
      <c r="D14" s="138">
        <v>2573978.8467999995</v>
      </c>
      <c r="E14" s="134">
        <v>180.86233663245542</v>
      </c>
      <c r="F14" s="143">
        <v>203.02532196953246</v>
      </c>
      <c r="G14" s="314"/>
      <c r="H14" s="314"/>
    </row>
    <row r="15" spans="1:12" ht="24.95" customHeight="1">
      <c r="A15" s="120" t="s">
        <v>75</v>
      </c>
      <c r="B15" s="138">
        <v>56165.63</v>
      </c>
      <c r="C15" s="138">
        <v>57678.31</v>
      </c>
      <c r="D15" s="138">
        <v>227510.05559999999</v>
      </c>
      <c r="E15" s="134">
        <v>127.03136101529398</v>
      </c>
      <c r="F15" s="143">
        <v>143.25704751018606</v>
      </c>
      <c r="G15" s="314"/>
      <c r="H15" s="314"/>
    </row>
    <row r="16" spans="1:12" ht="24.95" customHeight="1">
      <c r="A16" s="121" t="s">
        <v>76</v>
      </c>
      <c r="B16" s="138">
        <v>43378.64</v>
      </c>
      <c r="C16" s="138">
        <v>38519.24</v>
      </c>
      <c r="D16" s="138">
        <v>157956.57400000002</v>
      </c>
      <c r="E16" s="134">
        <v>114.3756929634994</v>
      </c>
      <c r="F16" s="143">
        <v>119.61258343188941</v>
      </c>
      <c r="G16" s="314"/>
      <c r="H16" s="314"/>
    </row>
    <row r="17" spans="1:8" ht="24.95" customHeight="1">
      <c r="A17" s="122" t="s">
        <v>77</v>
      </c>
      <c r="B17" s="138">
        <v>420755.86</v>
      </c>
      <c r="C17" s="138">
        <v>424638.77</v>
      </c>
      <c r="D17" s="138">
        <v>1812306.4831999999</v>
      </c>
      <c r="E17" s="134">
        <v>90.083002443941282</v>
      </c>
      <c r="F17" s="143">
        <v>96.196455910821385</v>
      </c>
      <c r="G17" s="314"/>
      <c r="H17" s="314"/>
    </row>
    <row r="18" spans="1:8" ht="35.1" customHeight="1">
      <c r="A18" s="123" t="s">
        <v>78</v>
      </c>
      <c r="B18" s="138">
        <v>111048.18</v>
      </c>
      <c r="C18" s="138">
        <v>111780.68</v>
      </c>
      <c r="D18" s="138">
        <v>403058.13439999998</v>
      </c>
      <c r="E18" s="134">
        <v>175.72130500178579</v>
      </c>
      <c r="F18" s="143">
        <v>170.38742558144881</v>
      </c>
      <c r="G18" s="314"/>
      <c r="H18" s="314"/>
    </row>
    <row r="19" spans="1:8" ht="24.95" customHeight="1"/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N11"/>
  <sheetViews>
    <sheetView zoomScaleSheetLayoutView="100" workbookViewId="0">
      <selection activeCell="D13" sqref="D13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9" width="9" style="5"/>
    <col min="10" max="10" width="10.125" style="5" bestFit="1" customWidth="1"/>
    <col min="11" max="16384" width="9" style="5"/>
  </cols>
  <sheetData>
    <row r="1" spans="1:14" s="1" customFormat="1" ht="24.95" customHeight="1">
      <c r="A1" s="378" t="s">
        <v>253</v>
      </c>
      <c r="B1" s="378"/>
      <c r="C1" s="378"/>
      <c r="D1" s="378"/>
      <c r="E1" s="378"/>
      <c r="F1" s="378"/>
    </row>
    <row r="2" spans="1:14" s="1" customFormat="1" ht="24.95" customHeight="1">
      <c r="A2" s="378" t="s">
        <v>122</v>
      </c>
      <c r="B2" s="378"/>
      <c r="C2" s="378"/>
      <c r="D2" s="378"/>
      <c r="E2" s="378"/>
      <c r="F2" s="378"/>
    </row>
    <row r="3" spans="1:14" ht="24.95" customHeight="1">
      <c r="A3" s="401" t="s">
        <v>116</v>
      </c>
      <c r="B3" s="401"/>
      <c r="C3" s="401"/>
      <c r="D3" s="401"/>
      <c r="E3" s="401"/>
      <c r="F3" s="401"/>
    </row>
    <row r="4" spans="1:14" s="36" customFormat="1" ht="32.1" customHeight="1">
      <c r="A4" s="399"/>
      <c r="B4" s="396" t="s">
        <v>296</v>
      </c>
      <c r="C4" s="396" t="s">
        <v>297</v>
      </c>
      <c r="D4" s="396" t="s">
        <v>298</v>
      </c>
      <c r="E4" s="396" t="s">
        <v>299</v>
      </c>
      <c r="F4" s="396" t="s">
        <v>301</v>
      </c>
      <c r="I4" s="44"/>
    </row>
    <row r="5" spans="1:14" s="36" customFormat="1" ht="32.1" customHeight="1">
      <c r="A5" s="400"/>
      <c r="B5" s="397"/>
      <c r="C5" s="397"/>
      <c r="D5" s="397"/>
      <c r="E5" s="397"/>
      <c r="F5" s="397"/>
      <c r="M5" s="41"/>
      <c r="N5" s="41"/>
    </row>
    <row r="6" spans="1:14" s="35" customFormat="1" ht="24.95" customHeight="1">
      <c r="A6" s="130" t="s">
        <v>89</v>
      </c>
      <c r="B6" s="83">
        <v>539684.53</v>
      </c>
      <c r="C6" s="83">
        <v>555088.02</v>
      </c>
      <c r="D6" s="145">
        <v>2198562.3200000003</v>
      </c>
      <c r="E6" s="147">
        <v>174.99939380464991</v>
      </c>
      <c r="F6" s="149">
        <v>171.56524364296064</v>
      </c>
      <c r="G6" s="37"/>
      <c r="H6" s="44"/>
      <c r="I6" s="44"/>
      <c r="J6" s="44"/>
      <c r="K6" s="43"/>
      <c r="L6" s="168"/>
      <c r="M6" s="37"/>
      <c r="N6" s="168"/>
    </row>
    <row r="7" spans="1:14" s="35" customFormat="1" ht="24.95" customHeight="1">
      <c r="A7" s="129" t="s">
        <v>123</v>
      </c>
      <c r="B7" s="131">
        <v>71972.179999999993</v>
      </c>
      <c r="C7" s="131">
        <v>73466</v>
      </c>
      <c r="D7" s="146">
        <v>292286.19999999995</v>
      </c>
      <c r="E7" s="148">
        <v>127.47470466200616</v>
      </c>
      <c r="F7" s="150">
        <v>144.33110169778013</v>
      </c>
      <c r="G7" s="41"/>
      <c r="H7" s="41"/>
      <c r="I7" s="44"/>
      <c r="J7" s="44"/>
      <c r="K7" s="43"/>
    </row>
    <row r="8" spans="1:14" s="36" customFormat="1" ht="24.95" customHeight="1">
      <c r="A8" s="129" t="s">
        <v>124</v>
      </c>
      <c r="B8" s="131">
        <v>467712.35</v>
      </c>
      <c r="C8" s="131">
        <v>481622.02</v>
      </c>
      <c r="D8" s="146">
        <v>1906276.12</v>
      </c>
      <c r="E8" s="148">
        <v>185.5515166496933</v>
      </c>
      <c r="F8" s="150">
        <v>176.67683205650857</v>
      </c>
      <c r="G8" s="41"/>
      <c r="H8" s="41"/>
      <c r="I8" s="44"/>
      <c r="J8" s="44"/>
      <c r="K8" s="43"/>
    </row>
    <row r="9" spans="1:14" s="36" customFormat="1" ht="24.95" customHeight="1">
      <c r="A9" s="130" t="s">
        <v>90</v>
      </c>
      <c r="B9" s="67">
        <v>37420</v>
      </c>
      <c r="C9" s="67">
        <v>38664</v>
      </c>
      <c r="D9" s="144">
        <v>120426</v>
      </c>
      <c r="E9" s="147">
        <v>885.71979744393536</v>
      </c>
      <c r="F9" s="149">
        <v>1075.9062695924765</v>
      </c>
      <c r="G9" s="37"/>
      <c r="H9" s="37"/>
      <c r="I9" s="44"/>
      <c r="J9" s="44"/>
      <c r="K9" s="43"/>
      <c r="L9" s="44"/>
      <c r="N9" s="168"/>
    </row>
    <row r="10" spans="1:14" s="36" customFormat="1" ht="24.95" customHeight="1">
      <c r="A10" s="130" t="s">
        <v>91</v>
      </c>
      <c r="B10" s="67">
        <v>374304.42499550898</v>
      </c>
      <c r="C10" s="67">
        <v>381066.88366086798</v>
      </c>
      <c r="D10" s="144">
        <v>1544869.3740210459</v>
      </c>
      <c r="E10" s="147">
        <v>123.48202687707447</v>
      </c>
      <c r="F10" s="149">
        <v>132.68218457431539</v>
      </c>
      <c r="G10" s="315"/>
      <c r="H10" s="37"/>
      <c r="I10" s="44"/>
      <c r="J10" s="44"/>
      <c r="K10" s="43"/>
    </row>
    <row r="11" spans="1:14" ht="24.95" customHeight="1">
      <c r="B11" s="18"/>
      <c r="C11" s="18"/>
      <c r="D11" s="18"/>
      <c r="G11" s="299"/>
      <c r="H11" s="102"/>
    </row>
  </sheetData>
  <mergeCells count="9">
    <mergeCell ref="E4:E5"/>
    <mergeCell ref="F4:F5"/>
    <mergeCell ref="A1:F1"/>
    <mergeCell ref="A2:F2"/>
    <mergeCell ref="A3:F3"/>
    <mergeCell ref="D4:D5"/>
    <mergeCell ref="C4:C5"/>
    <mergeCell ref="B4:B5"/>
    <mergeCell ref="A4:A5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1.NN thang</vt:lpstr>
      <vt:lpstr>2.IIPthang</vt:lpstr>
      <vt:lpstr>3.SPCN thang</vt:lpstr>
      <vt:lpstr>4.Von NSNN thang</vt:lpstr>
      <vt:lpstr>5. Thu hút đầu tư</vt:lpstr>
      <vt:lpstr>6. Dang ky doanh nghiep</vt:lpstr>
      <vt:lpstr>7. Tong muc</vt:lpstr>
      <vt:lpstr>8.DTBL thang</vt:lpstr>
      <vt:lpstr>9.DTLT thang</vt:lpstr>
      <vt:lpstr>10.VT thang</vt:lpstr>
      <vt:lpstr>11.DTVT thang</vt:lpstr>
      <vt:lpstr>12.CPI</vt:lpstr>
      <vt:lpstr>13.Thu NSNN</vt:lpstr>
      <vt:lpstr>14.Chi NSNN</vt:lpstr>
      <vt:lpstr>15.XHMT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9Slide</cp:lastModifiedBy>
  <cp:lastPrinted>2023-04-25T07:17:13Z</cp:lastPrinted>
  <dcterms:created xsi:type="dcterms:W3CDTF">2018-08-01T13:07:17Z</dcterms:created>
  <dcterms:modified xsi:type="dcterms:W3CDTF">2023-05-21T07:57:25Z</dcterms:modified>
</cp:coreProperties>
</file>