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ành\Vụ Tổng hợp\Bao cao Tong hop KTXH\Bao cao tong hop nam 2023\So lieu\"/>
    </mc:Choice>
  </mc:AlternateContent>
  <xr:revisionPtr revIDLastSave="0" documentId="13_ncr:1_{94AD7109-492E-48DE-BDCD-D9AD94B0CD73}" xr6:coauthVersionLast="47" xr6:coauthVersionMax="47" xr10:uidLastSave="{00000000-0000-0000-0000-000000000000}"/>
  <bookViews>
    <workbookView xWindow="-120" yWindow="-120" windowWidth="20730" windowHeight="11040" tabRatio="870" activeTab="1" xr2:uid="{00000000-000D-0000-FFFF-FFFF00000000}"/>
  </bookViews>
  <sheets>
    <sheet name="1. GRDP" sheetId="77" r:id="rId1"/>
    <sheet name="2.Nong nghiep" sheetId="62" r:id="rId2"/>
    <sheet name="3.Cây lâu năm" sheetId="63" r:id="rId3"/>
    <sheet name="4. chan nuoi" sheetId="69" r:id="rId4"/>
    <sheet name="5.Lam nghiep" sheetId="70" r:id="rId5"/>
    <sheet name="6.Thủy sản" sheetId="71" r:id="rId6"/>
    <sheet name="7.IIPthang" sheetId="55" r:id="rId7"/>
    <sheet name="8.IIPquy" sheetId="56" r:id="rId8"/>
    <sheet name="9.SPCNthang" sheetId="57" r:id="rId9"/>
    <sheet name="10.SPCNquy" sheetId="58" r:id="rId10"/>
    <sheet name="11.Doanh nghiep" sheetId="75" r:id="rId11"/>
    <sheet name="12.Tong muc" sheetId="74" r:id="rId12"/>
    <sheet name="13.DTBLthang" sheetId="21" r:id="rId13"/>
    <sheet name="14.DTBLquy" sheetId="48" r:id="rId14"/>
    <sheet name="15.DT van tai" sheetId="52" r:id="rId15"/>
    <sheet name="16. DT Vtai quy" sheetId="53" r:id="rId16"/>
    <sheet name="17.Vantaithang" sheetId="47" r:id="rId17"/>
    <sheet name="18.Vantaiquy" sheetId="33" r:id="rId18"/>
    <sheet name="19.Thu NS" sheetId="73" r:id="rId19"/>
    <sheet name="20. Chi NS" sheetId="72" r:id="rId20"/>
    <sheet name="21.Ngan hang" sheetId="80" r:id="rId21"/>
    <sheet name="22.VĐTTXH" sheetId="59" r:id="rId22"/>
    <sheet name="23.VonNSNNthang" sheetId="60" r:id="rId23"/>
    <sheet name="24.VonNSNNquy" sheetId="61" r:id="rId24"/>
    <sheet name="25.Thu hut dau tu" sheetId="76" r:id="rId25"/>
    <sheet name="26.Nhapkhau" sheetId="78" r:id="rId26"/>
    <sheet name="27. Xuatkhau" sheetId="79" r:id="rId27"/>
    <sheet name="28.CPI" sheetId="26" r:id="rId28"/>
    <sheet name="29.XHMT" sheetId="39" r:id="rId29"/>
  </sheets>
  <definedNames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21" hidden="1">{"'TDTGT (theo Dphuong)'!$A$4:$F$75"}</definedName>
    <definedName name="_________h1" localSheetId="22" hidden="1">{"'TDTGT (theo Dphuong)'!$A$4:$F$75"}</definedName>
    <definedName name="_________h1" localSheetId="23" hidden="1">{"'TDTGT (theo Dphuong)'!$A$4:$F$75"}</definedName>
    <definedName name="_________h1" localSheetId="27" hidden="1">{"'TDTGT (theo Dphuong)'!$A$4:$F$75"}</definedName>
    <definedName name="_________h1" localSheetId="2" hidden="1">{"'TDTGT (theo Dphuong)'!$A$4:$F$75"}</definedName>
    <definedName name="_________h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21" hidden="1">{"'TDTGT (theo Dphuong)'!$A$4:$F$75"}</definedName>
    <definedName name="________h1" localSheetId="22" hidden="1">{"'TDTGT (theo Dphuong)'!$A$4:$F$75"}</definedName>
    <definedName name="________h1" localSheetId="23" hidden="1">{"'TDTGT (theo Dphuong)'!$A$4:$F$75"}</definedName>
    <definedName name="________h1" localSheetId="27" hidden="1">{"'TDTGT (theo Dphuong)'!$A$4:$F$75"}</definedName>
    <definedName name="________h1" localSheetId="2" hidden="1">{"'TDTGT (theo Dphuong)'!$A$4:$F$75"}</definedName>
    <definedName name="________h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21" hidden="1">{"'TDTGT (theo Dphuong)'!$A$4:$F$75"}</definedName>
    <definedName name="_______h1" localSheetId="22" hidden="1">{"'TDTGT (theo Dphuong)'!$A$4:$F$75"}</definedName>
    <definedName name="_______h1" localSheetId="23" hidden="1">{"'TDTGT (theo Dphuong)'!$A$4:$F$75"}</definedName>
    <definedName name="_______h1" localSheetId="27" hidden="1">{"'TDTGT (theo Dphuong)'!$A$4:$F$75"}</definedName>
    <definedName name="_______h1" localSheetId="2" hidden="1">{"'TDTGT (theo Dphuong)'!$A$4:$F$75"}</definedName>
    <definedName name="_______h1" hidden="1">{"'TDTGT (theo Dphuong)'!$A$4:$F$75"}</definedName>
    <definedName name="______B5" localSheetId="12" hidden="1">{#N/A,#N/A,FALSE,"Chung"}</definedName>
    <definedName name="______B5" localSheetId="13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21" hidden="1">{#N/A,#N/A,FALSE,"Chung"}</definedName>
    <definedName name="______B5" localSheetId="22" hidden="1">{#N/A,#N/A,FALSE,"Chung"}</definedName>
    <definedName name="______B5" localSheetId="23" hidden="1">{#N/A,#N/A,FALSE,"Chung"}</definedName>
    <definedName name="______B5" localSheetId="27" hidden="1">{#N/A,#N/A,FALSE,"Chung"}</definedName>
    <definedName name="______B5" localSheetId="2" hidden="1">{#N/A,#N/A,FALSE,"Chung"}</definedName>
    <definedName name="______B5" hidden="1">{#N/A,#N/A,FALSE,"Chung"}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21" hidden="1">{"'TDTGT (theo Dphuong)'!$A$4:$F$75"}</definedName>
    <definedName name="______h1" localSheetId="22" hidden="1">{"'TDTGT (theo Dphuong)'!$A$4:$F$75"}</definedName>
    <definedName name="______h1" localSheetId="23" hidden="1">{"'TDTGT (theo Dphuong)'!$A$4:$F$75"}</definedName>
    <definedName name="______h1" localSheetId="27" hidden="1">{"'TDTGT (theo Dphuong)'!$A$4:$F$75"}</definedName>
    <definedName name="______h1" localSheetId="2" hidden="1">{"'TDTGT (theo Dphuong)'!$A$4:$F$75"}</definedName>
    <definedName name="______h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21" hidden="1">{"'TDTGT (theo Dphuong)'!$A$4:$F$75"}</definedName>
    <definedName name="______h2" localSheetId="22" hidden="1">{"'TDTGT (theo Dphuong)'!$A$4:$F$75"}</definedName>
    <definedName name="______h2" localSheetId="23" hidden="1">{"'TDTGT (theo Dphuong)'!$A$4:$F$75"}</definedName>
    <definedName name="______h2" localSheetId="27" hidden="1">{"'TDTGT (theo Dphuong)'!$A$4:$F$75"}</definedName>
    <definedName name="______h2" localSheetId="2" hidden="1">{"'TDTGT (theo Dphuong)'!$A$4:$F$75"}</definedName>
    <definedName name="______h2" hidden="1">{"'TDTGT (theo Dphuong)'!$A$4:$F$75"}</definedName>
    <definedName name="_____B5" localSheetId="12" hidden="1">{#N/A,#N/A,FALSE,"Chung"}</definedName>
    <definedName name="_____B5" localSheetId="13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21" hidden="1">{#N/A,#N/A,FALSE,"Chung"}</definedName>
    <definedName name="_____B5" localSheetId="22" hidden="1">{#N/A,#N/A,FALSE,"Chung"}</definedName>
    <definedName name="_____B5" localSheetId="23" hidden="1">{#N/A,#N/A,FALSE,"Chung"}</definedName>
    <definedName name="_____B5" localSheetId="27" hidden="1">{#N/A,#N/A,FALSE,"Chung"}</definedName>
    <definedName name="_____B5" localSheetId="2" hidden="1">{#N/A,#N/A,FALSE,"Chung"}</definedName>
    <definedName name="_____B5" hidden="1">{#N/A,#N/A,FALSE,"Chung"}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21" hidden="1">{"'TDTGT (theo Dphuong)'!$A$4:$F$75"}</definedName>
    <definedName name="_____h1" localSheetId="22" hidden="1">{"'TDTGT (theo Dphuong)'!$A$4:$F$75"}</definedName>
    <definedName name="_____h1" localSheetId="23" hidden="1">{"'TDTGT (theo Dphuong)'!$A$4:$F$75"}</definedName>
    <definedName name="_____h1" localSheetId="27" hidden="1">{"'TDTGT (theo Dphuong)'!$A$4:$F$75"}</definedName>
    <definedName name="_____h1" localSheetId="2" hidden="1">{"'TDTGT (theo Dphuong)'!$A$4:$F$75"}</definedName>
    <definedName name="_____h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21" hidden="1">{"'TDTGT (theo Dphuong)'!$A$4:$F$75"}</definedName>
    <definedName name="_____h2" localSheetId="22" hidden="1">{"'TDTGT (theo Dphuong)'!$A$4:$F$75"}</definedName>
    <definedName name="_____h2" localSheetId="23" hidden="1">{"'TDTGT (theo Dphuong)'!$A$4:$F$75"}</definedName>
    <definedName name="_____h2" localSheetId="27" hidden="1">{"'TDTGT (theo Dphuong)'!$A$4:$F$75"}</definedName>
    <definedName name="_____h2" localSheetId="2" hidden="1">{"'TDTGT (theo Dphuong)'!$A$4:$F$75"}</definedName>
    <definedName name="_____h2" hidden="1">{"'TDTGT (theo Dphuong)'!$A$4:$F$75"}</definedName>
    <definedName name="____B5" localSheetId="12" hidden="1">{#N/A,#N/A,FALSE,"Chung"}</definedName>
    <definedName name="____B5" localSheetId="13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21" hidden="1">{#N/A,#N/A,FALSE,"Chung"}</definedName>
    <definedName name="____B5" localSheetId="22" hidden="1">{#N/A,#N/A,FALSE,"Chung"}</definedName>
    <definedName name="____B5" localSheetId="23" hidden="1">{#N/A,#N/A,FALSE,"Chung"}</definedName>
    <definedName name="____B5" localSheetId="27" hidden="1">{#N/A,#N/A,FALSE,"Chung"}</definedName>
    <definedName name="____B5" localSheetId="2" hidden="1">{#N/A,#N/A,FALSE,"Chung"}</definedName>
    <definedName name="____B5" hidden="1">{#N/A,#N/A,FALSE,"Chung"}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21" hidden="1">{"'TDTGT (theo Dphuong)'!$A$4:$F$75"}</definedName>
    <definedName name="____h1" localSheetId="22" hidden="1">{"'TDTGT (theo Dphuong)'!$A$4:$F$75"}</definedName>
    <definedName name="____h1" localSheetId="23" hidden="1">{"'TDTGT (theo Dphuong)'!$A$4:$F$75"}</definedName>
    <definedName name="____h1" localSheetId="27" hidden="1">{"'TDTGT (theo Dphuong)'!$A$4:$F$75"}</definedName>
    <definedName name="____h1" localSheetId="2" hidden="1">{"'TDTGT (theo Dphuong)'!$A$4:$F$75"}</definedName>
    <definedName name="____h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21" hidden="1">{"'TDTGT (theo Dphuong)'!$A$4:$F$75"}</definedName>
    <definedName name="____h2" localSheetId="22" hidden="1">{"'TDTGT (theo Dphuong)'!$A$4:$F$75"}</definedName>
    <definedName name="____h2" localSheetId="23" hidden="1">{"'TDTGT (theo Dphuong)'!$A$4:$F$75"}</definedName>
    <definedName name="____h2" localSheetId="27" hidden="1">{"'TDTGT (theo Dphuong)'!$A$4:$F$75"}</definedName>
    <definedName name="____h2" localSheetId="2" hidden="1">{"'TDTGT (theo Dphuong)'!$A$4:$F$75"}</definedName>
    <definedName name="____h2" hidden="1">{"'TDTGT (theo Dphuong)'!$A$4:$F$75"}</definedName>
    <definedName name="___B5" localSheetId="12" hidden="1">{#N/A,#N/A,FALSE,"Chung"}</definedName>
    <definedName name="___B5" localSheetId="13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21" hidden="1">{#N/A,#N/A,FALSE,"Chung"}</definedName>
    <definedName name="___B5" localSheetId="22" hidden="1">{#N/A,#N/A,FALSE,"Chung"}</definedName>
    <definedName name="___B5" localSheetId="23" hidden="1">{#N/A,#N/A,FALSE,"Chung"}</definedName>
    <definedName name="___B5" localSheetId="27" hidden="1">{#N/A,#N/A,FALSE,"Chung"}</definedName>
    <definedName name="___B5" localSheetId="2" hidden="1">{#N/A,#N/A,FALSE,"Chung"}</definedName>
    <definedName name="___B5" hidden="1">{#N/A,#N/A,FALSE,"Chung"}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21" hidden="1">{"'TDTGT (theo Dphuong)'!$A$4:$F$75"}</definedName>
    <definedName name="___h1" localSheetId="22" hidden="1">{"'TDTGT (theo Dphuong)'!$A$4:$F$75"}</definedName>
    <definedName name="___h1" localSheetId="23" hidden="1">{"'TDTGT (theo Dphuong)'!$A$4:$F$75"}</definedName>
    <definedName name="___h1" localSheetId="27" hidden="1">{"'TDTGT (theo Dphuong)'!$A$4:$F$75"}</definedName>
    <definedName name="___h1" localSheetId="2" hidden="1">{"'TDTGT (theo Dphuong)'!$A$4:$F$75"}</definedName>
    <definedName name="___h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21" hidden="1">{"'TDTGT (theo Dphuong)'!$A$4:$F$75"}</definedName>
    <definedName name="___h2" localSheetId="22" hidden="1">{"'TDTGT (theo Dphuong)'!$A$4:$F$75"}</definedName>
    <definedName name="___h2" localSheetId="23" hidden="1">{"'TDTGT (theo Dphuong)'!$A$4:$F$75"}</definedName>
    <definedName name="___h2" localSheetId="27" hidden="1">{"'TDTGT (theo Dphuong)'!$A$4:$F$75"}</definedName>
    <definedName name="___h2" localSheetId="2" hidden="1">{"'TDTGT (theo Dphuong)'!$A$4:$F$75"}</definedName>
    <definedName name="___h2" hidden="1">{"'TDTGT (theo Dphuong)'!$A$4:$F$75"}</definedName>
    <definedName name="__B5" localSheetId="12" hidden="1">{#N/A,#N/A,FALSE,"Chung"}</definedName>
    <definedName name="__B5" localSheetId="13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21" hidden="1">{#N/A,#N/A,FALSE,"Chung"}</definedName>
    <definedName name="__B5" localSheetId="22" hidden="1">{#N/A,#N/A,FALSE,"Chung"}</definedName>
    <definedName name="__B5" localSheetId="23" hidden="1">{#N/A,#N/A,FALSE,"Chung"}</definedName>
    <definedName name="__B5" localSheetId="27" hidden="1">{#N/A,#N/A,FALSE,"Chung"}</definedName>
    <definedName name="__B5" localSheetId="2" hidden="1">{#N/A,#N/A,FALSE,"Chung"}</definedName>
    <definedName name="__B5" hidden="1">{#N/A,#N/A,FALSE,"Chung"}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21" hidden="1">{"'TDTGT (theo Dphuong)'!$A$4:$F$75"}</definedName>
    <definedName name="__h1" localSheetId="22" hidden="1">{"'TDTGT (theo Dphuong)'!$A$4:$F$75"}</definedName>
    <definedName name="__h1" localSheetId="23" hidden="1">{"'TDTGT (theo Dphuong)'!$A$4:$F$75"}</definedName>
    <definedName name="__h1" localSheetId="27" hidden="1">{"'TDTGT (theo Dphuong)'!$A$4:$F$75"}</definedName>
    <definedName name="__h1" localSheetId="2" hidden="1">{"'TDTGT (theo Dphuong)'!$A$4:$F$75"}</definedName>
    <definedName name="__h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21" hidden="1">{"'TDTGT (theo Dphuong)'!$A$4:$F$75"}</definedName>
    <definedName name="__h2" localSheetId="22" hidden="1">{"'TDTGT (theo Dphuong)'!$A$4:$F$75"}</definedName>
    <definedName name="__h2" localSheetId="23" hidden="1">{"'TDTGT (theo Dphuong)'!$A$4:$F$75"}</definedName>
    <definedName name="__h2" localSheetId="27" hidden="1">{"'TDTGT (theo Dphuong)'!$A$4:$F$75"}</definedName>
    <definedName name="__h2" localSheetId="2" hidden="1">{"'TDTGT (theo Dphuong)'!$A$4:$F$75"}</definedName>
    <definedName name="__h2" hidden="1">{"'TDTGT (theo Dphuong)'!$A$4:$F$75"}</definedName>
    <definedName name="_B5" localSheetId="12" hidden="1">{#N/A,#N/A,FALSE,"Chung"}</definedName>
    <definedName name="_B5" localSheetId="13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21" hidden="1">{#N/A,#N/A,FALSE,"Chung"}</definedName>
    <definedName name="_B5" localSheetId="22" hidden="1">{#N/A,#N/A,FALSE,"Chung"}</definedName>
    <definedName name="_B5" localSheetId="23" hidden="1">{#N/A,#N/A,FALSE,"Chung"}</definedName>
    <definedName name="_B5" localSheetId="27" hidden="1">{#N/A,#N/A,FALSE,"Chung"}</definedName>
    <definedName name="_B5" localSheetId="2" hidden="1">{#N/A,#N/A,FALSE,"Chung"}</definedName>
    <definedName name="_B5" hidden="1">{#N/A,#N/A,FALSE,"Chung"}</definedName>
    <definedName name="_Fill" localSheetId="9" hidden="1">#REF!</definedName>
    <definedName name="_Fill" localSheetId="12" hidden="1">#REF!</definedName>
    <definedName name="_Fill" localSheetId="13" hidden="1">#REF!</definedName>
    <definedName name="_Fill" localSheetId="16" hidden="1">#REF!</definedName>
    <definedName name="_Fill" localSheetId="1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7" hidden="1">#REF!</definedName>
    <definedName name="_Fill" localSheetId="2" hidden="1">#REF!</definedName>
    <definedName name="_Fill" localSheetId="7" hidden="1">#REF!</definedName>
    <definedName name="_Fill" hidden="1">#REF!</definedName>
    <definedName name="_xlnm._FilterDatabase" localSheetId="10" hidden="1">'11.Doanh nghiep'!$I$3:$J$20</definedName>
    <definedName name="_h1" localSheetId="12" hidden="1">{"'TDTGT (theo Dphuong)'!$A$4:$F$75"}</definedName>
    <definedName name="_h1" localSheetId="13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21" hidden="1">{"'TDTGT (theo Dphuong)'!$A$4:$F$75"}</definedName>
    <definedName name="_h1" localSheetId="22" hidden="1">{"'TDTGT (theo Dphuong)'!$A$4:$F$75"}</definedName>
    <definedName name="_h1" localSheetId="23" hidden="1">{"'TDTGT (theo Dphuong)'!$A$4:$F$75"}</definedName>
    <definedName name="_h1" localSheetId="27" hidden="1">{"'TDTGT (theo Dphuong)'!$A$4:$F$75"}</definedName>
    <definedName name="_h1" localSheetId="2" hidden="1">{"'TDTGT (theo Dphuong)'!$A$4:$F$75"}</definedName>
    <definedName name="_h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21" hidden="1">{"'TDTGT (theo Dphuong)'!$A$4:$F$75"}</definedName>
    <definedName name="_h2" localSheetId="22" hidden="1">{"'TDTGT (theo Dphuong)'!$A$4:$F$75"}</definedName>
    <definedName name="_h2" localSheetId="23" hidden="1">{"'TDTGT (theo Dphuong)'!$A$4:$F$75"}</definedName>
    <definedName name="_h2" localSheetId="27" hidden="1">{"'TDTGT (theo Dphuong)'!$A$4:$F$75"}</definedName>
    <definedName name="_h2" localSheetId="2" hidden="1">{"'TDTGT (theo Dphuong)'!$A$4:$F$75"}</definedName>
    <definedName name="_h2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21" hidden="1">{"'TDTGT (theo Dphuong)'!$A$4:$F$75"}</definedName>
    <definedName name="abc" localSheetId="22" hidden="1">{"'TDTGT (theo Dphuong)'!$A$4:$F$75"}</definedName>
    <definedName name="abc" localSheetId="23" hidden="1">{"'TDTGT (theo Dphuong)'!$A$4:$F$75"}</definedName>
    <definedName name="abc" localSheetId="27" hidden="1">{"'TDTGT (theo Dphuong)'!$A$4:$F$75"}</definedName>
    <definedName name="abc" localSheetId="2" hidden="1">{"'TDTGT (theo Dphuong)'!$A$4:$F$75"}</definedName>
    <definedName name="abc" hidden="1">{"'TDTGT (theo Dphuong)'!$A$4:$F$75"}</definedName>
    <definedName name="adsf" localSheetId="9">#REF!</definedName>
    <definedName name="adsf" localSheetId="12">#REF!</definedName>
    <definedName name="adsf" localSheetId="13">#REF!</definedName>
    <definedName name="adsf" localSheetId="16">#REF!</definedName>
    <definedName name="adsf" localSheetId="1">#REF!</definedName>
    <definedName name="adsf" localSheetId="23">#REF!</definedName>
    <definedName name="adsf" localSheetId="27">#REF!</definedName>
    <definedName name="adsf" localSheetId="2">#REF!</definedName>
    <definedName name="adsf" localSheetId="7">#REF!</definedName>
    <definedName name="adsf">#REF!</definedName>
    <definedName name="anpha" localSheetId="9">#REF!</definedName>
    <definedName name="anpha" localSheetId="12">#REF!</definedName>
    <definedName name="anpha" localSheetId="13">#REF!</definedName>
    <definedName name="anpha" localSheetId="16">#REF!</definedName>
    <definedName name="anpha" localSheetId="1">#REF!</definedName>
    <definedName name="anpha" localSheetId="21">#REF!</definedName>
    <definedName name="anpha" localSheetId="22">#REF!</definedName>
    <definedName name="anpha" localSheetId="23">#REF!</definedName>
    <definedName name="anpha" localSheetId="27">#REF!</definedName>
    <definedName name="anpha" localSheetId="2">#REF!</definedName>
    <definedName name="anpha" localSheetId="7">#REF!</definedName>
    <definedName name="anpha">#REF!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21" hidden="1">{"'TDTGT (theo Dphuong)'!$A$4:$F$75"}</definedName>
    <definedName name="B5new" localSheetId="22" hidden="1">{"'TDTGT (theo Dphuong)'!$A$4:$F$75"}</definedName>
    <definedName name="B5new" localSheetId="23" hidden="1">{"'TDTGT (theo Dphuong)'!$A$4:$F$75"}</definedName>
    <definedName name="B5new" localSheetId="27" hidden="1">{"'TDTGT (theo Dphuong)'!$A$4:$F$75"}</definedName>
    <definedName name="B5new" localSheetId="2" hidden="1">{"'TDTGT (theo Dphuong)'!$A$4:$F$75"}</definedName>
    <definedName name="B5new" hidden="1">{"'TDTGT (theo Dphuong)'!$A$4:$F$75"}</definedName>
    <definedName name="beta" localSheetId="9">#REF!</definedName>
    <definedName name="beta" localSheetId="12">#REF!</definedName>
    <definedName name="beta" localSheetId="13">#REF!</definedName>
    <definedName name="beta" localSheetId="16">#REF!</definedName>
    <definedName name="beta" localSheetId="1">#REF!</definedName>
    <definedName name="beta" localSheetId="23">#REF!</definedName>
    <definedName name="beta" localSheetId="27">#REF!</definedName>
    <definedName name="beta" localSheetId="2">#REF!</definedName>
    <definedName name="beta" localSheetId="7">#REF!</definedName>
    <definedName name="beta">#REF!</definedName>
    <definedName name="BT" localSheetId="9">#REF!</definedName>
    <definedName name="BT" localSheetId="12">#REF!</definedName>
    <definedName name="BT" localSheetId="13">#REF!</definedName>
    <definedName name="BT" localSheetId="16">#REF!</definedName>
    <definedName name="BT" localSheetId="1">#REF!</definedName>
    <definedName name="BT" localSheetId="21">#REF!</definedName>
    <definedName name="BT" localSheetId="22">#REF!</definedName>
    <definedName name="BT" localSheetId="23">#REF!</definedName>
    <definedName name="BT" localSheetId="27">#REF!</definedName>
    <definedName name="BT" localSheetId="2">#REF!</definedName>
    <definedName name="BT" localSheetId="7">#REF!</definedName>
    <definedName name="BT">#REF!</definedName>
    <definedName name="bv" localSheetId="9">#REF!</definedName>
    <definedName name="bv" localSheetId="12">#REF!</definedName>
    <definedName name="bv" localSheetId="13">#REF!</definedName>
    <definedName name="bv" localSheetId="16">#REF!</definedName>
    <definedName name="bv" localSheetId="1">#REF!</definedName>
    <definedName name="bv" localSheetId="21">#REF!</definedName>
    <definedName name="bv" localSheetId="22">#REF!</definedName>
    <definedName name="bv" localSheetId="23">#REF!</definedName>
    <definedName name="bv" localSheetId="27">#REF!</definedName>
    <definedName name="bv" localSheetId="2">#REF!</definedName>
    <definedName name="bv" localSheetId="7">#REF!</definedName>
    <definedName name="bv">#REF!</definedName>
    <definedName name="CS_10" localSheetId="9">#REF!</definedName>
    <definedName name="CS_10" localSheetId="12">#REF!</definedName>
    <definedName name="CS_10" localSheetId="13">#REF!</definedName>
    <definedName name="CS_10" localSheetId="16">#REF!</definedName>
    <definedName name="CS_10" localSheetId="1">#REF!</definedName>
    <definedName name="CS_10" localSheetId="21">#REF!</definedName>
    <definedName name="CS_10" localSheetId="22">#REF!</definedName>
    <definedName name="CS_10" localSheetId="23">#REF!</definedName>
    <definedName name="CS_10" localSheetId="27">#REF!</definedName>
    <definedName name="CS_10" localSheetId="2">#REF!</definedName>
    <definedName name="CS_10" localSheetId="7">#REF!</definedName>
    <definedName name="CS_10">#REF!</definedName>
    <definedName name="CS_100" localSheetId="9">#REF!</definedName>
    <definedName name="CS_100" localSheetId="12">#REF!</definedName>
    <definedName name="CS_100" localSheetId="13">#REF!</definedName>
    <definedName name="CS_100" localSheetId="16">#REF!</definedName>
    <definedName name="CS_100" localSheetId="1">#REF!</definedName>
    <definedName name="CS_100" localSheetId="21">#REF!</definedName>
    <definedName name="CS_100" localSheetId="22">#REF!</definedName>
    <definedName name="CS_100" localSheetId="23">#REF!</definedName>
    <definedName name="CS_100" localSheetId="27">#REF!</definedName>
    <definedName name="CS_100" localSheetId="2">#REF!</definedName>
    <definedName name="CS_100" localSheetId="7">#REF!</definedName>
    <definedName name="CS_100">#REF!</definedName>
    <definedName name="CS_10S" localSheetId="9">#REF!</definedName>
    <definedName name="CS_10S" localSheetId="12">#REF!</definedName>
    <definedName name="CS_10S" localSheetId="13">#REF!</definedName>
    <definedName name="CS_10S" localSheetId="16">#REF!</definedName>
    <definedName name="CS_10S" localSheetId="1">#REF!</definedName>
    <definedName name="CS_10S" localSheetId="21">#REF!</definedName>
    <definedName name="CS_10S" localSheetId="22">#REF!</definedName>
    <definedName name="CS_10S" localSheetId="23">#REF!</definedName>
    <definedName name="CS_10S" localSheetId="27">#REF!</definedName>
    <definedName name="CS_10S" localSheetId="2">#REF!</definedName>
    <definedName name="CS_10S" localSheetId="7">#REF!</definedName>
    <definedName name="CS_10S">#REF!</definedName>
    <definedName name="CS_120" localSheetId="9">#REF!</definedName>
    <definedName name="CS_120" localSheetId="12">#REF!</definedName>
    <definedName name="CS_120" localSheetId="13">#REF!</definedName>
    <definedName name="CS_120" localSheetId="16">#REF!</definedName>
    <definedName name="CS_120" localSheetId="1">#REF!</definedName>
    <definedName name="CS_120" localSheetId="21">#REF!</definedName>
    <definedName name="CS_120" localSheetId="22">#REF!</definedName>
    <definedName name="CS_120" localSheetId="23">#REF!</definedName>
    <definedName name="CS_120" localSheetId="27">#REF!</definedName>
    <definedName name="CS_120" localSheetId="2">#REF!</definedName>
    <definedName name="CS_120" localSheetId="7">#REF!</definedName>
    <definedName name="CS_120">#REF!</definedName>
    <definedName name="CS_140" localSheetId="9">#REF!</definedName>
    <definedName name="CS_140" localSheetId="12">#REF!</definedName>
    <definedName name="CS_140" localSheetId="13">#REF!</definedName>
    <definedName name="CS_140" localSheetId="16">#REF!</definedName>
    <definedName name="CS_140" localSheetId="1">#REF!</definedName>
    <definedName name="CS_140" localSheetId="21">#REF!</definedName>
    <definedName name="CS_140" localSheetId="22">#REF!</definedName>
    <definedName name="CS_140" localSheetId="23">#REF!</definedName>
    <definedName name="CS_140" localSheetId="27">#REF!</definedName>
    <definedName name="CS_140" localSheetId="2">#REF!</definedName>
    <definedName name="CS_140" localSheetId="7">#REF!</definedName>
    <definedName name="CS_140">#REF!</definedName>
    <definedName name="CS_160" localSheetId="9">#REF!</definedName>
    <definedName name="CS_160" localSheetId="12">#REF!</definedName>
    <definedName name="CS_160" localSheetId="13">#REF!</definedName>
    <definedName name="CS_160" localSheetId="16">#REF!</definedName>
    <definedName name="CS_160" localSheetId="1">#REF!</definedName>
    <definedName name="CS_160" localSheetId="21">#REF!</definedName>
    <definedName name="CS_160" localSheetId="22">#REF!</definedName>
    <definedName name="CS_160" localSheetId="23">#REF!</definedName>
    <definedName name="CS_160" localSheetId="27">#REF!</definedName>
    <definedName name="CS_160" localSheetId="2">#REF!</definedName>
    <definedName name="CS_160" localSheetId="7">#REF!</definedName>
    <definedName name="CS_160">#REF!</definedName>
    <definedName name="CS_20" localSheetId="9">#REF!</definedName>
    <definedName name="CS_20" localSheetId="12">#REF!</definedName>
    <definedName name="CS_20" localSheetId="13">#REF!</definedName>
    <definedName name="CS_20" localSheetId="16">#REF!</definedName>
    <definedName name="CS_20" localSheetId="1">#REF!</definedName>
    <definedName name="CS_20" localSheetId="21">#REF!</definedName>
    <definedName name="CS_20" localSheetId="22">#REF!</definedName>
    <definedName name="CS_20" localSheetId="23">#REF!</definedName>
    <definedName name="CS_20" localSheetId="27">#REF!</definedName>
    <definedName name="CS_20" localSheetId="2">#REF!</definedName>
    <definedName name="CS_20" localSheetId="7">#REF!</definedName>
    <definedName name="CS_20">#REF!</definedName>
    <definedName name="CS_30" localSheetId="9">#REF!</definedName>
    <definedName name="CS_30" localSheetId="12">#REF!</definedName>
    <definedName name="CS_30" localSheetId="13">#REF!</definedName>
    <definedName name="CS_30" localSheetId="16">#REF!</definedName>
    <definedName name="CS_30" localSheetId="1">#REF!</definedName>
    <definedName name="CS_30" localSheetId="21">#REF!</definedName>
    <definedName name="CS_30" localSheetId="22">#REF!</definedName>
    <definedName name="CS_30" localSheetId="23">#REF!</definedName>
    <definedName name="CS_30" localSheetId="27">#REF!</definedName>
    <definedName name="CS_30" localSheetId="2">#REF!</definedName>
    <definedName name="CS_30" localSheetId="7">#REF!</definedName>
    <definedName name="CS_30">#REF!</definedName>
    <definedName name="CS_40" localSheetId="9">#REF!</definedName>
    <definedName name="CS_40" localSheetId="12">#REF!</definedName>
    <definedName name="CS_40" localSheetId="13">#REF!</definedName>
    <definedName name="CS_40" localSheetId="16">#REF!</definedName>
    <definedName name="CS_40" localSheetId="1">#REF!</definedName>
    <definedName name="CS_40" localSheetId="21">#REF!</definedName>
    <definedName name="CS_40" localSheetId="22">#REF!</definedName>
    <definedName name="CS_40" localSheetId="23">#REF!</definedName>
    <definedName name="CS_40" localSheetId="27">#REF!</definedName>
    <definedName name="CS_40" localSheetId="2">#REF!</definedName>
    <definedName name="CS_40" localSheetId="7">#REF!</definedName>
    <definedName name="CS_40">#REF!</definedName>
    <definedName name="CS_40S" localSheetId="9">#REF!</definedName>
    <definedName name="CS_40S" localSheetId="12">#REF!</definedName>
    <definedName name="CS_40S" localSheetId="13">#REF!</definedName>
    <definedName name="CS_40S" localSheetId="16">#REF!</definedName>
    <definedName name="CS_40S" localSheetId="1">#REF!</definedName>
    <definedName name="CS_40S" localSheetId="21">#REF!</definedName>
    <definedName name="CS_40S" localSheetId="22">#REF!</definedName>
    <definedName name="CS_40S" localSheetId="23">#REF!</definedName>
    <definedName name="CS_40S" localSheetId="27">#REF!</definedName>
    <definedName name="CS_40S" localSheetId="2">#REF!</definedName>
    <definedName name="CS_40S" localSheetId="7">#REF!</definedName>
    <definedName name="CS_40S">#REF!</definedName>
    <definedName name="CS_5S" localSheetId="9">#REF!</definedName>
    <definedName name="CS_5S" localSheetId="12">#REF!</definedName>
    <definedName name="CS_5S" localSheetId="13">#REF!</definedName>
    <definedName name="CS_5S" localSheetId="16">#REF!</definedName>
    <definedName name="CS_5S" localSheetId="1">#REF!</definedName>
    <definedName name="CS_5S" localSheetId="21">#REF!</definedName>
    <definedName name="CS_5S" localSheetId="22">#REF!</definedName>
    <definedName name="CS_5S" localSheetId="23">#REF!</definedName>
    <definedName name="CS_5S" localSheetId="27">#REF!</definedName>
    <definedName name="CS_5S" localSheetId="2">#REF!</definedName>
    <definedName name="CS_5S" localSheetId="7">#REF!</definedName>
    <definedName name="CS_5S">#REF!</definedName>
    <definedName name="CS_60" localSheetId="9">#REF!</definedName>
    <definedName name="CS_60" localSheetId="12">#REF!</definedName>
    <definedName name="CS_60" localSheetId="13">#REF!</definedName>
    <definedName name="CS_60" localSheetId="16">#REF!</definedName>
    <definedName name="CS_60" localSheetId="1">#REF!</definedName>
    <definedName name="CS_60" localSheetId="21">#REF!</definedName>
    <definedName name="CS_60" localSheetId="22">#REF!</definedName>
    <definedName name="CS_60" localSheetId="23">#REF!</definedName>
    <definedName name="CS_60" localSheetId="27">#REF!</definedName>
    <definedName name="CS_60" localSheetId="2">#REF!</definedName>
    <definedName name="CS_60" localSheetId="7">#REF!</definedName>
    <definedName name="CS_60">#REF!</definedName>
    <definedName name="CS_80" localSheetId="9">#REF!</definedName>
    <definedName name="CS_80" localSheetId="12">#REF!</definedName>
    <definedName name="CS_80" localSheetId="13">#REF!</definedName>
    <definedName name="CS_80" localSheetId="16">#REF!</definedName>
    <definedName name="CS_80" localSheetId="1">#REF!</definedName>
    <definedName name="CS_80" localSheetId="21">#REF!</definedName>
    <definedName name="CS_80" localSheetId="22">#REF!</definedName>
    <definedName name="CS_80" localSheetId="23">#REF!</definedName>
    <definedName name="CS_80" localSheetId="27">#REF!</definedName>
    <definedName name="CS_80" localSheetId="2">#REF!</definedName>
    <definedName name="CS_80" localSheetId="7">#REF!</definedName>
    <definedName name="CS_80">#REF!</definedName>
    <definedName name="CS_80S" localSheetId="9">#REF!</definedName>
    <definedName name="CS_80S" localSheetId="12">#REF!</definedName>
    <definedName name="CS_80S" localSheetId="13">#REF!</definedName>
    <definedName name="CS_80S" localSheetId="16">#REF!</definedName>
    <definedName name="CS_80S" localSheetId="1">#REF!</definedName>
    <definedName name="CS_80S" localSheetId="21">#REF!</definedName>
    <definedName name="CS_80S" localSheetId="22">#REF!</definedName>
    <definedName name="CS_80S" localSheetId="23">#REF!</definedName>
    <definedName name="CS_80S" localSheetId="27">#REF!</definedName>
    <definedName name="CS_80S" localSheetId="2">#REF!</definedName>
    <definedName name="CS_80S" localSheetId="7">#REF!</definedName>
    <definedName name="CS_80S">#REF!</definedName>
    <definedName name="CS_STD" localSheetId="9">#REF!</definedName>
    <definedName name="CS_STD" localSheetId="12">#REF!</definedName>
    <definedName name="CS_STD" localSheetId="13">#REF!</definedName>
    <definedName name="CS_STD" localSheetId="16">#REF!</definedName>
    <definedName name="CS_STD" localSheetId="1">#REF!</definedName>
    <definedName name="CS_STD" localSheetId="21">#REF!</definedName>
    <definedName name="CS_STD" localSheetId="22">#REF!</definedName>
    <definedName name="CS_STD" localSheetId="23">#REF!</definedName>
    <definedName name="CS_STD" localSheetId="27">#REF!</definedName>
    <definedName name="CS_STD" localSheetId="2">#REF!</definedName>
    <definedName name="CS_STD" localSheetId="7">#REF!</definedName>
    <definedName name="CS_STD">#REF!</definedName>
    <definedName name="CS_XS" localSheetId="9">#REF!</definedName>
    <definedName name="CS_XS" localSheetId="12">#REF!</definedName>
    <definedName name="CS_XS" localSheetId="13">#REF!</definedName>
    <definedName name="CS_XS" localSheetId="16">#REF!</definedName>
    <definedName name="CS_XS" localSheetId="1">#REF!</definedName>
    <definedName name="CS_XS" localSheetId="21">#REF!</definedName>
    <definedName name="CS_XS" localSheetId="22">#REF!</definedName>
    <definedName name="CS_XS" localSheetId="23">#REF!</definedName>
    <definedName name="CS_XS" localSheetId="27">#REF!</definedName>
    <definedName name="CS_XS" localSheetId="2">#REF!</definedName>
    <definedName name="CS_XS" localSheetId="7">#REF!</definedName>
    <definedName name="CS_XS">#REF!</definedName>
    <definedName name="CS_XXS" localSheetId="9">#REF!</definedName>
    <definedName name="CS_XXS" localSheetId="12">#REF!</definedName>
    <definedName name="CS_XXS" localSheetId="13">#REF!</definedName>
    <definedName name="CS_XXS" localSheetId="16">#REF!</definedName>
    <definedName name="CS_XXS" localSheetId="1">#REF!</definedName>
    <definedName name="CS_XXS" localSheetId="21">#REF!</definedName>
    <definedName name="CS_XXS" localSheetId="22">#REF!</definedName>
    <definedName name="CS_XXS" localSheetId="23">#REF!</definedName>
    <definedName name="CS_XXS" localSheetId="27">#REF!</definedName>
    <definedName name="CS_XXS" localSheetId="2">#REF!</definedName>
    <definedName name="CS_XXS" localSheetId="7">#REF!</definedName>
    <definedName name="CS_XXS">#REF!</definedName>
    <definedName name="cv" localSheetId="12" hidden="1">{"'TDTGT (theo Dphuong)'!$A$4:$F$75"}</definedName>
    <definedName name="cv" localSheetId="13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21" hidden="1">{"'TDTGT (theo Dphuong)'!$A$4:$F$75"}</definedName>
    <definedName name="cv" localSheetId="22" hidden="1">{"'TDTGT (theo Dphuong)'!$A$4:$F$75"}</definedName>
    <definedName name="cv" localSheetId="23" hidden="1">{"'TDTGT (theo Dphuong)'!$A$4:$F$75"}</definedName>
    <definedName name="cv" localSheetId="27" hidden="1">{"'TDTGT (theo Dphuong)'!$A$4:$F$75"}</definedName>
    <definedName name="cv" localSheetId="2" hidden="1">{"'TDTGT (theo Dphuong)'!$A$4:$F$75"}</definedName>
    <definedName name="cv" hidden="1">{"'TDTGT (theo Dphuong)'!$A$4:$F$75"}</definedName>
    <definedName name="cx" localSheetId="9">#REF!</definedName>
    <definedName name="cx" localSheetId="12">#REF!</definedName>
    <definedName name="cx" localSheetId="13">#REF!</definedName>
    <definedName name="cx" localSheetId="16">#REF!</definedName>
    <definedName name="cx" localSheetId="1">#REF!</definedName>
    <definedName name="cx" localSheetId="21">#REF!</definedName>
    <definedName name="cx" localSheetId="22">#REF!</definedName>
    <definedName name="cx" localSheetId="23">#REF!</definedName>
    <definedName name="cx" localSheetId="27">#REF!</definedName>
    <definedName name="cx" localSheetId="2">#REF!</definedName>
    <definedName name="cx" localSheetId="7">#REF!</definedName>
    <definedName name="cx">#REF!</definedName>
    <definedName name="d" localSheetId="9" hidden="1">#REF!</definedName>
    <definedName name="d" localSheetId="12" hidden="1">#REF!</definedName>
    <definedName name="d" localSheetId="13" hidden="1">#REF!</definedName>
    <definedName name="d" localSheetId="16" hidden="1">#REF!</definedName>
    <definedName name="d" localSheetId="1" hidden="1">#REF!</definedName>
    <definedName name="d" localSheetId="21" hidden="1">#REF!</definedName>
    <definedName name="d" localSheetId="22" hidden="1">#REF!</definedName>
    <definedName name="d" localSheetId="23" hidden="1">#REF!</definedName>
    <definedName name="d" localSheetId="27" hidden="1">#REF!</definedName>
    <definedName name="d" localSheetId="2" hidden="1">#REF!</definedName>
    <definedName name="d" localSheetId="7" hidden="1">#REF!</definedName>
    <definedName name="d" hidden="1">#REF!</definedName>
    <definedName name="dd" localSheetId="9">#REF!</definedName>
    <definedName name="dd" localSheetId="12">#REF!</definedName>
    <definedName name="dd" localSheetId="13">#REF!</definedName>
    <definedName name="dd" localSheetId="16">#REF!</definedName>
    <definedName name="dd" localSheetId="1">#REF!</definedName>
    <definedName name="dd" localSheetId="21">#REF!</definedName>
    <definedName name="dd" localSheetId="22">#REF!</definedName>
    <definedName name="dd" localSheetId="23">#REF!</definedName>
    <definedName name="dd" localSheetId="27">#REF!</definedName>
    <definedName name="dd" localSheetId="2">#REF!</definedName>
    <definedName name="dd" localSheetId="7">#REF!</definedName>
    <definedName name="dd">#REF!</definedName>
    <definedName name="df" localSheetId="9" hidden="1">#REF!</definedName>
    <definedName name="df" localSheetId="12" hidden="1">#REF!</definedName>
    <definedName name="df" localSheetId="13" hidden="1">#REF!</definedName>
    <definedName name="df" localSheetId="16" hidden="1">#REF!</definedName>
    <definedName name="df" localSheetId="1" hidden="1">#REF!</definedName>
    <definedName name="df" localSheetId="21" hidden="1">#REF!</definedName>
    <definedName name="df" localSheetId="22" hidden="1">#REF!</definedName>
    <definedName name="df" localSheetId="23" hidden="1">#REF!</definedName>
    <definedName name="df" localSheetId="27" hidden="1">#REF!</definedName>
    <definedName name="df" localSheetId="2" hidden="1">#REF!</definedName>
    <definedName name="df" localSheetId="7" hidden="1">#REF!</definedName>
    <definedName name="df" hidden="1">#REF!</definedName>
    <definedName name="dg" localSheetId="9">#REF!</definedName>
    <definedName name="dg" localSheetId="12">#REF!</definedName>
    <definedName name="dg" localSheetId="13">#REF!</definedName>
    <definedName name="dg" localSheetId="16">#REF!</definedName>
    <definedName name="dg" localSheetId="1">#REF!</definedName>
    <definedName name="dg" localSheetId="21">#REF!</definedName>
    <definedName name="dg" localSheetId="22">#REF!</definedName>
    <definedName name="dg" localSheetId="23">#REF!</definedName>
    <definedName name="dg" localSheetId="27">#REF!</definedName>
    <definedName name="dg" localSheetId="2">#REF!</definedName>
    <definedName name="dg" localSheetId="7">#REF!</definedName>
    <definedName name="dg">#REF!</definedName>
    <definedName name="dien" localSheetId="9">#REF!</definedName>
    <definedName name="dien" localSheetId="12">#REF!</definedName>
    <definedName name="dien" localSheetId="13">#REF!</definedName>
    <definedName name="dien" localSheetId="16">#REF!</definedName>
    <definedName name="dien" localSheetId="1">#REF!</definedName>
    <definedName name="dien" localSheetId="21">#REF!</definedName>
    <definedName name="dien" localSheetId="22">#REF!</definedName>
    <definedName name="dien" localSheetId="23">#REF!</definedName>
    <definedName name="dien" localSheetId="27">#REF!</definedName>
    <definedName name="dien" localSheetId="2">#REF!</definedName>
    <definedName name="dien" localSheetId="7">#REF!</definedName>
    <definedName name="dien">#REF!</definedName>
    <definedName name="dn" localSheetId="12" hidden="1">{"'TDTGT (theo Dphuong)'!$A$4:$F$75"}</definedName>
    <definedName name="dn" localSheetId="13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21" hidden="1">{"'TDTGT (theo Dphuong)'!$A$4:$F$75"}</definedName>
    <definedName name="dn" localSheetId="22" hidden="1">{"'TDTGT (theo Dphuong)'!$A$4:$F$75"}</definedName>
    <definedName name="dn" localSheetId="23" hidden="1">{"'TDTGT (theo Dphuong)'!$A$4:$F$75"}</definedName>
    <definedName name="dn" localSheetId="27" hidden="1">{"'TDTGT (theo Dphuong)'!$A$4:$F$75"}</definedName>
    <definedName name="dn" localSheetId="2" hidden="1">{"'TDTGT (theo Dphuong)'!$A$4:$F$75"}</definedName>
    <definedName name="dn" hidden="1">{"'TDTGT (theo Dphuong)'!$A$4:$F$75"}</definedName>
    <definedName name="ffddg" localSheetId="9">#REF!</definedName>
    <definedName name="ffddg" localSheetId="12">#REF!</definedName>
    <definedName name="ffddg" localSheetId="13">#REF!</definedName>
    <definedName name="ffddg" localSheetId="16">#REF!</definedName>
    <definedName name="ffddg" localSheetId="1">#REF!</definedName>
    <definedName name="ffddg" localSheetId="23">#REF!</definedName>
    <definedName name="ffddg" localSheetId="27">#REF!</definedName>
    <definedName name="ffddg" localSheetId="2">#REF!</definedName>
    <definedName name="ffddg" localSheetId="7">#REF!</definedName>
    <definedName name="ffddg">#REF!</definedName>
    <definedName name="h" localSheetId="12" hidden="1">{"'TDTGT (theo Dphuong)'!$A$4:$F$75"}</definedName>
    <definedName name="h" localSheetId="13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21" hidden="1">{"'TDTGT (theo Dphuong)'!$A$4:$F$75"}</definedName>
    <definedName name="h" localSheetId="22" hidden="1">{"'TDTGT (theo Dphuong)'!$A$4:$F$75"}</definedName>
    <definedName name="h" localSheetId="23" hidden="1">{"'TDTGT (theo Dphuong)'!$A$4:$F$75"}</definedName>
    <definedName name="h" localSheetId="27" hidden="1">{"'TDTGT (theo Dphuong)'!$A$4:$F$75"}</definedName>
    <definedName name="h" localSheetId="2" hidden="1">{"'TDTGT (theo Dphuong)'!$A$4:$F$75"}</definedName>
    <definedName name="h" hidden="1">{"'TDTGT (theo Dphuong)'!$A$4:$F$75"}</definedName>
    <definedName name="hab" localSheetId="9">#REF!</definedName>
    <definedName name="hab" localSheetId="12">#REF!</definedName>
    <definedName name="hab" localSheetId="13">#REF!</definedName>
    <definedName name="hab" localSheetId="16">#REF!</definedName>
    <definedName name="hab" localSheetId="1">#REF!</definedName>
    <definedName name="hab" localSheetId="21">#REF!</definedName>
    <definedName name="hab" localSheetId="22">#REF!</definedName>
    <definedName name="hab" localSheetId="23">#REF!</definedName>
    <definedName name="hab" localSheetId="27">#REF!</definedName>
    <definedName name="hab" localSheetId="2">#REF!</definedName>
    <definedName name="hab" localSheetId="7">#REF!</definedName>
    <definedName name="hab">#REF!</definedName>
    <definedName name="habac" localSheetId="9">#REF!</definedName>
    <definedName name="habac" localSheetId="12">#REF!</definedName>
    <definedName name="habac" localSheetId="13">#REF!</definedName>
    <definedName name="habac" localSheetId="16">#REF!</definedName>
    <definedName name="habac" localSheetId="1">#REF!</definedName>
    <definedName name="habac" localSheetId="21">#REF!</definedName>
    <definedName name="habac" localSheetId="22">#REF!</definedName>
    <definedName name="habac" localSheetId="23">#REF!</definedName>
    <definedName name="habac" localSheetId="27">#REF!</definedName>
    <definedName name="habac" localSheetId="2">#REF!</definedName>
    <definedName name="habac" localSheetId="7">#REF!</definedName>
    <definedName name="habac">#REF!</definedName>
    <definedName name="hhg" localSheetId="9">#REF!</definedName>
    <definedName name="hhg" localSheetId="12">#REF!</definedName>
    <definedName name="hhg" localSheetId="13">#REF!</definedName>
    <definedName name="hhg" localSheetId="16">#REF!</definedName>
    <definedName name="hhg" localSheetId="1">#REF!</definedName>
    <definedName name="hhg" localSheetId="21">#REF!</definedName>
    <definedName name="hhg" localSheetId="22">#REF!</definedName>
    <definedName name="hhg" localSheetId="23">#REF!</definedName>
    <definedName name="hhg" localSheetId="27">#REF!</definedName>
    <definedName name="hhg" localSheetId="2">#REF!</definedName>
    <definedName name="hhg" localSheetId="7">#REF!</definedName>
    <definedName name="hhg">#REF!</definedName>
    <definedName name="HTML_CodePage" hidden="1">1252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21" hidden="1">{"'TDTGT (theo Dphuong)'!$A$4:$F$75"}</definedName>
    <definedName name="HTML_Control" localSheetId="22" hidden="1">{"'TDTGT (theo Dphuong)'!$A$4:$F$75"}</definedName>
    <definedName name="HTML_Control" localSheetId="23" hidden="1">{"'TDTGT (theo Dphuong)'!$A$4:$F$75"}</definedName>
    <definedName name="HTML_Control" localSheetId="27" hidden="1">{"'TDTGT (theo Dphuong)'!$A$4:$F$75"}</definedName>
    <definedName name="HTML_Control" localSheetId="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2" hidden="1">{#N/A,#N/A,FALSE,"Chung"}</definedName>
    <definedName name="i" localSheetId="13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21" hidden="1">{#N/A,#N/A,FALSE,"Chung"}</definedName>
    <definedName name="i" localSheetId="22" hidden="1">{#N/A,#N/A,FALSE,"Chung"}</definedName>
    <definedName name="i" localSheetId="23" hidden="1">{#N/A,#N/A,FALSE,"Chung"}</definedName>
    <definedName name="i" localSheetId="27" hidden="1">{#N/A,#N/A,FALSE,"Chung"}</definedName>
    <definedName name="i" localSheetId="2" hidden="1">{#N/A,#N/A,FALSE,"Chung"}</definedName>
    <definedName name="i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21" hidden="1">{#N/A,#N/A,FALSE,"Chung"}</definedName>
    <definedName name="kjh" localSheetId="22" hidden="1">{#N/A,#N/A,FALSE,"Chung"}</definedName>
    <definedName name="kjh" localSheetId="23" hidden="1">{#N/A,#N/A,FALSE,"Chung"}</definedName>
    <definedName name="kjh" localSheetId="27" hidden="1">{#N/A,#N/A,FALSE,"Chung"}</definedName>
    <definedName name="kjh" localSheetId="2" hidden="1">{#N/A,#N/A,FALSE,"Chung"}</definedName>
    <definedName name="kjh" hidden="1">{#N/A,#N/A,FALSE,"Chung"}</definedName>
    <definedName name="kjhjfhdjkfndfndf" localSheetId="9">#REF!</definedName>
    <definedName name="kjhjfhdjkfndfndf" localSheetId="12">#REF!</definedName>
    <definedName name="kjhjfhdjkfndfndf" localSheetId="13">#REF!</definedName>
    <definedName name="kjhjfhdjkfndfndf" localSheetId="16">#REF!</definedName>
    <definedName name="kjhjfhdjkfndfndf" localSheetId="1">#REF!</definedName>
    <definedName name="kjhjfhdjkfndfndf" localSheetId="21">#REF!</definedName>
    <definedName name="kjhjfhdjkfndfndf" localSheetId="22">#REF!</definedName>
    <definedName name="kjhjfhdjkfndfndf" localSheetId="23">#REF!</definedName>
    <definedName name="kjhjfhdjkfndfndf" localSheetId="27">#REF!</definedName>
    <definedName name="kjhjfhdjkfndfndf" localSheetId="2">#REF!</definedName>
    <definedName name="kjhjfhdjkfndfndf" localSheetId="7">#REF!</definedName>
    <definedName name="kjhjfhdjkfndfndf">#REF!</definedName>
    <definedName name="m" localSheetId="12" hidden="1">{"'TDTGT (theo Dphuong)'!$A$4:$F$75"}</definedName>
    <definedName name="m" localSheetId="13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21" hidden="1">{"'TDTGT (theo Dphuong)'!$A$4:$F$75"}</definedName>
    <definedName name="m" localSheetId="22" hidden="1">{"'TDTGT (theo Dphuong)'!$A$4:$F$75"}</definedName>
    <definedName name="m" localSheetId="23" hidden="1">{"'TDTGT (theo Dphuong)'!$A$4:$F$75"}</definedName>
    <definedName name="m" localSheetId="27" hidden="1">{"'TDTGT (theo Dphuong)'!$A$4:$F$75"}</definedName>
    <definedName name="m" localSheetId="2" hidden="1">{"'TDTGT (theo Dphuong)'!$A$4:$F$75"}</definedName>
    <definedName name="m" hidden="1">{"'TDTGT (theo Dphuong)'!$A$4:$F$75"}</definedName>
    <definedName name="mc" localSheetId="9">#REF!</definedName>
    <definedName name="mc" localSheetId="12">#REF!</definedName>
    <definedName name="mc" localSheetId="13">#REF!</definedName>
    <definedName name="mc" localSheetId="16">#REF!</definedName>
    <definedName name="mc" localSheetId="1">#REF!</definedName>
    <definedName name="mc" localSheetId="21">#REF!</definedName>
    <definedName name="mc" localSheetId="22">#REF!</definedName>
    <definedName name="mc" localSheetId="23">#REF!</definedName>
    <definedName name="mc" localSheetId="27">#REF!</definedName>
    <definedName name="mc" localSheetId="2">#REF!</definedName>
    <definedName name="mc" localSheetId="7">#REF!</definedName>
    <definedName name="mc">#REF!</definedName>
    <definedName name="nhan" localSheetId="9">#REF!</definedName>
    <definedName name="nhan" localSheetId="12">#REF!</definedName>
    <definedName name="nhan" localSheetId="13">#REF!</definedName>
    <definedName name="nhan" localSheetId="16">#REF!</definedName>
    <definedName name="nhan" localSheetId="1">#REF!</definedName>
    <definedName name="nhan" localSheetId="21">#REF!</definedName>
    <definedName name="nhan" localSheetId="22">#REF!</definedName>
    <definedName name="nhan" localSheetId="23">#REF!</definedName>
    <definedName name="nhan" localSheetId="27">#REF!</definedName>
    <definedName name="nhan" localSheetId="2">#REF!</definedName>
    <definedName name="nhan" localSheetId="7">#REF!</definedName>
    <definedName name="nhan">#REF!</definedName>
    <definedName name="Nhan_xet_cua_dai">"Picture 1"</definedName>
    <definedName name="nuoc" localSheetId="9">#REF!</definedName>
    <definedName name="nuoc" localSheetId="12">#REF!</definedName>
    <definedName name="nuoc" localSheetId="13">#REF!</definedName>
    <definedName name="nuoc" localSheetId="16">#REF!</definedName>
    <definedName name="nuoc" localSheetId="1">#REF!</definedName>
    <definedName name="nuoc" localSheetId="23">#REF!</definedName>
    <definedName name="nuoc" localSheetId="27">#REF!</definedName>
    <definedName name="nuoc" localSheetId="2">#REF!</definedName>
    <definedName name="nuoc" localSheetId="7">#REF!</definedName>
    <definedName name="nuoc">#REF!</definedName>
    <definedName name="oanh" localSheetId="12" hidden="1">{#N/A,#N/A,FALSE,"Chung"}</definedName>
    <definedName name="oanh" localSheetId="13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21" hidden="1">{#N/A,#N/A,FALSE,"Chung"}</definedName>
    <definedName name="oanh" localSheetId="22" hidden="1">{#N/A,#N/A,FALSE,"Chung"}</definedName>
    <definedName name="oanh" localSheetId="23" hidden="1">{#N/A,#N/A,FALSE,"Chung"}</definedName>
    <definedName name="oanh" localSheetId="27" hidden="1">{#N/A,#N/A,FALSE,"Chung"}</definedName>
    <definedName name="oanh" localSheetId="2" hidden="1">{#N/A,#N/A,FALSE,"Chung"}</definedName>
    <definedName name="oanh" hidden="1">{#N/A,#N/A,FALSE,"Chung"}</definedName>
    <definedName name="_xlnm.Print_Area" localSheetId="11">'12.Tong muc'!$A$1:$I$17</definedName>
    <definedName name="_xlnm.Print_Area" localSheetId="14">'15.DT van tai'!$A$1:$F$24</definedName>
    <definedName name="_xlnm.Print_Titles" localSheetId="6">'7.IIPthang'!$3:$7</definedName>
    <definedName name="_xlnm.Print_Titles" localSheetId="7">'8.IIPquy'!$4:$7</definedName>
    <definedName name="pt" localSheetId="9">#REF!</definedName>
    <definedName name="pt" localSheetId="12">#REF!</definedName>
    <definedName name="pt" localSheetId="13">#REF!</definedName>
    <definedName name="pt" localSheetId="16">#REF!</definedName>
    <definedName name="pt" localSheetId="1">#REF!</definedName>
    <definedName name="pt" localSheetId="21">#REF!</definedName>
    <definedName name="pt" localSheetId="22">#REF!</definedName>
    <definedName name="pt" localSheetId="23">#REF!</definedName>
    <definedName name="pt" localSheetId="27">#REF!</definedName>
    <definedName name="pt" localSheetId="2">#REF!</definedName>
    <definedName name="pt" localSheetId="7">#REF!</definedName>
    <definedName name="pt">#REF!</definedName>
    <definedName name="ptr" localSheetId="9">#REF!</definedName>
    <definedName name="ptr" localSheetId="12">#REF!</definedName>
    <definedName name="ptr" localSheetId="13">#REF!</definedName>
    <definedName name="ptr" localSheetId="16">#REF!</definedName>
    <definedName name="ptr" localSheetId="1">#REF!</definedName>
    <definedName name="ptr" localSheetId="21">#REF!</definedName>
    <definedName name="ptr" localSheetId="22">#REF!</definedName>
    <definedName name="ptr" localSheetId="23">#REF!</definedName>
    <definedName name="ptr" localSheetId="27">#REF!</definedName>
    <definedName name="ptr" localSheetId="2">#REF!</definedName>
    <definedName name="ptr" localSheetId="7">#REF!</definedName>
    <definedName name="ptr">#REF!</definedName>
    <definedName name="qưeqwrqw" localSheetId="12" hidden="1">{#N/A,#N/A,FALSE,"Chung"}</definedName>
    <definedName name="qưeqwrqw" localSheetId="13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21" hidden="1">{#N/A,#N/A,FALSE,"Chung"}</definedName>
    <definedName name="qưeqwrqw" localSheetId="22" hidden="1">{#N/A,#N/A,FALSE,"Chung"}</definedName>
    <definedName name="qưeqwrqw" localSheetId="23" hidden="1">{#N/A,#N/A,FALSE,"Chung"}</definedName>
    <definedName name="qưeqwrqw" localSheetId="27" hidden="1">{#N/A,#N/A,FALSE,"Chung"}</definedName>
    <definedName name="qưeqwrqw" localSheetId="2" hidden="1">{#N/A,#N/A,FALSE,"Chung"}</definedName>
    <definedName name="qưeqwrqw" hidden="1">{#N/A,#N/A,FALSE,"Chung"}</definedName>
    <definedName name="SORT" localSheetId="9">#REF!</definedName>
    <definedName name="SORT" localSheetId="12">#REF!</definedName>
    <definedName name="SORT" localSheetId="13">#REF!</definedName>
    <definedName name="SORT" localSheetId="16">#REF!</definedName>
    <definedName name="SORT" localSheetId="1">#REF!</definedName>
    <definedName name="SORT" localSheetId="21">#REF!</definedName>
    <definedName name="SORT" localSheetId="22">#REF!</definedName>
    <definedName name="SORT" localSheetId="23">#REF!</definedName>
    <definedName name="SORT" localSheetId="27">#REF!</definedName>
    <definedName name="SORT" localSheetId="2">#REF!</definedName>
    <definedName name="SORT" localSheetId="7">#REF!</definedName>
    <definedName name="SORT">#REF!</definedName>
    <definedName name="sss" localSheetId="9">#REF!</definedName>
    <definedName name="sss" localSheetId="12">#REF!</definedName>
    <definedName name="sss" localSheetId="13">#REF!</definedName>
    <definedName name="sss" localSheetId="16">#REF!</definedName>
    <definedName name="sss" localSheetId="1">#REF!</definedName>
    <definedName name="sss" localSheetId="21">#REF!</definedName>
    <definedName name="sss" localSheetId="22">#REF!</definedName>
    <definedName name="sss" localSheetId="23">#REF!</definedName>
    <definedName name="sss" localSheetId="27">#REF!</definedName>
    <definedName name="sss" localSheetId="2">#REF!</definedName>
    <definedName name="sss" localSheetId="7">#REF!</definedName>
    <definedName name="sss">#REF!</definedName>
    <definedName name="TBA" localSheetId="9">#REF!</definedName>
    <definedName name="TBA" localSheetId="12">#REF!</definedName>
    <definedName name="TBA" localSheetId="13">#REF!</definedName>
    <definedName name="TBA" localSheetId="16">#REF!</definedName>
    <definedName name="TBA" localSheetId="1">#REF!</definedName>
    <definedName name="TBA" localSheetId="21">#REF!</definedName>
    <definedName name="TBA" localSheetId="22">#REF!</definedName>
    <definedName name="TBA" localSheetId="23">#REF!</definedName>
    <definedName name="TBA" localSheetId="27">#REF!</definedName>
    <definedName name="TBA" localSheetId="2">#REF!</definedName>
    <definedName name="TBA" localSheetId="7">#REF!</definedName>
    <definedName name="TBA">#REF!</definedName>
    <definedName name="td" localSheetId="9">#REF!</definedName>
    <definedName name="td" localSheetId="12">#REF!</definedName>
    <definedName name="td" localSheetId="13">#REF!</definedName>
    <definedName name="td" localSheetId="16">#REF!</definedName>
    <definedName name="td" localSheetId="1">#REF!</definedName>
    <definedName name="td" localSheetId="21">#REF!</definedName>
    <definedName name="td" localSheetId="22">#REF!</definedName>
    <definedName name="td" localSheetId="23">#REF!</definedName>
    <definedName name="td" localSheetId="27">#REF!</definedName>
    <definedName name="td" localSheetId="2">#REF!</definedName>
    <definedName name="td" localSheetId="7">#REF!</definedName>
    <definedName name="td">#REF!</definedName>
    <definedName name="th_bl" localSheetId="9">#REF!</definedName>
    <definedName name="th_bl" localSheetId="12">#REF!</definedName>
    <definedName name="th_bl" localSheetId="13">#REF!</definedName>
    <definedName name="th_bl" localSheetId="16">#REF!</definedName>
    <definedName name="th_bl" localSheetId="1">#REF!</definedName>
    <definedName name="th_bl" localSheetId="21">#REF!</definedName>
    <definedName name="th_bl" localSheetId="22">#REF!</definedName>
    <definedName name="th_bl" localSheetId="23">#REF!</definedName>
    <definedName name="th_bl" localSheetId="27">#REF!</definedName>
    <definedName name="th_bl" localSheetId="2">#REF!</definedName>
    <definedName name="th_bl" localSheetId="7">#REF!</definedName>
    <definedName name="th_bl">#REF!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21" hidden="1">{"'TDTGT (theo Dphuong)'!$A$4:$F$75"}</definedName>
    <definedName name="thanh" localSheetId="22" hidden="1">{"'TDTGT (theo Dphuong)'!$A$4:$F$75"}</definedName>
    <definedName name="thanh" localSheetId="23" hidden="1">{"'TDTGT (theo Dphuong)'!$A$4:$F$75"}</definedName>
    <definedName name="thanh" localSheetId="27" hidden="1">{"'TDTGT (theo Dphuong)'!$A$4:$F$75"}</definedName>
    <definedName name="thanh" localSheetId="2" hidden="1">{"'TDTGT (theo Dphuong)'!$A$4:$F$75"}</definedName>
    <definedName name="thanh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21" hidden="1">{"'TDTGT (theo Dphuong)'!$A$4:$F$75"}</definedName>
    <definedName name="Tnghiep" localSheetId="22" hidden="1">{"'TDTGT (theo Dphuong)'!$A$4:$F$75"}</definedName>
    <definedName name="Tnghiep" localSheetId="23" hidden="1">{"'TDTGT (theo Dphuong)'!$A$4:$F$75"}</definedName>
    <definedName name="Tnghiep" localSheetId="27" hidden="1">{"'TDTGT (theo Dphuong)'!$A$4:$F$75"}</definedName>
    <definedName name="Tnghiep" localSheetId="2" hidden="1">{"'TDTGT (theo Dphuong)'!$A$4:$F$75"}</definedName>
    <definedName name="Tnghiep" hidden="1">{"'TDTGT (theo Dphuong)'!$A$4:$F$75"}</definedName>
    <definedName name="ttt" localSheetId="9">#REF!</definedName>
    <definedName name="ttt" localSheetId="12">#REF!</definedName>
    <definedName name="ttt" localSheetId="13">#REF!</definedName>
    <definedName name="ttt" localSheetId="16">#REF!</definedName>
    <definedName name="ttt" localSheetId="1">#REF!</definedName>
    <definedName name="ttt" localSheetId="23">#REF!</definedName>
    <definedName name="ttt" localSheetId="27">#REF!</definedName>
    <definedName name="ttt" localSheetId="2">#REF!</definedName>
    <definedName name="ttt" localSheetId="7">#REF!</definedName>
    <definedName name="ttt">#REF!</definedName>
    <definedName name="vfff" localSheetId="9">#REF!</definedName>
    <definedName name="vfff" localSheetId="12">#REF!</definedName>
    <definedName name="vfff" localSheetId="13">#REF!</definedName>
    <definedName name="vfff" localSheetId="16">#REF!</definedName>
    <definedName name="vfff" localSheetId="1">#REF!</definedName>
    <definedName name="vfff" localSheetId="21">#REF!</definedName>
    <definedName name="vfff" localSheetId="22">#REF!</definedName>
    <definedName name="vfff" localSheetId="23">#REF!</definedName>
    <definedName name="vfff" localSheetId="27">#REF!</definedName>
    <definedName name="vfff" localSheetId="2">#REF!</definedName>
    <definedName name="vfff" localSheetId="7">#REF!</definedName>
    <definedName name="vfff">#REF!</definedName>
    <definedName name="vv" localSheetId="12" hidden="1">{"'TDTGT (theo Dphuong)'!$A$4:$F$75"}</definedName>
    <definedName name="vv" localSheetId="13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21" hidden="1">{"'TDTGT (theo Dphuong)'!$A$4:$F$75"}</definedName>
    <definedName name="vv" localSheetId="22" hidden="1">{"'TDTGT (theo Dphuong)'!$A$4:$F$75"}</definedName>
    <definedName name="vv" localSheetId="23" hidden="1">{"'TDTGT (theo Dphuong)'!$A$4:$F$75"}</definedName>
    <definedName name="vv" localSheetId="27" hidden="1">{"'TDTGT (theo Dphuong)'!$A$4:$F$75"}</definedName>
    <definedName name="vv" localSheetId="2" hidden="1">{"'TDTGT (theo Dphuong)'!$A$4:$F$75"}</definedName>
    <definedName name="vv" hidden="1">{"'TDTGT (theo Dphuong)'!$A$4:$F$75"}</definedName>
    <definedName name="wrn.thu." localSheetId="12" hidden="1">{#N/A,#N/A,FALSE,"Chung"}</definedName>
    <definedName name="wrn.thu." localSheetId="13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21" hidden="1">{#N/A,#N/A,FALSE,"Chung"}</definedName>
    <definedName name="wrn.thu." localSheetId="22" hidden="1">{#N/A,#N/A,FALSE,"Chung"}</definedName>
    <definedName name="wrn.thu." localSheetId="23" hidden="1">{#N/A,#N/A,FALSE,"Chung"}</definedName>
    <definedName name="wrn.thu." localSheetId="27" hidden="1">{#N/A,#N/A,FALSE,"Chung"}</definedName>
    <definedName name="wrn.thu." localSheetId="2" hidden="1">{#N/A,#N/A,FALSE,"Chung"}</definedName>
    <definedName name="wrn.thu." hidden="1">{#N/A,#N/A,FALSE,"Chung"}</definedName>
    <definedName name="ZYX" localSheetId="9">#REF!</definedName>
    <definedName name="ZYX" localSheetId="12">#REF!</definedName>
    <definedName name="ZYX" localSheetId="13">#REF!</definedName>
    <definedName name="ZYX" localSheetId="16">#REF!</definedName>
    <definedName name="ZYX" localSheetId="1">#REF!</definedName>
    <definedName name="ZYX" localSheetId="21">#REF!</definedName>
    <definedName name="ZYX" localSheetId="22">#REF!</definedName>
    <definedName name="ZYX" localSheetId="23">#REF!</definedName>
    <definedName name="ZYX" localSheetId="27">#REF!</definedName>
    <definedName name="ZYX" localSheetId="2">#REF!</definedName>
    <definedName name="ZYX" localSheetId="7">#REF!</definedName>
    <definedName name="ZYX">#REF!</definedName>
    <definedName name="ZZZ" localSheetId="9">#REF!</definedName>
    <definedName name="ZZZ" localSheetId="12">#REF!</definedName>
    <definedName name="ZZZ" localSheetId="13">#REF!</definedName>
    <definedName name="ZZZ" localSheetId="16">#REF!</definedName>
    <definedName name="ZZZ" localSheetId="1">#REF!</definedName>
    <definedName name="ZZZ" localSheetId="21">#REF!</definedName>
    <definedName name="ZZZ" localSheetId="22">#REF!</definedName>
    <definedName name="ZZZ" localSheetId="23">#REF!</definedName>
    <definedName name="ZZZ" localSheetId="27">#REF!</definedName>
    <definedName name="ZZZ" localSheetId="2">#REF!</definedName>
    <definedName name="ZZZ" localSheetId="7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D9" i="77" l="1"/>
  <c r="D10" i="77"/>
  <c r="D11" i="77"/>
  <c r="D12" i="77"/>
  <c r="D13" i="77"/>
  <c r="D8" i="77"/>
  <c r="D4" i="79" l="1"/>
  <c r="F28" i="80"/>
  <c r="F27" i="80"/>
  <c r="F26" i="80"/>
  <c r="F25" i="80"/>
  <c r="F24" i="80"/>
  <c r="F23" i="80"/>
  <c r="F22" i="80"/>
  <c r="F21" i="80"/>
  <c r="F20" i="80"/>
  <c r="F19" i="80"/>
  <c r="F18" i="80"/>
  <c r="F17" i="80"/>
  <c r="F16" i="80"/>
  <c r="F15" i="80"/>
  <c r="F14" i="80"/>
  <c r="F13" i="80"/>
  <c r="F12" i="80"/>
  <c r="F11" i="80"/>
  <c r="F10" i="80"/>
  <c r="F9" i="80"/>
  <c r="F8" i="80"/>
  <c r="F7" i="80"/>
  <c r="F6" i="80"/>
  <c r="F5" i="80"/>
  <c r="E9" i="62"/>
  <c r="F22" i="73" l="1"/>
  <c r="E24" i="74" l="1"/>
  <c r="D24" i="74"/>
  <c r="C24" i="74"/>
  <c r="E23" i="74"/>
  <c r="D23" i="74"/>
  <c r="C23" i="74"/>
  <c r="E22" i="74"/>
  <c r="D22" i="74"/>
  <c r="C22" i="74"/>
  <c r="E21" i="74"/>
  <c r="D21" i="74"/>
  <c r="C21" i="74"/>
  <c r="E20" i="74"/>
  <c r="D20" i="74"/>
  <c r="C20" i="74"/>
  <c r="D8" i="79" l="1"/>
  <c r="D9" i="78"/>
  <c r="D18" i="79" l="1"/>
  <c r="D17" i="79"/>
  <c r="D16" i="79"/>
  <c r="D15" i="79"/>
  <c r="D14" i="79"/>
  <c r="D13" i="79"/>
  <c r="D12" i="79"/>
  <c r="D10" i="79"/>
  <c r="D9" i="79"/>
  <c r="D7" i="79"/>
  <c r="D18" i="78"/>
  <c r="D17" i="78"/>
  <c r="D16" i="78"/>
  <c r="D15" i="78"/>
  <c r="D14" i="78"/>
  <c r="D13" i="78"/>
  <c r="D12" i="78"/>
  <c r="D10" i="78"/>
  <c r="D7" i="78"/>
  <c r="D4" i="78"/>
  <c r="E8" i="72" l="1"/>
  <c r="E9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4" i="72"/>
  <c r="E25" i="72"/>
  <c r="E12" i="62" l="1"/>
  <c r="E14" i="62"/>
  <c r="E15" i="62"/>
  <c r="E18" i="62"/>
  <c r="E19" i="62"/>
  <c r="E21" i="62"/>
  <c r="E22" i="62"/>
  <c r="E23" i="62"/>
  <c r="E25" i="62"/>
  <c r="E26" i="62"/>
  <c r="E28" i="62"/>
  <c r="E29" i="62"/>
  <c r="E31" i="62"/>
  <c r="E32" i="62"/>
  <c r="E34" i="62"/>
  <c r="E35" i="62"/>
  <c r="E11" i="62"/>
  <c r="D7" i="73" l="1"/>
  <c r="D10" i="63" l="1"/>
  <c r="D11" i="63"/>
  <c r="D12" i="63"/>
  <c r="D15" i="63"/>
  <c r="D16" i="63"/>
  <c r="D17" i="63"/>
  <c r="D18" i="63"/>
  <c r="D20" i="63"/>
  <c r="D21" i="63"/>
  <c r="D22" i="63"/>
  <c r="D23" i="63"/>
  <c r="D25" i="63"/>
  <c r="D26" i="63"/>
  <c r="D27" i="63"/>
  <c r="D28" i="63"/>
  <c r="D30" i="63"/>
  <c r="D31" i="63"/>
  <c r="D32" i="63"/>
  <c r="D33" i="63"/>
  <c r="D35" i="63"/>
  <c r="D36" i="63"/>
  <c r="D37" i="63"/>
  <c r="D38" i="63"/>
  <c r="D40" i="63"/>
  <c r="D41" i="63"/>
  <c r="D42" i="63"/>
  <c r="D43" i="63"/>
  <c r="D9" i="63"/>
  <c r="D8" i="72" l="1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4" i="72"/>
  <c r="D7" i="72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8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3" i="73"/>
  <c r="D24" i="73"/>
  <c r="D25" i="73"/>
  <c r="D27" i="73"/>
</calcChain>
</file>

<file path=xl/sharedStrings.xml><?xml version="1.0" encoding="utf-8"?>
<sst xmlns="http://schemas.openxmlformats.org/spreadsheetml/2006/main" count="997" uniqueCount="452">
  <si>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</si>
  <si>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</si>
  <si>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</si>
  <si>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</si>
  <si>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</si>
  <si>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</si>
  <si>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</si>
  <si>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</si>
  <si>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</si>
  <si>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</si>
  <si>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</si>
  <si>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</si>
  <si>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</si>
  <si>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>Đơn vị</t>
  </si>
  <si>
    <t>Ước tính</t>
  </si>
  <si>
    <t>tính</t>
  </si>
  <si>
    <t>năm</t>
  </si>
  <si>
    <t>"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</si>
  <si>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</si>
  <si>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</si>
  <si>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</si>
  <si>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</si>
  <si>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</si>
  <si>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</si>
  <si>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</si>
  <si>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</si>
  <si>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</si>
  <si>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</si>
  <si>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</si>
  <si>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</si>
  <si>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</si>
  <si>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</si>
  <si>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</si>
  <si>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</si>
  <si>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</si>
  <si>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</si>
  <si>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</si>
  <si>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</si>
  <si>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</si>
  <si>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</si>
  <si>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</si>
  <si>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</si>
  <si>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</si>
  <si>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</si>
  <si>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</si>
  <si>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</si>
  <si>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</si>
  <si>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</si>
  <si>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</si>
  <si>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</si>
  <si>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</si>
  <si>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</si>
  <si>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</si>
  <si>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Thực hiện 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</si>
  <si>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</si>
  <si>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</si>
  <si>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</si>
  <si>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</si>
  <si>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</si>
  <si>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Các loại cây khác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</si>
  <si>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</si>
  <si>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</si>
  <si>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</si>
  <si>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</si>
  <si>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</si>
  <si>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</si>
  <si>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</si>
  <si>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</si>
  <si>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</si>
  <si>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</si>
  <si>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</si>
  <si>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</si>
  <si>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</si>
  <si>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</si>
  <si>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</si>
  <si>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</si>
  <si>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</si>
  <si>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</si>
  <si>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Du lịch lữ hành</t>
  </si>
  <si>
    <t>Dịch vụ tiêu dùng khác</t>
  </si>
  <si>
    <t>Vốn cân đối ngân sách huyện</t>
  </si>
  <si>
    <t>Vốn cân đối ngân sách xã</t>
  </si>
  <si>
    <t>Triệu đồng; %</t>
  </si>
  <si>
    <t>Lúa đông xuân</t>
  </si>
  <si>
    <t>Lạc</t>
  </si>
  <si>
    <t>Đậu tương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</si>
  <si>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</si>
  <si>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</si>
  <si>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</si>
  <si>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</si>
  <si>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</si>
  <si>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</si>
  <si>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</si>
  <si>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</si>
  <si>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Thực</t>
  </si>
  <si>
    <t>Ước</t>
  </si>
  <si>
    <t>So với cùng kỳ</t>
  </si>
  <si>
    <t xml:space="preserve">Thực hiện </t>
  </si>
  <si>
    <t>So với cùng kỳ năm trước (%)</t>
  </si>
  <si>
    <t xml:space="preserve">So với cùng kỳ năm trước </t>
  </si>
  <si>
    <t>đầu năm</t>
  </si>
  <si>
    <t>Tấn; %</t>
  </si>
  <si>
    <t>So với cùng kỳ năm trước</t>
  </si>
  <si>
    <t>Khai khoáng khác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</si>
  <si>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</si>
  <si>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</si>
  <si>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</si>
  <si>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</si>
  <si>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</si>
  <si>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</si>
  <si>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</si>
  <si>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</si>
  <si>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</si>
  <si>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</si>
  <si>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</si>
  <si>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</si>
  <si>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</si>
  <si>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</si>
  <si>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</si>
  <si>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</si>
  <si>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</si>
  <si>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</si>
  <si>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</si>
  <si>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</si>
  <si>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</si>
  <si>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</si>
  <si>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</si>
  <si>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</si>
  <si>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</si>
  <si>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</si>
  <si>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</si>
  <si>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</si>
  <si>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</si>
  <si>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</si>
  <si>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</si>
  <si>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</si>
  <si>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</si>
  <si>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</si>
  <si>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</si>
  <si>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</si>
  <si>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</si>
  <si>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</si>
  <si>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</si>
  <si>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</si>
  <si>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</si>
  <si>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</si>
  <si>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</si>
  <si>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</si>
  <si>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</si>
  <si>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</si>
  <si>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</si>
  <si>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</si>
  <si>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</si>
  <si>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</si>
  <si>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</si>
  <si>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</si>
  <si>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</si>
  <si>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Rau các loại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</si>
  <si>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</si>
  <si>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</si>
  <si>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</si>
  <si>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</si>
  <si>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</si>
  <si>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</si>
  <si>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</si>
  <si>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</si>
  <si>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</si>
  <si>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</si>
  <si>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</si>
  <si>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</si>
  <si>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</si>
  <si>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</si>
  <si>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</si>
  <si>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</si>
  <si>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</si>
  <si>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</si>
  <si>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</si>
  <si>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</si>
  <si>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</si>
  <si>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</si>
  <si>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</si>
  <si>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</si>
  <si>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</si>
  <si>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</si>
  <si>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</si>
  <si>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</si>
  <si>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</si>
  <si>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</si>
  <si>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</si>
  <si>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</si>
  <si>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</si>
  <si>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</si>
  <si>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</si>
  <si>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</si>
  <si>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</si>
  <si>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</si>
  <si>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</si>
  <si>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</si>
  <si>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</si>
  <si>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</si>
  <si>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</si>
  <si>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</si>
  <si>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</si>
  <si>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</si>
  <si>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</si>
  <si>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</si>
  <si>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</si>
  <si>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</si>
  <si>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</si>
  <si>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</si>
  <si>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</si>
  <si>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</si>
  <si>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</si>
  <si>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</si>
  <si>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</si>
  <si>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</si>
  <si>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</si>
  <si>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</si>
  <si>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</si>
  <si>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</si>
  <si>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</si>
  <si>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</si>
  <si>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</si>
  <si>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</si>
  <si>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</si>
  <si>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</si>
  <si>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</si>
  <si>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</si>
  <si>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</si>
  <si>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</si>
  <si>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</si>
  <si>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</si>
  <si>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</si>
  <si>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</si>
  <si>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</si>
  <si>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</si>
  <si>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</si>
  <si>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</si>
  <si>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</si>
  <si>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</si>
  <si>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</si>
  <si>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</si>
  <si>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</si>
  <si>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</si>
  <si>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</si>
  <si>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</si>
  <si>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</si>
  <si>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</si>
  <si>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</si>
  <si>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</si>
  <si>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</si>
  <si>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</si>
  <si>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</si>
  <si>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</si>
  <si>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</si>
  <si>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</si>
  <si>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</si>
  <si>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</si>
  <si>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</si>
  <si>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</si>
  <si>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</si>
  <si>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</si>
  <si>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</si>
  <si>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quý III</t>
  </si>
  <si>
    <t>Quý III</t>
  </si>
  <si>
    <t>Lúa mùa</t>
  </si>
  <si>
    <t>Ha</t>
  </si>
  <si>
    <t>Lúa</t>
  </si>
  <si>
    <t>Sắn/Khoai mỳ</t>
  </si>
  <si>
    <t>Mía</t>
  </si>
  <si>
    <t>Thực hiện quý II</t>
  </si>
  <si>
    <r>
      <t>Sản lượng gỗ khai thác (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</si>
  <si>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Diện tích rừng trồng mới tập trung (ha)</t>
  </si>
  <si>
    <t>CÂY HÀNG NĂM</t>
  </si>
  <si>
    <t>Sản lượng thu hoạch</t>
  </si>
  <si>
    <t>Diện tích gieo trồng</t>
  </si>
  <si>
    <t>Theo giá hiện hành</t>
  </si>
  <si>
    <t>Theo giá so sánh 2010</t>
  </si>
  <si>
    <t>(%)</t>
  </si>
  <si>
    <t>Nông, lâm nghiệp và thủy sản</t>
  </si>
  <si>
    <t>Công nghiệp và xây dựng</t>
  </si>
  <si>
    <t>Thuế sản phẩm trừ trợ cấp sản phẩm</t>
  </si>
  <si>
    <t>Cây công nghiệp</t>
  </si>
  <si>
    <t>Chè búp</t>
  </si>
  <si>
    <t>Diện tích trồng (Ha)</t>
  </si>
  <si>
    <t>Diện tích thu hoạch (Ha)</t>
  </si>
  <si>
    <t>Năng suất (Tạ/ha)</t>
  </si>
  <si>
    <t>Sản lượng (Tấn)</t>
  </si>
  <si>
    <t>Cây ăn quả</t>
  </si>
  <si>
    <t>Cam</t>
  </si>
  <si>
    <t>Xoài</t>
  </si>
  <si>
    <t>Thanh long</t>
  </si>
  <si>
    <t>Chuối</t>
  </si>
  <si>
    <t>Nhãn</t>
  </si>
  <si>
    <t>Vải</t>
  </si>
  <si>
    <t>hiện</t>
  </si>
  <si>
    <t>quý IV</t>
  </si>
  <si>
    <t>cả</t>
  </si>
  <si>
    <t xml:space="preserve"> năm</t>
  </si>
  <si>
    <t>Năm</t>
  </si>
  <si>
    <t>Quý IV</t>
  </si>
  <si>
    <t xml:space="preserve">năm </t>
  </si>
  <si>
    <t>Tháng 11</t>
  </si>
  <si>
    <t>tháng 11</t>
  </si>
  <si>
    <t xml:space="preserve">Tháng 12 </t>
  </si>
  <si>
    <t>Thực hiện quý III</t>
  </si>
  <si>
    <t>Ước tính quý IV</t>
  </si>
  <si>
    <t>tháng 12</t>
  </si>
  <si>
    <t>12 tháng</t>
  </si>
  <si>
    <t xml:space="preserve">6 tháng đầu </t>
  </si>
  <si>
    <t>6 tháng đầu</t>
  </si>
  <si>
    <t xml:space="preserve">Ước </t>
  </si>
  <si>
    <t>so với kế hoạch</t>
  </si>
  <si>
    <t>Trong đó: Công nghiệp</t>
  </si>
  <si>
    <t xml:space="preserve">Đơn </t>
  </si>
  <si>
    <t xml:space="preserve">vị </t>
  </si>
  <si>
    <t>Sản lượng củi khai thác (ste)</t>
  </si>
  <si>
    <t>Cháy rừng (ha)</t>
  </si>
  <si>
    <t>Chặt, phá rừng (ha)</t>
  </si>
  <si>
    <t>năm 2022</t>
  </si>
  <si>
    <t>Vi phạm môi trường</t>
  </si>
  <si>
    <t>Tổng số vụ phát hiện</t>
  </si>
  <si>
    <t>Số vụ đã xử lý</t>
  </si>
  <si>
    <t>Tổng số tiền xử phạt</t>
  </si>
  <si>
    <t>Số dự án điều chỉnh  vốn đăng ký
(Dự án)</t>
  </si>
  <si>
    <t xml:space="preserve">Số dự án cấp mới
</t>
  </si>
  <si>
    <t>Số dự án điều chỉnh  vốn đăng ký</t>
  </si>
  <si>
    <t>Cộng dồn</t>
  </si>
  <si>
    <t>Cơ cấu (%)</t>
  </si>
  <si>
    <t>Cả</t>
  </si>
  <si>
    <t>vị</t>
  </si>
  <si>
    <t>Đơn</t>
  </si>
  <si>
    <t>VII. Các khoản thu không có trong ngân sách</t>
  </si>
  <si>
    <t>dự toán (%)</t>
  </si>
  <si>
    <t>với</t>
  </si>
  <si>
    <t>So</t>
  </si>
  <si>
    <t xml:space="preserve">với 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</si>
  <si>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</si>
  <si>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</si>
  <si>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</si>
  <si>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</si>
  <si>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</si>
  <si>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</si>
  <si>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</si>
  <si>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</si>
  <si>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</si>
  <si>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</si>
  <si>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</si>
  <si>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</si>
  <si>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</si>
  <si>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</si>
  <si>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Hàng điện tử và linh kiện điện tử</t>
  </si>
  <si>
    <t>Hàng điện tử và linh kiện tử</t>
  </si>
  <si>
    <t>1. TỔNG SẢN PHẨM TRÊN ĐỊA BÀN TỈNH (GRDP) NĂM 2023</t>
  </si>
  <si>
    <t>Năm 2023</t>
  </si>
  <si>
    <t>năm 2023</t>
  </si>
  <si>
    <t>so với năm 2022 (%)</t>
  </si>
  <si>
    <t>Xây dựng</t>
  </si>
  <si>
    <t>Số liệu thu, chi ngân sách lấy từ nguồn số liệu của Kho bạc nhà nước tỉnh Vĩnh Phúc, tính đến ngày 15 tháng 12 năm 2023.</t>
  </si>
  <si>
    <t>DO ĐỊA PHƯƠNG QUẢN LÝ THÁNG 12 VÀ NĂM 2023</t>
  </si>
  <si>
    <t>DO ĐỊA PHƯƠNG QUẢN LÝ CÁC QUÝ NĂM 2023</t>
  </si>
  <si>
    <t>Số liệu thu hút đầu tư trực tiếp lấy từ nguồn số liệu Sở Kế hoạch và Đầu tư tỉnh Vĩnh Phúc đến ngày 15/12/2023.</t>
  </si>
  <si>
    <t>Đến 15/12/2023 so với cùng kỳ năm trước (%)</t>
  </si>
  <si>
    <t>Năm 2023 so với</t>
  </si>
  <si>
    <t>năm 2022 (%)</t>
  </si>
  <si>
    <t xml:space="preserve">       THÁNG 12 VÀ NĂM 2023</t>
  </si>
  <si>
    <t>THÁNG 12 VÀ NĂM 2023</t>
  </si>
  <si>
    <t>CÁC QUÝ NĂM 2023</t>
  </si>
  <si>
    <t xml:space="preserve">Năm 2023 </t>
  </si>
  <si>
    <t>Năm 2023 
so với cùng kỳ 
năm trước</t>
  </si>
  <si>
    <t>Năm 2022</t>
  </si>
  <si>
    <t>Số liệu nhập khẩu hàng hóa lấy từ nguồn số liệu của Chi cục Hải quan Vĩnh Phúc, tính đến ngày 15/12/2023.</t>
  </si>
  <si>
    <t>Số liệu xuất khẩu hàng hóa lấy từ nguồn số liệu của Chi cục Hải quan Vĩnh Phúc, tính đến ngày 15/12/2023.</t>
  </si>
  <si>
    <t>Tháng 12 năm 2023 so với</t>
  </si>
  <si>
    <t/>
  </si>
  <si>
    <t>Công nghiệp chế biến , chế tạo</t>
  </si>
  <si>
    <t>Sửa chữa, bảo dưỡng và lắp đặt máy móc và thiết bị</t>
  </si>
  <si>
    <t>1. Thức ăn cho gia súc</t>
  </si>
  <si>
    <t>2. Quần áo các loại</t>
  </si>
  <si>
    <t>3. Giày, dép thể thao</t>
  </si>
  <si>
    <t>4. Gạch dùng để ốp lát</t>
  </si>
  <si>
    <t>STT</t>
  </si>
  <si>
    <t>Chỉ tiêu</t>
  </si>
  <si>
    <t>Thực hiện thời điểm 31/12 năm trước (Tỷ đồng)</t>
  </si>
  <si>
    <t xml:space="preserve">Thực hiện tháng trước tháng báo cáo
 (Tỷ đồng) </t>
  </si>
  <si>
    <t>Kế hoạch tháng báo cáo (tỷ đồng)</t>
  </si>
  <si>
    <t>Tháng báo cáo so với cuối năm trước (%)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</si>
  <si>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</si>
  <si>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</si>
  <si>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</si>
  <si>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</si>
  <si>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</si>
  <si>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</si>
  <si>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</si>
  <si>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</si>
  <si>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</si>
  <si>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</si>
  <si>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</si>
  <si>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</si>
  <si>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</si>
  <si>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</si>
  <si>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</si>
  <si>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</si>
  <si>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</si>
  <si>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</si>
  <si>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</si>
  <si>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</si>
  <si>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</si>
  <si>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</si>
  <si>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</si>
  <si>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>Tỷ lệ nợ xấu (%)</t>
  </si>
  <si>
    <t>Xử lý nợ xấu (6 tháng và 1 năm)</t>
  </si>
  <si>
    <t>Ghi chú: Số liệu ước tính tại thời điểm cuối tháng báo cáo.</t>
  </si>
  <si>
    <t xml:space="preserve">Đến 15/12/2023 </t>
  </si>
  <si>
    <t>Số lao động đăng ký (người)</t>
  </si>
  <si>
    <t xml:space="preserve">Số lao động đăng ký </t>
  </si>
  <si>
    <t>Bán buôn, bán lẻ, sửa chữa ô tô, mô tô, xe máy và xe có động cơ khác</t>
  </si>
  <si>
    <t>Số liệu tình hình đăng ký doanh nghiệp lấy từ nguồn số liệu Sở Kế hoạch và Đầu tư tỉnh Vĩnh Phúc đến ngày 15/12/2023.</t>
  </si>
  <si>
    <t>2. SẢN XUẤT NÔNG NGHIỆP NĂM 2023</t>
  </si>
  <si>
    <t>3. KẾT QUẢ SẢN XUẤT MỘT SỐ CÂY LÂU NĂM CHỦ YẾU</t>
  </si>
  <si>
    <t>4. TÌNH HÌNH CHĂN NUÔI</t>
  </si>
  <si>
    <t>5. KẾT QUẢ SẢN XUẤT LÂM NGHIỆP</t>
  </si>
  <si>
    <t>6. SẢN LƯỢNG THỦY SẢN</t>
  </si>
  <si>
    <t>7. CHỈ SỐ SẢN XUẤT CÔNG NGHIỆP THÁNG 12 VÀ NĂM 2023</t>
  </si>
  <si>
    <t>8. CHỈ SỐ SẢN XUẤT CÔNG NGHIỆP CÁC QUÝ NĂM 2023</t>
  </si>
  <si>
    <t>9. SẢN LƯỢNG MỘT SỐ SẢN PHẨM CÔNG NGHIỆP CHỦ YẾU</t>
  </si>
  <si>
    <t>10. SẢN LƯỢNG MỘT SỐ SẢN PHẨM CÔNG NGHIỆP CHỦ YẾU CÁC QUÝ NĂM 2023</t>
  </si>
  <si>
    <t>11. TÌNH HÌNH ĐĂNG KÝ DOANH NGHIỆP ĐẾN NGÀY 15/12/2023</t>
  </si>
  <si>
    <t>12. TỔNG MỨC BÁN LẺ HÀNG HÓA, DOANH THU DỊCH VỤ LƯU TRÚ ĂN UỐNG, 
DU LỊCH LỮ HÀNH VÀ DOANH THU DỊCH VỤ TIÊU DÙNG KHÁC</t>
  </si>
  <si>
    <t>13. DOANH THU BÁN LẺ HÀNG HÓA THÁNG 12 VÀ NĂM 2023</t>
  </si>
  <si>
    <t>14. DOANH THU BÁN LẺ HÀNG HÓA CÁC QUÝ NĂM 2023</t>
  </si>
  <si>
    <t>15. DOANH THU VẬN TẢI, KHO BÃI VÀ DỊCH VỤ HỖ TRỢ VẬN TẢI</t>
  </si>
  <si>
    <t>16. DOANH THU VẬN TẢI, KHO BÃI VÀ DỊCH VỤ HỖ TRỢ VẬN TẢI</t>
  </si>
  <si>
    <t>17. VẬN TẢI HÀNH KHÁCH VÀ HÀNG HÓA THÁNG12 VÀ NĂM 2023</t>
  </si>
  <si>
    <t>18. VẬN TẢI HÀNH KHÁCH VÀ HÀNG HÓA CÁC QUÝ NĂM 2023</t>
  </si>
  <si>
    <t>19. THU NGÂN SÁCH NHÀ NƯỚC TRÊN ĐỊA BÀN NĂM 2023</t>
  </si>
  <si>
    <t>20. CHI NGÂN SÁCH NHÀ NƯỚC TRÊN ĐỊA BÀN NĂM 2023</t>
  </si>
  <si>
    <t>21. HOẠT ĐỘNG NGÂN HÀNG</t>
  </si>
  <si>
    <t>22. VỐN ĐẦU TƯ THỰC HIỆN TRÊN ĐỊA BÀN TỈNH THEO GIÁ HIỆN HÀNH</t>
  </si>
  <si>
    <t xml:space="preserve">23. VỐN ĐẦU TƯ THỰC HIỆN TỪ NGUỒN NGÂN SÁCH NHÀ NƯỚC </t>
  </si>
  <si>
    <t xml:space="preserve">24. VỐN ĐẦU TƯ THỰC HIỆN TỪ NGUỒN NGÂN SÁCH NHÀ NƯỚC </t>
  </si>
  <si>
    <t>25. THU HÚT ĐẦU TƯ TRỰC TIẾP ĐƯỢC CẤP PHÉP ĐẾN NGÀY 15/12/2023</t>
  </si>
  <si>
    <t>26. NHẬP KHẨU HÀNG HÓA ĐẾN NGÀY 15/12/2023</t>
  </si>
  <si>
    <t>27. XUẤT KHẨU HÀNG HÓA ĐẾN NGÀY 15/12/2023</t>
  </si>
  <si>
    <t>28. CHỈ SỐ GIÁ TIÊU DÙNG, CHỈ SỐ GIÁ VÀNG, CHỈ SỐ GIÁ ĐÔ LA MỸ
 THÁNG 12 NĂM 2023</t>
  </si>
  <si>
    <t>29. TRẬT TỰ, AN TOÀN XÃ HỘI CÁC THÁNG 12 VÀ NĂM 2023</t>
  </si>
  <si>
    <t>5. Doanh thu sản xuất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</si>
  <si>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</si>
  <si>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</si>
  <si>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</si>
  <si>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</si>
  <si>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máy thương phẩm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</si>
</sst>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  <numFmt numFmtId="204" formatCode="_(* #,##0.00000_);_(* \(#,##0.00000\);_(* &quot;-&quot;??_);_(@_)"/>
    <numFmt numFmtId="205" formatCode="_(* #,##0.00_);_(* \(#,##0.00\);_(* &quot;-&quot;_);_(@_)"/>
  </numFmts>
  <fonts count="124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3">
    <xf numFmtId="0" fontId="0" fillId="0" borderId="0"/>
    <xf numFmtId="0" fontId="6" fillId="0" borderId="0"/>
    <xf numFmtId="0" fontId="9" fillId="0" borderId="0"/>
    <xf numFmtId="16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0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1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3" fillId="0" borderId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173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1" fillId="5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178" fontId="9" fillId="0" borderId="0" applyFill="0" applyBorder="0" applyAlignment="0"/>
    <xf numFmtId="178" fontId="18" fillId="0" borderId="0" applyFill="0" applyBorder="0" applyAlignment="0"/>
    <xf numFmtId="178" fontId="18" fillId="0" borderId="0" applyFill="0" applyBorder="0" applyAlignment="0"/>
    <xf numFmtId="0" fontId="35" fillId="22" borderId="4" applyNumberFormat="0" applyAlignment="0" applyProtection="0"/>
    <xf numFmtId="0" fontId="36" fillId="0" borderId="0"/>
    <xf numFmtId="179" fontId="17" fillId="0" borderId="0" applyFont="0" applyFill="0" applyBorder="0" applyAlignment="0" applyProtection="0"/>
    <xf numFmtId="0" fontId="37" fillId="23" borderId="5" applyNumberFormat="0" applyAlignment="0" applyProtection="0"/>
    <xf numFmtId="41" fontId="38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2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8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52" fillId="24" borderId="0" applyNumberFormat="0" applyBorder="0" applyAlignment="0" applyProtection="0"/>
    <xf numFmtId="0" fontId="53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7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2" fillId="24" borderId="9" applyNumberFormat="0" applyBorder="0" applyAlignment="0" applyProtection="0"/>
    <xf numFmtId="0" fontId="57" fillId="9" borderId="4" applyNumberFormat="0" applyAlignment="0" applyProtection="0"/>
    <xf numFmtId="0" fontId="9" fillId="0" borderId="0"/>
    <xf numFmtId="0" fontId="58" fillId="0" borderId="10" applyNumberFormat="0" applyFill="0" applyAlignment="0" applyProtection="0"/>
    <xf numFmtId="0" fontId="59" fillId="0" borderId="11"/>
    <xf numFmtId="165" fontId="9" fillId="0" borderId="12"/>
    <xf numFmtId="165" fontId="18" fillId="0" borderId="12"/>
    <xf numFmtId="165" fontId="18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0" fillId="25" borderId="0" applyNumberFormat="0" applyBorder="0" applyAlignment="0" applyProtection="0"/>
    <xf numFmtId="0" fontId="32" fillId="0" borderId="0"/>
    <xf numFmtId="0" fontId="6" fillId="0" borderId="0">
      <alignment horizontal="left"/>
    </xf>
    <xf numFmtId="37" fontId="61" fillId="0" borderId="0"/>
    <xf numFmtId="0" fontId="6" fillId="0" borderId="0">
      <alignment horizontal="left"/>
    </xf>
    <xf numFmtId="194" fontId="62" fillId="0" borderId="0"/>
    <xf numFmtId="194" fontId="62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0" fillId="0" borderId="0" applyAlignment="0">
      <alignment vertical="top" wrapText="1"/>
      <protection locked="0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63" fillId="0" borderId="0"/>
    <xf numFmtId="0" fontId="9" fillId="0" borderId="0"/>
    <xf numFmtId="0" fontId="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2" fillId="2" borderId="0" applyNumberFormat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65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9" fillId="0" borderId="0"/>
    <xf numFmtId="0" fontId="63" fillId="0" borderId="0"/>
    <xf numFmtId="0" fontId="40" fillId="0" borderId="0"/>
    <xf numFmtId="0" fontId="67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8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9" fillId="0" borderId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71" fillId="0" borderId="0"/>
    <xf numFmtId="0" fontId="72" fillId="0" borderId="0">
      <alignment horizontal="center"/>
    </xf>
    <xf numFmtId="0" fontId="73" fillId="0" borderId="1">
      <alignment horizontal="center" vertical="center"/>
    </xf>
    <xf numFmtId="0" fontId="74" fillId="0" borderId="9" applyAlignment="0">
      <alignment horizontal="center" vertical="center" wrapText="1"/>
    </xf>
    <xf numFmtId="0" fontId="75" fillId="0" borderId="9">
      <alignment horizontal="center" vertical="center" wrapText="1"/>
    </xf>
    <xf numFmtId="3" fontId="10" fillId="0" borderId="0"/>
    <xf numFmtId="0" fontId="76" fillId="0" borderId="15"/>
    <xf numFmtId="0" fontId="59" fillId="0" borderId="0"/>
    <xf numFmtId="0" fontId="77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8" fillId="0" borderId="0" applyNumberFormat="0" applyFill="0" applyBorder="0" applyAlignment="0" applyProtection="0"/>
    <xf numFmtId="0" fontId="67" fillId="0" borderId="6">
      <alignment horizontal="right"/>
    </xf>
    <xf numFmtId="0" fontId="79" fillId="0" borderId="0" applyNumberFormat="0" applyFill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0" fillId="0" borderId="0">
      <alignment vertical="center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0" fontId="86" fillId="0" borderId="0"/>
    <xf numFmtId="0" fontId="8" fillId="0" borderId="0"/>
    <xf numFmtId="166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6" fillId="0" borderId="0"/>
    <xf numFmtId="168" fontId="87" fillId="0" borderId="0" applyFont="0" applyFill="0" applyBorder="0" applyAlignment="0" applyProtection="0"/>
    <xf numFmtId="198" fontId="88" fillId="0" borderId="0" applyFont="0" applyFill="0" applyBorder="0" applyAlignment="0" applyProtection="0"/>
    <xf numFmtId="184" fontId="87" fillId="0" borderId="0" applyFont="0" applyFill="0" applyBorder="0" applyAlignment="0" applyProtection="0"/>
    <xf numFmtId="0" fontId="6" fillId="0" borderId="0"/>
    <xf numFmtId="0" fontId="25" fillId="0" borderId="0"/>
    <xf numFmtId="0" fontId="43" fillId="0" borderId="0"/>
    <xf numFmtId="0" fontId="4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89" fillId="0" borderId="0"/>
    <xf numFmtId="0" fontId="9" fillId="0" borderId="0"/>
    <xf numFmtId="0" fontId="44" fillId="0" borderId="0"/>
    <xf numFmtId="0" fontId="44" fillId="0" borderId="0"/>
    <xf numFmtId="0" fontId="9" fillId="0" borderId="0"/>
    <xf numFmtId="0" fontId="25" fillId="0" borderId="0"/>
    <xf numFmtId="0" fontId="9" fillId="0" borderId="0"/>
    <xf numFmtId="0" fontId="6" fillId="0" borderId="0"/>
    <xf numFmtId="0" fontId="44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4" fillId="0" borderId="0"/>
    <xf numFmtId="0" fontId="91" fillId="0" borderId="0"/>
    <xf numFmtId="0" fontId="6" fillId="0" borderId="0"/>
    <xf numFmtId="43" fontId="10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0" borderId="0"/>
    <xf numFmtId="0" fontId="9" fillId="0" borderId="0"/>
    <xf numFmtId="0" fontId="106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" fillId="0" borderId="0"/>
    <xf numFmtId="0" fontId="106" fillId="0" borderId="0"/>
    <xf numFmtId="0" fontId="63" fillId="0" borderId="0"/>
    <xf numFmtId="0" fontId="2" fillId="0" borderId="0"/>
    <xf numFmtId="0" fontId="22" fillId="0" borderId="0"/>
    <xf numFmtId="0" fontId="1" fillId="0" borderId="0"/>
  </cellStyleXfs>
  <cellXfs count="630">
    <xf numFmtId="0" fontId="0" fillId="0" borderId="0" xfId="0"/>
    <xf numFmtId="0" fontId="70" fillId="0" borderId="0" xfId="2672" applyFont="1"/>
    <xf numFmtId="0" fontId="70" fillId="0" borderId="0" xfId="2680" applyFont="1"/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0" fillId="0" borderId="1" xfId="1" applyFont="1" applyBorder="1" applyAlignment="1">
      <alignment horizontal="center" vertical="center" wrapText="1"/>
    </xf>
    <xf numFmtId="0" fontId="70" fillId="0" borderId="0" xfId="2410" applyFont="1"/>
    <xf numFmtId="0" fontId="70" fillId="0" borderId="0" xfId="2663" applyFont="1"/>
    <xf numFmtId="0" fontId="70" fillId="0" borderId="1" xfId="2663" applyFont="1" applyBorder="1"/>
    <xf numFmtId="0" fontId="93" fillId="0" borderId="0" xfId="2663" applyFont="1" applyAlignment="1">
      <alignment horizontal="right"/>
    </xf>
    <xf numFmtId="0" fontId="70" fillId="0" borderId="2" xfId="2663" applyFont="1" applyBorder="1"/>
    <xf numFmtId="0" fontId="70" fillId="0" borderId="2" xfId="2663" applyFont="1" applyBorder="1" applyAlignment="1">
      <alignment horizontal="center" vertical="center"/>
    </xf>
    <xf numFmtId="0" fontId="70" fillId="0" borderId="0" xfId="2663" applyFont="1" applyAlignment="1">
      <alignment horizontal="center" vertical="center"/>
    </xf>
    <xf numFmtId="0" fontId="70" fillId="0" borderId="1" xfId="2663" applyFont="1" applyBorder="1" applyAlignment="1">
      <alignment horizontal="center" vertical="center"/>
    </xf>
    <xf numFmtId="0" fontId="70" fillId="0" borderId="0" xfId="2663" applyFont="1" applyAlignment="1">
      <alignment horizontal="center"/>
    </xf>
    <xf numFmtId="0" fontId="92" fillId="0" borderId="0" xfId="0" applyFont="1"/>
    <xf numFmtId="0" fontId="70" fillId="0" borderId="0" xfId="0" applyFont="1"/>
    <xf numFmtId="0" fontId="70" fillId="0" borderId="0" xfId="0" applyFont="1" applyAlignment="1">
      <alignment horizontal="left" indent="1"/>
    </xf>
    <xf numFmtId="183" fontId="70" fillId="0" borderId="0" xfId="2410" applyNumberFormat="1" applyFont="1"/>
    <xf numFmtId="0" fontId="92" fillId="0" borderId="2" xfId="2326" applyFont="1" applyBorder="1" applyAlignment="1">
      <alignment horizontal="center"/>
    </xf>
    <xf numFmtId="0" fontId="95" fillId="0" borderId="0" xfId="2410" applyFont="1"/>
    <xf numFmtId="0" fontId="92" fillId="0" borderId="0" xfId="2326" applyFont="1" applyAlignment="1">
      <alignment horizontal="center"/>
    </xf>
    <xf numFmtId="0" fontId="92" fillId="0" borderId="0" xfId="2326" applyFont="1" applyAlignment="1">
      <alignment horizontal="center" vertical="center"/>
    </xf>
    <xf numFmtId="0" fontId="70" fillId="0" borderId="0" xfId="2326" applyFont="1" applyAlignment="1">
      <alignment horizontal="center" vertical="center"/>
    </xf>
    <xf numFmtId="0" fontId="70" fillId="0" borderId="0" xfId="2410" applyFont="1" applyAlignment="1">
      <alignment horizontal="left" indent="1"/>
    </xf>
    <xf numFmtId="0" fontId="70" fillId="0" borderId="0" xfId="2691" applyFont="1"/>
    <xf numFmtId="0" fontId="92" fillId="0" borderId="0" xfId="2326" applyFont="1"/>
    <xf numFmtId="0" fontId="70" fillId="0" borderId="0" xfId="2326" applyFont="1"/>
    <xf numFmtId="0" fontId="70" fillId="0" borderId="2" xfId="2410" applyFont="1" applyBorder="1"/>
    <xf numFmtId="0" fontId="70" fillId="0" borderId="0" xfId="1" applyFont="1" applyAlignment="1">
      <alignment vertical="center" wrapText="1"/>
    </xf>
    <xf numFmtId="183" fontId="70" fillId="0" borderId="0" xfId="2434" applyNumberFormat="1" applyFont="1" applyAlignment="1">
      <alignment horizontal="right" indent="1"/>
    </xf>
    <xf numFmtId="183" fontId="92" fillId="0" borderId="0" xfId="2434" applyNumberFormat="1" applyFont="1" applyAlignment="1">
      <alignment horizontal="right" indent="1"/>
    </xf>
    <xf numFmtId="0" fontId="92" fillId="0" borderId="0" xfId="2410" applyFont="1"/>
    <xf numFmtId="0" fontId="70" fillId="0" borderId="0" xfId="2542" applyFont="1" applyAlignment="1">
      <alignment horizontal="center"/>
    </xf>
    <xf numFmtId="0" fontId="93" fillId="0" borderId="0" xfId="2542" applyFont="1" applyAlignment="1">
      <alignment horizontal="right"/>
    </xf>
    <xf numFmtId="0" fontId="70" fillId="0" borderId="0" xfId="2542" applyFont="1"/>
    <xf numFmtId="0" fontId="70" fillId="0" borderId="0" xfId="2410" applyFont="1" applyAlignment="1">
      <alignment horizontal="left" wrapText="1" indent="1"/>
    </xf>
    <xf numFmtId="0" fontId="70" fillId="0" borderId="0" xfId="2664" applyFont="1"/>
    <xf numFmtId="0" fontId="92" fillId="0" borderId="0" xfId="2664" applyFont="1" applyAlignment="1">
      <alignment horizontal="left"/>
    </xf>
    <xf numFmtId="0" fontId="70" fillId="0" borderId="0" xfId="2664" applyFont="1" applyAlignment="1">
      <alignment horizontal="right"/>
    </xf>
    <xf numFmtId="0" fontId="93" fillId="0" borderId="0" xfId="2664" applyFont="1" applyAlignment="1">
      <alignment horizontal="right"/>
    </xf>
    <xf numFmtId="0" fontId="92" fillId="0" borderId="2" xfId="2664" applyFont="1" applyBorder="1" applyAlignment="1">
      <alignment vertical="center" wrapText="1"/>
    </xf>
    <xf numFmtId="0" fontId="70" fillId="0" borderId="2" xfId="2664" applyFont="1" applyBorder="1" applyAlignment="1">
      <alignment horizontal="center" vertical="center" wrapText="1"/>
    </xf>
    <xf numFmtId="0" fontId="92" fillId="0" borderId="0" xfId="2664" applyFont="1" applyAlignment="1">
      <alignment vertical="center" wrapText="1"/>
    </xf>
    <xf numFmtId="0" fontId="70" fillId="0" borderId="0" xfId="2664" applyFont="1" applyAlignment="1">
      <alignment horizontal="center" vertical="center" wrapText="1"/>
    </xf>
    <xf numFmtId="0" fontId="70" fillId="0" borderId="1" xfId="2664" applyFont="1" applyBorder="1" applyAlignment="1">
      <alignment horizontal="center" vertical="center" wrapText="1"/>
    </xf>
    <xf numFmtId="183" fontId="92" fillId="0" borderId="0" xfId="2664" applyNumberFormat="1" applyFont="1" applyAlignment="1">
      <alignment horizontal="right" indent="1"/>
    </xf>
    <xf numFmtId="0" fontId="92" fillId="0" borderId="0" xfId="2664" applyFont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2" fillId="0" borderId="0" xfId="2664" applyFont="1"/>
    <xf numFmtId="0" fontId="92" fillId="0" borderId="0" xfId="2664" applyFont="1" applyAlignment="1">
      <alignment horizontal="left" wrapText="1"/>
    </xf>
    <xf numFmtId="0" fontId="70" fillId="0" borderId="0" xfId="2665" applyFont="1"/>
    <xf numFmtId="0" fontId="70" fillId="0" borderId="1" xfId="2665" applyFont="1" applyBorder="1"/>
    <xf numFmtId="183" fontId="70" fillId="0" borderId="0" xfId="2665" applyNumberFormat="1" applyFont="1"/>
    <xf numFmtId="0" fontId="70" fillId="0" borderId="0" xfId="2666" applyFont="1" applyAlignment="1">
      <alignment horizontal="centerContinuous"/>
    </xf>
    <xf numFmtId="0" fontId="70" fillId="0" borderId="2" xfId="2666" applyFont="1" applyBorder="1" applyAlignment="1">
      <alignment horizontal="centerContinuous"/>
    </xf>
    <xf numFmtId="0" fontId="70" fillId="0" borderId="2" xfId="2666" applyFont="1" applyBorder="1" applyAlignment="1">
      <alignment horizontal="center" vertical="center"/>
    </xf>
    <xf numFmtId="0" fontId="70" fillId="0" borderId="0" xfId="2666" applyFont="1" applyAlignment="1">
      <alignment horizontal="center" vertical="center"/>
    </xf>
    <xf numFmtId="0" fontId="70" fillId="0" borderId="0" xfId="2666" quotePrefix="1" applyFont="1" applyAlignment="1">
      <alignment horizontal="center" vertical="center"/>
    </xf>
    <xf numFmtId="0" fontId="70" fillId="0" borderId="1" xfId="2666" applyFont="1" applyBorder="1" applyAlignment="1">
      <alignment horizontal="centerContinuous"/>
    </xf>
    <xf numFmtId="0" fontId="70" fillId="0" borderId="1" xfId="2666" applyFont="1" applyBorder="1" applyAlignment="1">
      <alignment horizontal="center" vertical="center"/>
    </xf>
    <xf numFmtId="0" fontId="70" fillId="0" borderId="0" xfId="2665" applyFont="1" applyAlignment="1">
      <alignment horizontal="center"/>
    </xf>
    <xf numFmtId="183" fontId="70" fillId="0" borderId="0" xfId="2664" applyNumberFormat="1" applyFont="1"/>
    <xf numFmtId="199" fontId="70" fillId="0" borderId="0" xfId="2665" applyNumberFormat="1" applyFont="1" applyAlignment="1">
      <alignment horizontal="right" indent="1"/>
    </xf>
    <xf numFmtId="0" fontId="70" fillId="0" borderId="0" xfId="2664" applyFont="1" applyAlignment="1">
      <alignment horizontal="left"/>
    </xf>
    <xf numFmtId="0" fontId="70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2" fillId="0" borderId="0" xfId="2667" applyFont="1" applyAlignment="1">
      <alignment horizontal="left"/>
    </xf>
    <xf numFmtId="0" fontId="70" fillId="0" borderId="0" xfId="2666" applyFont="1" applyAlignment="1">
      <alignment horizontal="center"/>
    </xf>
    <xf numFmtId="0" fontId="70" fillId="0" borderId="0" xfId="2683" applyFont="1"/>
    <xf numFmtId="183" fontId="70" fillId="0" borderId="0" xfId="2683" applyNumberFormat="1" applyFont="1"/>
    <xf numFmtId="1" fontId="70" fillId="0" borderId="0" xfId="2683" applyNumberFormat="1" applyFont="1"/>
    <xf numFmtId="0" fontId="92" fillId="0" borderId="0" xfId="2684" applyFont="1"/>
    <xf numFmtId="0" fontId="93" fillId="0" borderId="0" xfId="2683" applyFont="1" applyAlignment="1">
      <alignment horizontal="right"/>
    </xf>
    <xf numFmtId="0" fontId="70" fillId="0" borderId="2" xfId="2683" applyFont="1" applyBorder="1"/>
    <xf numFmtId="0" fontId="70" fillId="0" borderId="2" xfId="2683" applyFont="1" applyBorder="1" applyAlignment="1">
      <alignment horizontal="center" vertical="center" wrapText="1"/>
    </xf>
    <xf numFmtId="0" fontId="70" fillId="0" borderId="0" xfId="2683" applyFont="1" applyAlignment="1">
      <alignment horizontal="center" vertical="center" wrapText="1"/>
    </xf>
    <xf numFmtId="0" fontId="92" fillId="0" borderId="0" xfId="2676" applyFont="1" applyAlignment="1">
      <alignment horizontal="left"/>
    </xf>
    <xf numFmtId="0" fontId="92" fillId="0" borderId="0" xfId="2676" applyFont="1"/>
    <xf numFmtId="183" fontId="92" fillId="0" borderId="0" xfId="2685" applyNumberFormat="1" applyFont="1" applyAlignment="1">
      <alignment horizontal="right" indent="2"/>
    </xf>
    <xf numFmtId="0" fontId="70" fillId="0" borderId="0" xfId="2676" applyFont="1"/>
    <xf numFmtId="0" fontId="70" fillId="0" borderId="0" xfId="2676" applyFont="1" applyAlignment="1">
      <alignment horizontal="left"/>
    </xf>
    <xf numFmtId="183" fontId="98" fillId="0" borderId="0" xfId="2685" applyNumberFormat="1" applyFont="1" applyAlignment="1">
      <alignment horizontal="right" indent="1"/>
    </xf>
    <xf numFmtId="183" fontId="98" fillId="0" borderId="0" xfId="2685" applyNumberFormat="1" applyFont="1" applyAlignment="1">
      <alignment horizontal="right" indent="2"/>
    </xf>
    <xf numFmtId="0" fontId="70" fillId="0" borderId="0" xfId="2676" applyFont="1" applyAlignment="1">
      <alignment horizontal="left" wrapText="1"/>
    </xf>
    <xf numFmtId="0" fontId="70" fillId="0" borderId="0" xfId="2676" applyFont="1" applyAlignment="1">
      <alignment wrapText="1"/>
    </xf>
    <xf numFmtId="183" fontId="70" fillId="0" borderId="0" xfId="2685" applyNumberFormat="1" applyFont="1" applyAlignment="1">
      <alignment horizontal="right" indent="2"/>
    </xf>
    <xf numFmtId="0" fontId="93" fillId="0" borderId="0" xfId="2676" applyFont="1" applyAlignment="1">
      <alignment horizontal="left"/>
    </xf>
    <xf numFmtId="1" fontId="93" fillId="0" borderId="0" xfId="2685" applyNumberFormat="1" applyFont="1" applyAlignment="1">
      <alignment horizontal="right"/>
    </xf>
    <xf numFmtId="1" fontId="99" fillId="0" borderId="0" xfId="2685" applyNumberFormat="1" applyFont="1" applyAlignment="1">
      <alignment horizontal="right"/>
    </xf>
    <xf numFmtId="183" fontId="99" fillId="0" borderId="0" xfId="2685" applyNumberFormat="1" applyFont="1" applyAlignment="1">
      <alignment horizontal="right" indent="1"/>
    </xf>
    <xf numFmtId="0" fontId="70" fillId="0" borderId="0" xfId="2688" applyFont="1" applyAlignment="1">
      <alignment horizontal="left" indent="1"/>
    </xf>
    <xf numFmtId="183" fontId="70" fillId="0" borderId="0" xfId="2685" applyNumberFormat="1" applyFont="1" applyAlignment="1">
      <alignment horizontal="right"/>
    </xf>
    <xf numFmtId="1" fontId="70" fillId="0" borderId="0" xfId="2685" applyNumberFormat="1" applyFont="1" applyAlignment="1">
      <alignment horizontal="right"/>
    </xf>
    <xf numFmtId="0" fontId="93" fillId="0" borderId="0" xfId="2676" applyFont="1"/>
    <xf numFmtId="183" fontId="70" fillId="0" borderId="0" xfId="2683" applyNumberFormat="1" applyFont="1" applyAlignment="1">
      <alignment horizontal="right"/>
    </xf>
    <xf numFmtId="183" fontId="70" fillId="0" borderId="0" xfId="2683" applyNumberFormat="1" applyFont="1" applyAlignment="1">
      <alignment horizontal="right" indent="1"/>
    </xf>
    <xf numFmtId="0" fontId="70" fillId="0" borderId="0" xfId="2667" applyFont="1"/>
    <xf numFmtId="0" fontId="70" fillId="0" borderId="0" xfId="2667" applyFont="1" applyAlignment="1">
      <alignment horizontal="left" indent="1"/>
    </xf>
    <xf numFmtId="1" fontId="70" fillId="0" borderId="0" xfId="2683" applyNumberFormat="1" applyFont="1" applyAlignment="1">
      <alignment horizontal="right"/>
    </xf>
    <xf numFmtId="0" fontId="70" fillId="0" borderId="1" xfId="2683" applyFont="1" applyBorder="1" applyAlignment="1">
      <alignment horizontal="center" vertical="center" wrapText="1"/>
    </xf>
    <xf numFmtId="0" fontId="92" fillId="0" borderId="0" xfId="2670" applyFont="1"/>
    <xf numFmtId="0" fontId="70" fillId="0" borderId="0" xfId="2670" applyFont="1"/>
    <xf numFmtId="183" fontId="99" fillId="0" borderId="0" xfId="2685" applyNumberFormat="1" applyFont="1" applyAlignment="1">
      <alignment horizontal="right" indent="2"/>
    </xf>
    <xf numFmtId="0" fontId="70" fillId="0" borderId="0" xfId="2674" applyFont="1"/>
    <xf numFmtId="1" fontId="70" fillId="0" borderId="0" xfId="2685" applyNumberFormat="1" applyFont="1" applyAlignment="1">
      <alignment horizontal="right" indent="1"/>
    </xf>
    <xf numFmtId="1" fontId="98" fillId="0" borderId="0" xfId="2685" applyNumberFormat="1" applyFont="1" applyAlignment="1">
      <alignment horizontal="right" indent="1"/>
    </xf>
    <xf numFmtId="0" fontId="70" fillId="0" borderId="0" xfId="2689" applyFont="1"/>
    <xf numFmtId="1" fontId="70" fillId="0" borderId="0" xfId="2683" applyNumberFormat="1" applyFont="1" applyAlignment="1">
      <alignment horizontal="right" indent="1"/>
    </xf>
    <xf numFmtId="183" fontId="70" fillId="0" borderId="0" xfId="2683" applyNumberFormat="1" applyFont="1" applyAlignment="1">
      <alignment horizontal="right" indent="2"/>
    </xf>
    <xf numFmtId="0" fontId="70" fillId="0" borderId="0" xfId="2539" applyFont="1" applyAlignment="1">
      <alignment horizontal="left" indent="1"/>
    </xf>
    <xf numFmtId="0" fontId="70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0" fillId="0" borderId="0" xfId="0" quotePrefix="1" applyFont="1" applyAlignment="1">
      <alignment wrapText="1"/>
    </xf>
    <xf numFmtId="0" fontId="93" fillId="0" borderId="1" xfId="2683" applyFont="1" applyBorder="1" applyAlignment="1">
      <alignment horizontal="right" vertical="center"/>
    </xf>
    <xf numFmtId="0" fontId="70" fillId="0" borderId="0" xfId="2683" applyFont="1" applyAlignment="1">
      <alignment vertical="center"/>
    </xf>
    <xf numFmtId="0" fontId="92" fillId="0" borderId="0" xfId="2673" applyFont="1"/>
    <xf numFmtId="0" fontId="92" fillId="0" borderId="0" xfId="2673" applyFont="1" applyAlignment="1">
      <alignment horizontal="center"/>
    </xf>
    <xf numFmtId="0" fontId="70" fillId="0" borderId="0" xfId="2673" applyFont="1"/>
    <xf numFmtId="0" fontId="95" fillId="0" borderId="0" xfId="0" applyFont="1" applyAlignment="1">
      <alignment wrapText="1"/>
    </xf>
    <xf numFmtId="0" fontId="70" fillId="0" borderId="1" xfId="2673" applyFont="1" applyBorder="1"/>
    <xf numFmtId="0" fontId="93" fillId="0" borderId="0" xfId="2673" applyFont="1" applyAlignment="1">
      <alignment horizontal="right"/>
    </xf>
    <xf numFmtId="0" fontId="95" fillId="0" borderId="2" xfId="0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right" indent="1"/>
    </xf>
    <xf numFmtId="183" fontId="70" fillId="0" borderId="0" xfId="2673" applyNumberFormat="1" applyFont="1" applyAlignment="1">
      <alignment horizontal="right" indent="3"/>
    </xf>
    <xf numFmtId="0" fontId="95" fillId="0" borderId="0" xfId="0" applyFont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3" fillId="0" borderId="0" xfId="2673" applyFont="1"/>
    <xf numFmtId="0" fontId="100" fillId="0" borderId="0" xfId="2673" applyFont="1"/>
    <xf numFmtId="0" fontId="93" fillId="0" borderId="0" xfId="2673" quotePrefix="1" applyFont="1" applyAlignment="1">
      <alignment horizontal="left"/>
    </xf>
    <xf numFmtId="1" fontId="70" fillId="0" borderId="0" xfId="2668" applyNumberFormat="1" applyFont="1" applyAlignment="1">
      <alignment horizontal="right"/>
    </xf>
    <xf numFmtId="2" fontId="70" fillId="0" borderId="0" xfId="0" applyNumberFormat="1" applyFont="1"/>
    <xf numFmtId="2" fontId="70" fillId="0" borderId="0" xfId="0" applyNumberFormat="1" applyFont="1" applyAlignment="1">
      <alignment wrapText="1"/>
    </xf>
    <xf numFmtId="0" fontId="70" fillId="0" borderId="0" xfId="2671" applyFont="1"/>
    <xf numFmtId="0" fontId="70" fillId="0" borderId="0" xfId="2682" applyFont="1"/>
    <xf numFmtId="0" fontId="70" fillId="0" borderId="2" xfId="2671" applyFont="1" applyBorder="1"/>
    <xf numFmtId="0" fontId="92" fillId="0" borderId="0" xfId="2671" applyFont="1" applyAlignment="1">
      <alignment horizontal="left"/>
    </xf>
    <xf numFmtId="0" fontId="93" fillId="0" borderId="0" xfId="2671" applyFont="1" applyAlignment="1">
      <alignment horizontal="right"/>
    </xf>
    <xf numFmtId="2" fontId="70" fillId="0" borderId="0" xfId="2682" applyNumberFormat="1" applyFont="1"/>
    <xf numFmtId="2" fontId="70" fillId="0" borderId="0" xfId="2682" applyNumberFormat="1" applyFont="1" applyAlignment="1">
      <alignment horizontal="right" indent="1"/>
    </xf>
    <xf numFmtId="0" fontId="100" fillId="0" borderId="0" xfId="2671" applyFont="1"/>
    <xf numFmtId="2" fontId="92" fillId="0" borderId="0" xfId="2675" applyNumberFormat="1" applyFont="1" applyAlignment="1">
      <alignment horizontal="right"/>
    </xf>
    <xf numFmtId="183" fontId="92" fillId="0" borderId="0" xfId="2671" applyNumberFormat="1" applyFont="1" applyAlignment="1">
      <alignment horizontal="center"/>
    </xf>
    <xf numFmtId="0" fontId="70" fillId="0" borderId="1" xfId="2326" applyFont="1" applyBorder="1"/>
    <xf numFmtId="0" fontId="92" fillId="0" borderId="0" xfId="2672" applyFont="1"/>
    <xf numFmtId="0" fontId="95" fillId="0" borderId="0" xfId="2686" applyFont="1"/>
    <xf numFmtId="0" fontId="70" fillId="0" borderId="0" xfId="2681" applyFont="1" applyAlignment="1">
      <alignment horizontal="left"/>
    </xf>
    <xf numFmtId="0" fontId="70" fillId="0" borderId="0" xfId="2681" applyFont="1"/>
    <xf numFmtId="0" fontId="70" fillId="0" borderId="0" xfId="2681" applyFont="1" applyAlignment="1">
      <alignment horizontal="center"/>
    </xf>
    <xf numFmtId="0" fontId="93" fillId="0" borderId="0" xfId="2681" applyFont="1" applyAlignment="1">
      <alignment horizontal="right"/>
    </xf>
    <xf numFmtId="0" fontId="70" fillId="0" borderId="2" xfId="2681" applyFont="1" applyBorder="1" applyAlignment="1">
      <alignment vertical="center" wrapText="1"/>
    </xf>
    <xf numFmtId="0" fontId="70" fillId="0" borderId="0" xfId="2681" applyFont="1" applyAlignment="1">
      <alignment vertical="center" wrapText="1"/>
    </xf>
    <xf numFmtId="0" fontId="70" fillId="0" borderId="0" xfId="2681" applyFont="1" applyAlignment="1">
      <alignment horizontal="center" vertical="top" wrapText="1"/>
    </xf>
    <xf numFmtId="1" fontId="70" fillId="0" borderId="0" xfId="2677" applyNumberFormat="1" applyFont="1" applyAlignment="1">
      <alignment horizontal="center" vertical="top" wrapText="1"/>
    </xf>
    <xf numFmtId="0" fontId="70" fillId="0" borderId="0" xfId="2673" applyFont="1" applyAlignment="1">
      <alignment horizontal="center" vertical="top" wrapText="1"/>
    </xf>
    <xf numFmtId="0" fontId="92" fillId="0" borderId="0" xfId="2679" applyFont="1" applyAlignment="1">
      <alignment horizontal="left"/>
    </xf>
    <xf numFmtId="0" fontId="92" fillId="0" borderId="0" xfId="2679" applyFont="1" applyAlignment="1">
      <alignment horizontal="left" wrapText="1"/>
    </xf>
    <xf numFmtId="0" fontId="70" fillId="0" borderId="0" xfId="2679" applyFont="1" applyAlignment="1">
      <alignment horizontal="left"/>
    </xf>
    <xf numFmtId="0" fontId="92" fillId="0" borderId="0" xfId="2679" applyFont="1"/>
    <xf numFmtId="0" fontId="70" fillId="0" borderId="0" xfId="2679" applyFont="1"/>
    <xf numFmtId="0" fontId="95" fillId="0" borderId="0" xfId="2437" applyFont="1"/>
    <xf numFmtId="0" fontId="70" fillId="0" borderId="0" xfId="2672" applyFont="1" applyAlignment="1">
      <alignment vertical="center"/>
    </xf>
    <xf numFmtId="0" fontId="97" fillId="0" borderId="0" xfId="2668" applyFont="1"/>
    <xf numFmtId="0" fontId="95" fillId="0" borderId="1" xfId="2668" applyFont="1" applyBorder="1"/>
    <xf numFmtId="0" fontId="95" fillId="0" borderId="0" xfId="2668" applyFont="1"/>
    <xf numFmtId="0" fontId="95" fillId="0" borderId="2" xfId="2668" applyFont="1" applyBorder="1"/>
    <xf numFmtId="0" fontId="101" fillId="0" borderId="2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5" fillId="0" borderId="0" xfId="2668" applyFont="1" applyAlignment="1">
      <alignment horizontal="center"/>
    </xf>
    <xf numFmtId="0" fontId="95" fillId="0" borderId="0" xfId="2668" applyFont="1" applyAlignment="1">
      <alignment horizontal="left" indent="2"/>
    </xf>
    <xf numFmtId="49" fontId="95" fillId="0" borderId="0" xfId="0" applyNumberFormat="1" applyFont="1" applyAlignment="1">
      <alignment horizontal="left" wrapText="1" indent="1"/>
    </xf>
    <xf numFmtId="3" fontId="70" fillId="0" borderId="0" xfId="2665" applyNumberFormat="1" applyFont="1"/>
    <xf numFmtId="3" fontId="70" fillId="0" borderId="0" xfId="2664" applyNumberFormat="1" applyFont="1" applyAlignment="1">
      <alignment horizontal="right" indent="1"/>
    </xf>
    <xf numFmtId="3" fontId="104" fillId="0" borderId="0" xfId="2685" applyNumberFormat="1" applyFont="1" applyAlignment="1">
      <alignment horizontal="right"/>
    </xf>
    <xf numFmtId="0" fontId="70" fillId="0" borderId="0" xfId="2683" applyFont="1" applyAlignment="1">
      <alignment horizontal="center"/>
    </xf>
    <xf numFmtId="3" fontId="70" fillId="0" borderId="0" xfId="2683" applyNumberFormat="1" applyFont="1"/>
    <xf numFmtId="3" fontId="92" fillId="0" borderId="0" xfId="2683" applyNumberFormat="1" applyFont="1"/>
    <xf numFmtId="4" fontId="70" fillId="0" borderId="0" xfId="2683" applyNumberFormat="1" applyFont="1" applyAlignment="1">
      <alignment horizontal="right" indent="1"/>
    </xf>
    <xf numFmtId="4" fontId="70" fillId="0" borderId="0" xfId="2683" applyNumberFormat="1" applyFont="1" applyAlignment="1">
      <alignment horizontal="right" indent="2"/>
    </xf>
    <xf numFmtId="4" fontId="70" fillId="0" borderId="0" xfId="2683" applyNumberFormat="1" applyFont="1"/>
    <xf numFmtId="2" fontId="70" fillId="0" borderId="0" xfId="2410" applyNumberFormat="1" applyFont="1"/>
    <xf numFmtId="2" fontId="70" fillId="0" borderId="0" xfId="2664" applyNumberFormat="1" applyFont="1" applyAlignment="1">
      <alignment horizontal="right" indent="1"/>
    </xf>
    <xf numFmtId="3" fontId="70" fillId="0" borderId="0" xfId="2683" applyNumberFormat="1" applyFont="1" applyAlignment="1">
      <alignment horizontal="right"/>
    </xf>
    <xf numFmtId="3" fontId="92" fillId="0" borderId="0" xfId="2673" applyNumberFormat="1" applyFont="1" applyAlignment="1">
      <alignment horizontal="right" indent="1"/>
    </xf>
    <xf numFmtId="3" fontId="70" fillId="0" borderId="0" xfId="2410" applyNumberFormat="1" applyFont="1"/>
    <xf numFmtId="3" fontId="92" fillId="0" borderId="0" xfId="2673" applyNumberFormat="1" applyFont="1"/>
    <xf numFmtId="2" fontId="70" fillId="0" borderId="0" xfId="2673" applyNumberFormat="1" applyFont="1"/>
    <xf numFmtId="3" fontId="70" fillId="0" borderId="0" xfId="2326" applyNumberFormat="1" applyFont="1"/>
    <xf numFmtId="4" fontId="70" fillId="0" borderId="0" xfId="2326" applyNumberFormat="1" applyFont="1"/>
    <xf numFmtId="3" fontId="92" fillId="0" borderId="0" xfId="2326" applyNumberFormat="1" applyFont="1"/>
    <xf numFmtId="3" fontId="70" fillId="0" borderId="0" xfId="2326" applyNumberFormat="1" applyFont="1" applyAlignment="1">
      <alignment horizontal="right"/>
    </xf>
    <xf numFmtId="3" fontId="92" fillId="0" borderId="0" xfId="2681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1"/>
    </xf>
    <xf numFmtId="3" fontId="95" fillId="0" borderId="0" xfId="2686" applyNumberFormat="1" applyFont="1"/>
    <xf numFmtId="3" fontId="70" fillId="0" borderId="0" xfId="2681" applyNumberFormat="1" applyFont="1"/>
    <xf numFmtId="4" fontId="70" fillId="0" borderId="0" xfId="2681" applyNumberFormat="1" applyFont="1" applyAlignment="1">
      <alignment horizontal="right" indent="1"/>
    </xf>
    <xf numFmtId="4" fontId="95" fillId="0" borderId="0" xfId="2686" applyNumberFormat="1" applyFont="1"/>
    <xf numFmtId="4" fontId="70" fillId="0" borderId="0" xfId="2681" applyNumberFormat="1" applyFont="1"/>
    <xf numFmtId="4" fontId="92" fillId="0" borderId="0" xfId="2681" applyNumberFormat="1" applyFont="1" applyAlignment="1">
      <alignment horizontal="right" indent="2"/>
    </xf>
    <xf numFmtId="2" fontId="70" fillId="0" borderId="0" xfId="2683" applyNumberFormat="1" applyFont="1"/>
    <xf numFmtId="3" fontId="70" fillId="0" borderId="0" xfId="2672" applyNumberFormat="1" applyFont="1"/>
    <xf numFmtId="0" fontId="70" fillId="0" borderId="0" xfId="2672" applyFont="1" applyAlignment="1">
      <alignment horizontal="center"/>
    </xf>
    <xf numFmtId="4" fontId="70" fillId="0" borderId="0" xfId="2672" applyNumberFormat="1" applyFont="1"/>
    <xf numFmtId="3" fontId="92" fillId="0" borderId="0" xfId="2672" applyNumberFormat="1" applyFont="1"/>
    <xf numFmtId="4" fontId="92" fillId="0" borderId="0" xfId="2672" applyNumberFormat="1" applyFont="1"/>
    <xf numFmtId="4" fontId="92" fillId="0" borderId="0" xfId="2664" applyNumberFormat="1" applyFont="1" applyAlignment="1">
      <alignment horizontal="right" indent="3"/>
    </xf>
    <xf numFmtId="4" fontId="70" fillId="0" borderId="0" xfId="2664" applyNumberFormat="1" applyFont="1" applyAlignment="1">
      <alignment horizontal="right" indent="3"/>
    </xf>
    <xf numFmtId="2" fontId="70" fillId="0" borderId="0" xfId="2682" applyNumberFormat="1" applyFont="1" applyAlignment="1">
      <alignment horizontal="right"/>
    </xf>
    <xf numFmtId="2" fontId="70" fillId="0" borderId="0" xfId="2665" applyNumberFormat="1" applyFont="1"/>
    <xf numFmtId="0" fontId="97" fillId="0" borderId="0" xfId="2410" applyFont="1"/>
    <xf numFmtId="0" fontId="95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0" fontId="32" fillId="0" borderId="0" xfId="0" applyFont="1"/>
    <xf numFmtId="0" fontId="70" fillId="0" borderId="1" xfId="0" applyFont="1" applyBorder="1"/>
    <xf numFmtId="0" fontId="93" fillId="0" borderId="1" xfId="0" applyFont="1" applyBorder="1" applyAlignment="1">
      <alignment horizontal="right"/>
    </xf>
    <xf numFmtId="3" fontId="103" fillId="0" borderId="0" xfId="2683" applyNumberFormat="1" applyFont="1"/>
    <xf numFmtId="3" fontId="104" fillId="0" borderId="0" xfId="2683" applyNumberFormat="1" applyFont="1"/>
    <xf numFmtId="0" fontId="104" fillId="0" borderId="0" xfId="2683" applyFont="1" applyAlignment="1">
      <alignment horizontal="right"/>
    </xf>
    <xf numFmtId="0" fontId="92" fillId="0" borderId="0" xfId="2683" applyFont="1" applyAlignment="1">
      <alignment horizontal="center"/>
    </xf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0" fontId="95" fillId="0" borderId="0" xfId="2668" applyFont="1" applyAlignment="1">
      <alignment horizontal="right"/>
    </xf>
    <xf numFmtId="3" fontId="95" fillId="0" borderId="0" xfId="2410" applyNumberFormat="1" applyFont="1"/>
    <xf numFmtId="4" fontId="95" fillId="0" borderId="0" xfId="2410" applyNumberFormat="1" applyFont="1"/>
    <xf numFmtId="3" fontId="97" fillId="0" borderId="0" xfId="2410" applyNumberFormat="1" applyFont="1"/>
    <xf numFmtId="2" fontId="97" fillId="0" borderId="0" xfId="2410" applyNumberFormat="1" applyFont="1"/>
    <xf numFmtId="2" fontId="95" fillId="0" borderId="0" xfId="2410" applyNumberFormat="1" applyFont="1"/>
    <xf numFmtId="3" fontId="70" fillId="0" borderId="0" xfId="2673" applyNumberFormat="1" applyFont="1" applyAlignment="1">
      <alignment horizontal="right" indent="3"/>
    </xf>
    <xf numFmtId="3" fontId="92" fillId="0" borderId="0" xfId="2673" applyNumberFormat="1" applyFont="1" applyAlignment="1">
      <alignment horizontal="right" indent="3"/>
    </xf>
    <xf numFmtId="3" fontId="92" fillId="0" borderId="0" xfId="0" applyNumberFormat="1" applyFont="1"/>
    <xf numFmtId="3" fontId="70" fillId="0" borderId="0" xfId="0" applyNumberFormat="1" applyFont="1"/>
    <xf numFmtId="3" fontId="92" fillId="0" borderId="0" xfId="0" applyNumberFormat="1" applyFont="1" applyAlignment="1">
      <alignment horizontal="right"/>
    </xf>
    <xf numFmtId="4" fontId="92" fillId="0" borderId="0" xfId="0" applyNumberFormat="1" applyFont="1" applyAlignment="1">
      <alignment horizontal="right" indent="2"/>
    </xf>
    <xf numFmtId="4" fontId="70" fillId="0" borderId="0" xfId="0" applyNumberFormat="1" applyFont="1" applyAlignment="1">
      <alignment horizontal="right" indent="2"/>
    </xf>
    <xf numFmtId="4" fontId="70" fillId="0" borderId="0" xfId="2682" applyNumberFormat="1" applyFont="1"/>
    <xf numFmtId="4" fontId="100" fillId="0" borderId="0" xfId="2682" applyNumberFormat="1" applyFont="1"/>
    <xf numFmtId="2" fontId="92" fillId="0" borderId="0" xfId="2682" applyNumberFormat="1" applyFont="1"/>
    <xf numFmtId="2" fontId="70" fillId="0" borderId="0" xfId="2682" applyNumberFormat="1" applyFont="1" applyAlignment="1">
      <alignment horizontal="right" indent="2"/>
    </xf>
    <xf numFmtId="2" fontId="100" fillId="0" borderId="0" xfId="2682" applyNumberFormat="1" applyFont="1" applyAlignment="1">
      <alignment horizontal="right" indent="2"/>
    </xf>
    <xf numFmtId="2" fontId="92" fillId="0" borderId="0" xfId="2682" applyNumberFormat="1" applyFont="1" applyAlignment="1">
      <alignment horizontal="right" indent="2"/>
    </xf>
    <xf numFmtId="200" fontId="70" fillId="0" borderId="0" xfId="2692" applyNumberFormat="1" applyFont="1" applyBorder="1" applyAlignment="1">
      <alignment horizontal="right" indent="1"/>
    </xf>
    <xf numFmtId="200" fontId="108" fillId="0" borderId="0" xfId="2692" applyNumberFormat="1" applyFont="1" applyBorder="1" applyAlignment="1">
      <alignment horizontal="right" indent="3"/>
    </xf>
    <xf numFmtId="3" fontId="108" fillId="0" borderId="0" xfId="2673" applyNumberFormat="1" applyFont="1"/>
    <xf numFmtId="43" fontId="108" fillId="0" borderId="0" xfId="2673" applyNumberFormat="1" applyFont="1"/>
    <xf numFmtId="164" fontId="108" fillId="0" borderId="0" xfId="2673" applyNumberFormat="1" applyFont="1"/>
    <xf numFmtId="200" fontId="70" fillId="0" borderId="0" xfId="2692" applyNumberFormat="1" applyFont="1" applyFill="1"/>
    <xf numFmtId="183" fontId="92" fillId="0" borderId="0" xfId="2681" applyNumberFormat="1" applyFont="1" applyAlignment="1">
      <alignment horizontal="center"/>
    </xf>
    <xf numFmtId="3" fontId="97" fillId="0" borderId="0" xfId="0" applyNumberFormat="1" applyFont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/>
    <xf numFmtId="0" fontId="32" fillId="0" borderId="1" xfId="2673" applyFont="1" applyBorder="1"/>
    <xf numFmtId="43" fontId="70" fillId="0" borderId="0" xfId="2692" applyFont="1" applyBorder="1" applyAlignment="1"/>
    <xf numFmtId="43" fontId="92" fillId="0" borderId="0" xfId="2692" applyFont="1" applyBorder="1" applyAlignment="1">
      <alignment horizontal="right" indent="1"/>
    </xf>
    <xf numFmtId="43" fontId="92" fillId="0" borderId="0" xfId="2692" applyFont="1" applyBorder="1" applyAlignment="1"/>
    <xf numFmtId="43" fontId="70" fillId="0" borderId="0" xfId="2692" applyFont="1" applyBorder="1" applyAlignment="1">
      <alignment horizontal="right" indent="1"/>
    </xf>
    <xf numFmtId="200" fontId="70" fillId="0" borderId="0" xfId="2692" applyNumberFormat="1" applyFont="1" applyBorder="1" applyAlignment="1"/>
    <xf numFmtId="200" fontId="95" fillId="0" borderId="2" xfId="2692" applyNumberFormat="1" applyFont="1" applyBorder="1" applyAlignment="1">
      <alignment horizontal="center" vertical="center" wrapText="1"/>
    </xf>
    <xf numFmtId="200" fontId="70" fillId="0" borderId="2" xfId="2692" applyNumberFormat="1" applyFont="1" applyBorder="1" applyAlignment="1">
      <alignment horizontal="center" vertical="center" wrapText="1"/>
    </xf>
    <xf numFmtId="200" fontId="95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/>
    </xf>
    <xf numFmtId="200" fontId="93" fillId="0" borderId="0" xfId="2692" applyNumberFormat="1" applyFont="1" applyBorder="1" applyAlignment="1"/>
    <xf numFmtId="200" fontId="70" fillId="0" borderId="1" xfId="2692" applyNumberFormat="1" applyFont="1" applyBorder="1" applyAlignment="1">
      <alignment horizontal="center" vertical="center"/>
    </xf>
    <xf numFmtId="200" fontId="95" fillId="0" borderId="0" xfId="2692" applyNumberFormat="1" applyFont="1" applyBorder="1" applyAlignment="1">
      <alignment wrapText="1"/>
    </xf>
    <xf numFmtId="200" fontId="92" fillId="0" borderId="0" xfId="2692" applyNumberFormat="1" applyFont="1" applyBorder="1" applyAlignment="1">
      <alignment horizontal="right" indent="1"/>
    </xf>
    <xf numFmtId="200" fontId="93" fillId="0" borderId="0" xfId="2692" quotePrefix="1" applyNumberFormat="1" applyFont="1" applyBorder="1" applyAlignment="1">
      <alignment horizontal="left"/>
    </xf>
    <xf numFmtId="200" fontId="70" fillId="0" borderId="0" xfId="2692" applyNumberFormat="1" applyFont="1" applyBorder="1" applyAlignment="1">
      <alignment horizontal="left"/>
    </xf>
    <xf numFmtId="0" fontId="95" fillId="0" borderId="0" xfId="2692" applyNumberFormat="1" applyFont="1" applyBorder="1" applyAlignment="1">
      <alignment horizontal="center" vertical="center" wrapText="1"/>
    </xf>
    <xf numFmtId="49" fontId="95" fillId="0" borderId="0" xfId="0" applyNumberFormat="1" applyFont="1" applyAlignment="1">
      <alignment wrapText="1"/>
    </xf>
    <xf numFmtId="49" fontId="95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200" fontId="92" fillId="0" borderId="0" xfId="2685" applyNumberFormat="1" applyFont="1"/>
    <xf numFmtId="200" fontId="70" fillId="0" borderId="0" xfId="2685" applyNumberFormat="1" applyFont="1"/>
    <xf numFmtId="200" fontId="98" fillId="0" borderId="0" xfId="2685" applyNumberFormat="1" applyFont="1"/>
    <xf numFmtId="200" fontId="100" fillId="0" borderId="0" xfId="2685" applyNumberFormat="1" applyFont="1" applyAlignment="1">
      <alignment horizontal="right"/>
    </xf>
    <xf numFmtId="200" fontId="70" fillId="0" borderId="0" xfId="2685" applyNumberFormat="1" applyFont="1" applyAlignment="1">
      <alignment horizontal="right"/>
    </xf>
    <xf numFmtId="200" fontId="105" fillId="0" borderId="0" xfId="2685" applyNumberFormat="1" applyFont="1"/>
    <xf numFmtId="200" fontId="92" fillId="0" borderId="0" xfId="2685" applyNumberFormat="1" applyFont="1" applyAlignment="1">
      <alignment horizontal="right" indent="1"/>
    </xf>
    <xf numFmtId="200" fontId="70" fillId="0" borderId="0" xfId="2685" applyNumberFormat="1" applyFont="1" applyAlignment="1">
      <alignment horizontal="right" indent="1"/>
    </xf>
    <xf numFmtId="43" fontId="105" fillId="0" borderId="0" xfId="2692" applyFont="1" applyBorder="1" applyAlignment="1">
      <alignment horizontal="right" indent="1"/>
    </xf>
    <xf numFmtId="43" fontId="98" fillId="0" borderId="0" xfId="2692" applyFont="1" applyBorder="1" applyAlignment="1">
      <alignment horizontal="right" indent="1"/>
    </xf>
    <xf numFmtId="0" fontId="70" fillId="0" borderId="0" xfId="2679" applyFont="1" applyAlignment="1">
      <alignment horizontal="left" indent="1"/>
    </xf>
    <xf numFmtId="200" fontId="70" fillId="0" borderId="0" xfId="2326" applyNumberFormat="1" applyFont="1"/>
    <xf numFmtId="43" fontId="70" fillId="0" borderId="0" xfId="2692" applyFont="1" applyFill="1"/>
    <xf numFmtId="200" fontId="92" fillId="0" borderId="0" xfId="2326" applyNumberFormat="1" applyFont="1"/>
    <xf numFmtId="43" fontId="92" fillId="0" borderId="0" xfId="2692" applyFont="1" applyFill="1"/>
    <xf numFmtId="200" fontId="92" fillId="0" borderId="0" xfId="2326" applyNumberFormat="1" applyFont="1" applyAlignment="1">
      <alignment horizontal="right" indent="1"/>
    </xf>
    <xf numFmtId="200" fontId="70" fillId="0" borderId="0" xfId="2326" applyNumberFormat="1" applyFont="1" applyAlignment="1">
      <alignment horizontal="right" indent="1"/>
    </xf>
    <xf numFmtId="43" fontId="70" fillId="0" borderId="0" xfId="2692" applyFont="1" applyFill="1" applyAlignment="1">
      <alignment horizontal="right" indent="1"/>
    </xf>
    <xf numFmtId="43" fontId="70" fillId="0" borderId="0" xfId="2692" applyFont="1" applyFill="1" applyAlignment="1">
      <alignment horizontal="right" indent="2"/>
    </xf>
    <xf numFmtId="0" fontId="92" fillId="0" borderId="0" xfId="2326" applyFont="1" applyAlignment="1">
      <alignment horizontal="left"/>
    </xf>
    <xf numFmtId="43" fontId="70" fillId="0" borderId="0" xfId="2692" applyFont="1" applyBorder="1"/>
    <xf numFmtId="43" fontId="70" fillId="0" borderId="0" xfId="2692" applyFont="1" applyBorder="1" applyAlignment="1">
      <alignment horizontal="center" vertical="center" wrapText="1"/>
    </xf>
    <xf numFmtId="43" fontId="103" fillId="0" borderId="0" xfId="2692" applyFont="1" applyBorder="1"/>
    <xf numFmtId="43" fontId="104" fillId="0" borderId="0" xfId="2692" applyFont="1" applyBorder="1"/>
    <xf numFmtId="43" fontId="104" fillId="0" borderId="0" xfId="2692" applyFont="1" applyBorder="1" applyAlignment="1">
      <alignment horizontal="right"/>
    </xf>
    <xf numFmtId="0" fontId="70" fillId="0" borderId="3" xfId="2683" applyFont="1" applyBorder="1" applyAlignment="1">
      <alignment horizontal="center" vertical="center" wrapText="1"/>
    </xf>
    <xf numFmtId="43" fontId="92" fillId="0" borderId="0" xfId="2692" applyFont="1" applyFill="1" applyAlignment="1">
      <alignment horizontal="right"/>
    </xf>
    <xf numFmtId="43" fontId="70" fillId="0" borderId="0" xfId="2692" applyFont="1" applyFill="1" applyAlignment="1">
      <alignment horizontal="right"/>
    </xf>
    <xf numFmtId="200" fontId="92" fillId="0" borderId="0" xfId="2326" applyNumberFormat="1" applyFont="1" applyAlignment="1">
      <alignment horizontal="right"/>
    </xf>
    <xf numFmtId="200" fontId="70" fillId="0" borderId="0" xfId="2326" applyNumberFormat="1" applyFont="1" applyAlignment="1">
      <alignment horizontal="right"/>
    </xf>
    <xf numFmtId="0" fontId="92" fillId="0" borderId="0" xfId="2663" applyFont="1"/>
    <xf numFmtId="0" fontId="65" fillId="0" borderId="0" xfId="0" applyFont="1" applyAlignment="1">
      <alignment vertical="top"/>
    </xf>
    <xf numFmtId="0" fontId="110" fillId="0" borderId="0" xfId="2710" applyFont="1"/>
    <xf numFmtId="0" fontId="97" fillId="0" borderId="0" xfId="0" applyFont="1"/>
    <xf numFmtId="3" fontId="70" fillId="0" borderId="3" xfId="0" applyNumberFormat="1" applyFont="1" applyBorder="1" applyAlignment="1">
      <alignment horizontal="center" vertical="center" wrapText="1"/>
    </xf>
    <xf numFmtId="1" fontId="70" fillId="0" borderId="1" xfId="0" applyNumberFormat="1" applyFont="1" applyBorder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4" fontId="92" fillId="0" borderId="0" xfId="0" applyNumberFormat="1" applyFont="1" applyAlignment="1">
      <alignment vertical="center"/>
    </xf>
    <xf numFmtId="0" fontId="109" fillId="0" borderId="0" xfId="0" applyFont="1"/>
    <xf numFmtId="0" fontId="95" fillId="0" borderId="0" xfId="0" applyFont="1" applyAlignment="1">
      <alignment horizontal="left" vertical="center" wrapText="1"/>
    </xf>
    <xf numFmtId="0" fontId="97" fillId="0" borderId="0" xfId="0" applyFont="1" applyAlignment="1">
      <alignment wrapText="1"/>
    </xf>
    <xf numFmtId="0" fontId="110" fillId="0" borderId="0" xfId="0" applyFont="1"/>
    <xf numFmtId="0" fontId="104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92" fillId="0" borderId="0" xfId="2681" applyFont="1" applyAlignment="1">
      <alignment vertical="center" wrapText="1"/>
    </xf>
    <xf numFmtId="43" fontId="97" fillId="0" borderId="0" xfId="2692" applyFont="1" applyAlignment="1">
      <alignment horizontal="right"/>
    </xf>
    <xf numFmtId="43" fontId="110" fillId="0" borderId="0" xfId="2710" applyNumberFormat="1" applyFont="1"/>
    <xf numFmtId="43" fontId="95" fillId="0" borderId="0" xfId="2692" applyFont="1" applyAlignment="1">
      <alignment horizontal="right"/>
    </xf>
    <xf numFmtId="43" fontId="97" fillId="0" borderId="0" xfId="0" applyNumberFormat="1" applyFont="1"/>
    <xf numFmtId="164" fontId="97" fillId="0" borderId="0" xfId="2692" applyNumberFormat="1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right"/>
    </xf>
    <xf numFmtId="43" fontId="112" fillId="0" borderId="0" xfId="2692" applyFont="1" applyAlignment="1">
      <alignment horizontal="right"/>
    </xf>
    <xf numFmtId="0" fontId="112" fillId="0" borderId="0" xfId="0" applyFont="1"/>
    <xf numFmtId="0" fontId="112" fillId="0" borderId="0" xfId="0" applyFont="1" applyAlignment="1">
      <alignment horizontal="center"/>
    </xf>
    <xf numFmtId="0" fontId="107" fillId="0" borderId="0" xfId="0" applyFont="1"/>
    <xf numFmtId="0" fontId="97" fillId="0" borderId="0" xfId="0" applyFont="1" applyAlignment="1">
      <alignment horizontal="center" wrapText="1"/>
    </xf>
    <xf numFmtId="200" fontId="97" fillId="0" borderId="0" xfId="2692" applyNumberFormat="1" applyFont="1" applyBorder="1" applyAlignment="1">
      <alignment horizontal="center" wrapText="1"/>
    </xf>
    <xf numFmtId="200" fontId="97" fillId="0" borderId="0" xfId="2692" applyNumberFormat="1" applyFont="1" applyBorder="1" applyAlignment="1">
      <alignment wrapText="1"/>
    </xf>
    <xf numFmtId="200" fontId="95" fillId="0" borderId="0" xfId="2692" applyNumberFormat="1" applyFont="1" applyBorder="1" applyAlignment="1">
      <alignment horizontal="left" wrapText="1" indent="1"/>
    </xf>
    <xf numFmtId="200" fontId="97" fillId="0" borderId="0" xfId="2692" applyNumberFormat="1" applyFont="1" applyBorder="1"/>
    <xf numFmtId="200" fontId="70" fillId="0" borderId="0" xfId="2326" applyNumberFormat="1" applyFont="1" applyAlignment="1">
      <alignment horizontal="right" vertical="center"/>
    </xf>
    <xf numFmtId="43" fontId="70" fillId="0" borderId="0" xfId="2692" applyFont="1" applyAlignment="1">
      <alignment horizontal="left" vertical="center"/>
    </xf>
    <xf numFmtId="43" fontId="70" fillId="0" borderId="0" xfId="2692" applyFont="1" applyBorder="1" applyAlignment="1">
      <alignment horizontal="left" vertical="center"/>
    </xf>
    <xf numFmtId="200" fontId="70" fillId="0" borderId="0" xfId="2326" applyNumberFormat="1" applyFont="1" applyAlignment="1">
      <alignment vertical="center"/>
    </xf>
    <xf numFmtId="200" fontId="92" fillId="0" borderId="0" xfId="2410" applyNumberFormat="1" applyFont="1"/>
    <xf numFmtId="43" fontId="92" fillId="0" borderId="0" xfId="2692" applyFont="1" applyFill="1" applyAlignment="1"/>
    <xf numFmtId="200" fontId="70" fillId="0" borderId="0" xfId="2410" applyNumberFormat="1" applyFont="1"/>
    <xf numFmtId="43" fontId="70" fillId="0" borderId="0" xfId="2692" applyFont="1" applyFill="1" applyAlignment="1"/>
    <xf numFmtId="2" fontId="92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 vertical="center"/>
    </xf>
    <xf numFmtId="49" fontId="95" fillId="0" borderId="0" xfId="0" applyNumberFormat="1" applyFont="1" applyAlignment="1">
      <alignment vertical="center" wrapText="1"/>
    </xf>
    <xf numFmtId="4" fontId="92" fillId="0" borderId="0" xfId="2664" applyNumberFormat="1" applyFont="1" applyAlignment="1">
      <alignment horizontal="center" vertical="center"/>
    </xf>
    <xf numFmtId="4" fontId="70" fillId="0" borderId="0" xfId="2664" applyNumberFormat="1" applyFont="1" applyAlignment="1">
      <alignment horizontal="center" vertical="center"/>
    </xf>
    <xf numFmtId="0" fontId="113" fillId="0" borderId="0" xfId="0" applyFont="1"/>
    <xf numFmtId="0" fontId="113" fillId="0" borderId="2" xfId="0" applyFont="1" applyBorder="1"/>
    <xf numFmtId="3" fontId="97" fillId="0" borderId="0" xfId="0" applyNumberFormat="1" applyFont="1" applyAlignment="1">
      <alignment horizontal="center" vertical="center" wrapText="1"/>
    </xf>
    <xf numFmtId="4" fontId="92" fillId="0" borderId="0" xfId="2673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3" fontId="70" fillId="0" borderId="0" xfId="2673" applyNumberFormat="1" applyFont="1" applyAlignment="1">
      <alignment horizontal="center" vertical="center"/>
    </xf>
    <xf numFmtId="4" fontId="70" fillId="0" borderId="0" xfId="2673" applyNumberFormat="1" applyFont="1" applyAlignment="1">
      <alignment horizontal="center" vertical="center"/>
    </xf>
    <xf numFmtId="200" fontId="97" fillId="0" borderId="0" xfId="0" applyNumberFormat="1" applyFont="1" applyAlignment="1">
      <alignment horizontal="center" vertical="center"/>
    </xf>
    <xf numFmtId="43" fontId="92" fillId="0" borderId="0" xfId="2692" applyFont="1" applyBorder="1" applyAlignment="1">
      <alignment horizontal="center" vertical="center"/>
    </xf>
    <xf numFmtId="200" fontId="70" fillId="0" borderId="0" xfId="2673" applyNumberFormat="1" applyFont="1" applyAlignment="1">
      <alignment horizontal="center" vertical="center"/>
    </xf>
    <xf numFmtId="43" fontId="70" fillId="0" borderId="0" xfId="2692" applyFont="1" applyBorder="1" applyAlignment="1">
      <alignment horizontal="center" vertical="center"/>
    </xf>
    <xf numFmtId="183" fontId="70" fillId="0" borderId="0" xfId="2673" applyNumberFormat="1" applyFont="1"/>
    <xf numFmtId="0" fontId="107" fillId="0" borderId="0" xfId="0" applyFont="1" applyAlignment="1">
      <alignment vertical="center" wrapText="1"/>
    </xf>
    <xf numFmtId="0" fontId="107" fillId="0" borderId="2" xfId="0" applyFont="1" applyBorder="1" applyAlignment="1">
      <alignment vertical="center"/>
    </xf>
    <xf numFmtId="200" fontId="92" fillId="0" borderId="0" xfId="0" applyNumberFormat="1" applyFont="1" applyAlignment="1">
      <alignment horizontal="right" vertical="center"/>
    </xf>
    <xf numFmtId="200" fontId="92" fillId="0" borderId="0" xfId="0" applyNumberFormat="1" applyFont="1" applyAlignment="1">
      <alignment horizontal="center" vertical="center"/>
    </xf>
    <xf numFmtId="43" fontId="92" fillId="0" borderId="0" xfId="2692" applyFont="1" applyFill="1" applyAlignment="1">
      <alignment horizontal="center" vertical="center"/>
    </xf>
    <xf numFmtId="200" fontId="70" fillId="0" borderId="0" xfId="0" applyNumberFormat="1" applyFont="1" applyAlignment="1">
      <alignment horizontal="center" vertical="center"/>
    </xf>
    <xf numFmtId="43" fontId="70" fillId="0" borderId="0" xfId="2692" applyFont="1" applyFill="1" applyAlignment="1">
      <alignment horizontal="center" vertical="center"/>
    </xf>
    <xf numFmtId="200" fontId="100" fillId="0" borderId="0" xfId="0" applyNumberFormat="1" applyFont="1" applyAlignment="1">
      <alignment horizontal="center" vertical="center"/>
    </xf>
    <xf numFmtId="0" fontId="97" fillId="0" borderId="0" xfId="0" applyFont="1" applyAlignment="1">
      <alignment vertical="center" wrapText="1"/>
    </xf>
    <xf numFmtId="0" fontId="95" fillId="0" borderId="0" xfId="0" applyFont="1" applyAlignment="1">
      <alignment vertical="center" wrapText="1"/>
    </xf>
    <xf numFmtId="0" fontId="97" fillId="0" borderId="0" xfId="0" applyFont="1" applyAlignment="1">
      <alignment horizontal="left" vertical="center"/>
    </xf>
    <xf numFmtId="201" fontId="97" fillId="0" borderId="0" xfId="2692" applyNumberFormat="1" applyFont="1" applyFill="1" applyBorder="1" applyAlignment="1">
      <alignment horizontal="left" vertical="center" wrapText="1"/>
    </xf>
    <xf numFmtId="43" fontId="70" fillId="0" borderId="0" xfId="0" applyNumberFormat="1" applyFont="1"/>
    <xf numFmtId="43" fontId="0" fillId="0" borderId="0" xfId="0" applyNumberFormat="1"/>
    <xf numFmtId="200" fontId="110" fillId="0" borderId="0" xfId="0" applyNumberFormat="1" applyFont="1"/>
    <xf numFmtId="0" fontId="114" fillId="0" borderId="0" xfId="0" applyFont="1"/>
    <xf numFmtId="43" fontId="109" fillId="0" borderId="0" xfId="2692" applyFont="1" applyBorder="1"/>
    <xf numFmtId="200" fontId="70" fillId="0" borderId="0" xfId="2410" applyNumberFormat="1" applyFont="1" applyAlignment="1">
      <alignment horizontal="right"/>
    </xf>
    <xf numFmtId="200" fontId="32" fillId="0" borderId="0" xfId="0" applyNumberFormat="1" applyFont="1"/>
    <xf numFmtId="202" fontId="32" fillId="0" borderId="0" xfId="0" applyNumberFormat="1" applyFont="1"/>
    <xf numFmtId="2" fontId="92" fillId="0" borderId="0" xfId="2664" applyNumberFormat="1" applyFont="1" applyAlignment="1">
      <alignment horizontal="center"/>
    </xf>
    <xf numFmtId="0" fontId="94" fillId="0" borderId="0" xfId="2678" applyFont="1"/>
    <xf numFmtId="0" fontId="94" fillId="0" borderId="0" xfId="2684" applyFont="1"/>
    <xf numFmtId="43" fontId="115" fillId="0" borderId="0" xfId="2692" applyFont="1" applyFill="1" applyAlignment="1">
      <alignment horizontal="center" vertical="center"/>
    </xf>
    <xf numFmtId="4" fontId="115" fillId="0" borderId="0" xfId="0" applyNumberFormat="1" applyFont="1" applyAlignment="1">
      <alignment horizontal="right" indent="2"/>
    </xf>
    <xf numFmtId="0" fontId="92" fillId="0" borderId="0" xfId="0" applyFont="1" applyAlignment="1">
      <alignment horizontal="left" indent="1"/>
    </xf>
    <xf numFmtId="0" fontId="70" fillId="0" borderId="0" xfId="0" applyFont="1" applyAlignment="1">
      <alignment horizontal="left" indent="2"/>
    </xf>
    <xf numFmtId="200" fontId="45" fillId="0" borderId="0" xfId="2326" applyNumberFormat="1" applyFont="1" applyAlignment="1">
      <alignment horizontal="right"/>
    </xf>
    <xf numFmtId="43" fontId="45" fillId="0" borderId="0" xfId="2692" applyFont="1" applyFill="1" applyAlignment="1">
      <alignment horizontal="right"/>
    </xf>
    <xf numFmtId="0" fontId="92" fillId="0" borderId="0" xfId="2679" applyFont="1" applyAlignment="1">
      <alignment wrapText="1"/>
    </xf>
    <xf numFmtId="0" fontId="94" fillId="0" borderId="0" xfId="2672" applyFont="1"/>
    <xf numFmtId="4" fontId="70" fillId="0" borderId="0" xfId="2663" applyNumberFormat="1" applyFont="1"/>
    <xf numFmtId="3" fontId="70" fillId="0" borderId="0" xfId="2690" applyNumberFormat="1" applyFont="1"/>
    <xf numFmtId="0" fontId="70" fillId="0" borderId="0" xfId="2410" applyFont="1" applyAlignment="1">
      <alignment vertical="center" wrapText="1"/>
    </xf>
    <xf numFmtId="0" fontId="70" fillId="0" borderId="0" xfId="2410" applyFont="1" applyAlignment="1">
      <alignment vertical="center"/>
    </xf>
    <xf numFmtId="0" fontId="70" fillId="0" borderId="0" xfId="2410" applyFont="1" applyAlignment="1">
      <alignment horizontal="left" vertical="center"/>
    </xf>
    <xf numFmtId="0" fontId="70" fillId="0" borderId="0" xfId="0" applyFont="1" applyAlignment="1">
      <alignment horizontal="left" indent="4"/>
    </xf>
    <xf numFmtId="37" fontId="70" fillId="0" borderId="0" xfId="2410" applyNumberFormat="1" applyFont="1"/>
    <xf numFmtId="200" fontId="95" fillId="0" borderId="0" xfId="2668" applyNumberFormat="1" applyFont="1" applyAlignment="1">
      <alignment horizontal="left" indent="1"/>
    </xf>
    <xf numFmtId="200" fontId="32" fillId="0" borderId="0" xfId="2692" applyNumberFormat="1" applyFont="1" applyFill="1"/>
    <xf numFmtId="0" fontId="70" fillId="0" borderId="2" xfId="1" applyFont="1" applyBorder="1" applyAlignment="1">
      <alignment horizontal="center" vertical="center"/>
    </xf>
    <xf numFmtId="0" fontId="70" fillId="0" borderId="0" xfId="1" applyFont="1"/>
    <xf numFmtId="0" fontId="92" fillId="0" borderId="0" xfId="1" applyFont="1"/>
    <xf numFmtId="0" fontId="70" fillId="0" borderId="1" xfId="1" applyFont="1" applyBorder="1"/>
    <xf numFmtId="0" fontId="70" fillId="0" borderId="2" xfId="1" applyFont="1" applyBorder="1"/>
    <xf numFmtId="0" fontId="70" fillId="0" borderId="0" xfId="1" applyFont="1" applyAlignment="1">
      <alignment horizontal="center" vertical="center"/>
    </xf>
    <xf numFmtId="3" fontId="70" fillId="0" borderId="0" xfId="1" applyNumberFormat="1" applyFont="1"/>
    <xf numFmtId="200" fontId="70" fillId="0" borderId="0" xfId="2692" applyNumberFormat="1" applyFont="1"/>
    <xf numFmtId="200" fontId="70" fillId="0" borderId="0" xfId="1" applyNumberFormat="1" applyFont="1"/>
    <xf numFmtId="43" fontId="70" fillId="0" borderId="0" xfId="1" applyNumberFormat="1" applyFont="1"/>
    <xf numFmtId="43" fontId="70" fillId="0" borderId="0" xfId="2692" applyFont="1"/>
    <xf numFmtId="0" fontId="70" fillId="0" borderId="0" xfId="1" applyFont="1" applyAlignment="1">
      <alignment horizontal="left"/>
    </xf>
    <xf numFmtId="0" fontId="70" fillId="0" borderId="0" xfId="1" applyFont="1" applyAlignment="1">
      <alignment wrapText="1"/>
    </xf>
    <xf numFmtId="0" fontId="93" fillId="0" borderId="1" xfId="1" applyFont="1" applyBorder="1" applyAlignment="1">
      <alignment horizontal="right" vertical="center"/>
    </xf>
    <xf numFmtId="0" fontId="94" fillId="0" borderId="0" xfId="0" applyFont="1" applyAlignment="1">
      <alignment horizontal="center" vertical="center" wrapText="1"/>
    </xf>
    <xf numFmtId="0" fontId="94" fillId="0" borderId="2" xfId="0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2" fontId="92" fillId="0" borderId="0" xfId="0" applyNumberFormat="1" applyFont="1" applyAlignment="1">
      <alignment horizontal="left"/>
    </xf>
    <xf numFmtId="3" fontId="70" fillId="0" borderId="0" xfId="0" applyNumberFormat="1" applyFont="1" applyAlignment="1">
      <alignment horizontal="right"/>
    </xf>
    <xf numFmtId="2" fontId="92" fillId="0" borderId="0" xfId="0" applyNumberFormat="1" applyFont="1" applyAlignment="1">
      <alignment horizontal="right"/>
    </xf>
    <xf numFmtId="2" fontId="93" fillId="0" borderId="0" xfId="0" applyNumberFormat="1" applyFont="1" applyAlignment="1">
      <alignment horizontal="left" wrapText="1" indent="1"/>
    </xf>
    <xf numFmtId="2" fontId="70" fillId="0" borderId="0" xfId="0" applyNumberFormat="1" applyFont="1" applyAlignment="1">
      <alignment horizontal="left" wrapText="1" indent="2"/>
    </xf>
    <xf numFmtId="3" fontId="107" fillId="0" borderId="0" xfId="2410" applyNumberFormat="1" applyFont="1"/>
    <xf numFmtId="3" fontId="107" fillId="0" borderId="0" xfId="0" applyNumberFormat="1" applyFont="1"/>
    <xf numFmtId="2" fontId="92" fillId="0" borderId="0" xfId="0" applyNumberFormat="1" applyFont="1" applyAlignment="1">
      <alignment wrapText="1"/>
    </xf>
    <xf numFmtId="0" fontId="32" fillId="0" borderId="0" xfId="2410" applyFont="1"/>
    <xf numFmtId="0" fontId="107" fillId="0" borderId="0" xfId="2410" applyFont="1"/>
    <xf numFmtId="4" fontId="107" fillId="0" borderId="0" xfId="0" applyNumberFormat="1" applyFont="1"/>
    <xf numFmtId="3" fontId="70" fillId="0" borderId="0" xfId="0" applyNumberFormat="1" applyFont="1" applyAlignment="1">
      <alignment horizontal="center"/>
    </xf>
    <xf numFmtId="4" fontId="70" fillId="0" borderId="0" xfId="0" applyNumberFormat="1" applyFont="1" applyAlignment="1">
      <alignment horizontal="center"/>
    </xf>
    <xf numFmtId="0" fontId="70" fillId="0" borderId="0" xfId="0" quotePrefix="1" applyFont="1"/>
    <xf numFmtId="4" fontId="70" fillId="0" borderId="0" xfId="0" applyNumberFormat="1" applyFont="1"/>
    <xf numFmtId="3" fontId="32" fillId="0" borderId="0" xfId="0" applyNumberFormat="1" applyFont="1" applyAlignment="1">
      <alignment horizontal="right"/>
    </xf>
    <xf numFmtId="4" fontId="32" fillId="0" borderId="0" xfId="0" applyNumberFormat="1" applyFont="1"/>
    <xf numFmtId="0" fontId="70" fillId="0" borderId="0" xfId="2671" applyFont="1" applyAlignment="1">
      <alignment horizontal="center" vertical="center"/>
    </xf>
    <xf numFmtId="0" fontId="70" fillId="0" borderId="0" xfId="2671" quotePrefix="1" applyFont="1" applyAlignment="1">
      <alignment horizontal="center" vertical="center"/>
    </xf>
    <xf numFmtId="0" fontId="70" fillId="0" borderId="1" xfId="2671" applyFont="1" applyBorder="1" applyAlignment="1">
      <alignment vertical="center"/>
    </xf>
    <xf numFmtId="0" fontId="70" fillId="0" borderId="1" xfId="2671" applyFont="1" applyBorder="1" applyAlignment="1">
      <alignment horizontal="center" vertical="center"/>
    </xf>
    <xf numFmtId="0" fontId="100" fillId="0" borderId="0" xfId="1" applyFont="1"/>
    <xf numFmtId="3" fontId="100" fillId="0" borderId="0" xfId="1" applyNumberFormat="1" applyFont="1"/>
    <xf numFmtId="43" fontId="92" fillId="0" borderId="0" xfId="2685" applyNumberFormat="1" applyFont="1" applyAlignment="1">
      <alignment horizontal="right"/>
    </xf>
    <xf numFmtId="43" fontId="70" fillId="0" borderId="0" xfId="2685" applyNumberFormat="1" applyFont="1" applyAlignment="1">
      <alignment horizontal="right"/>
    </xf>
    <xf numFmtId="43" fontId="100" fillId="0" borderId="0" xfId="2685" applyNumberFormat="1" applyFont="1" applyAlignment="1">
      <alignment horizontal="right"/>
    </xf>
    <xf numFmtId="43" fontId="45" fillId="0" borderId="0" xfId="2685" applyNumberFormat="1" applyFont="1" applyAlignment="1">
      <alignment horizontal="right"/>
    </xf>
    <xf numFmtId="200" fontId="92" fillId="0" borderId="0" xfId="2692" applyNumberFormat="1" applyFont="1" applyFill="1" applyAlignment="1">
      <alignment horizontal="right"/>
    </xf>
    <xf numFmtId="0" fontId="70" fillId="0" borderId="2" xfId="2663" applyFont="1" applyBorder="1" applyAlignment="1">
      <alignment horizontal="center"/>
    </xf>
    <xf numFmtId="0" fontId="70" fillId="0" borderId="1" xfId="2663" applyFont="1" applyBorder="1" applyAlignment="1">
      <alignment horizontal="center"/>
    </xf>
    <xf numFmtId="0" fontId="70" fillId="0" borderId="0" xfId="0" applyFont="1" applyAlignment="1">
      <alignment horizontal="center"/>
    </xf>
    <xf numFmtId="43" fontId="117" fillId="0" borderId="0" xfId="2710" applyNumberFormat="1" applyFont="1"/>
    <xf numFmtId="43" fontId="95" fillId="0" borderId="0" xfId="0" applyNumberFormat="1" applyFont="1"/>
    <xf numFmtId="200" fontId="70" fillId="0" borderId="0" xfId="2692" applyNumberFormat="1" applyFont="1" applyFill="1" applyAlignment="1"/>
    <xf numFmtId="200" fontId="95" fillId="0" borderId="0" xfId="2668" applyNumberFormat="1" applyFont="1" applyAlignment="1">
      <alignment horizontal="right"/>
    </xf>
    <xf numFmtId="200" fontId="92" fillId="0" borderId="0" xfId="0" applyNumberFormat="1" applyFont="1"/>
    <xf numFmtId="37" fontId="70" fillId="0" borderId="0" xfId="2685" applyNumberFormat="1" applyFont="1"/>
    <xf numFmtId="43" fontId="95" fillId="0" borderId="0" xfId="2668" applyNumberFormat="1" applyFont="1"/>
    <xf numFmtId="4" fontId="70" fillId="0" borderId="0" xfId="2410" applyNumberFormat="1" applyFont="1"/>
    <xf numFmtId="0" fontId="97" fillId="0" borderId="0" xfId="2712" applyFont="1"/>
    <xf numFmtId="0" fontId="95" fillId="0" borderId="0" xfId="2712" applyFont="1"/>
    <xf numFmtId="0" fontId="95" fillId="0" borderId="0" xfId="2712" applyFont="1" applyAlignment="1">
      <alignment horizontal="center"/>
    </xf>
    <xf numFmtId="0" fontId="111" fillId="0" borderId="2" xfId="2681" applyFont="1" applyBorder="1" applyAlignment="1">
      <alignment horizontal="right"/>
    </xf>
    <xf numFmtId="0" fontId="70" fillId="0" borderId="3" xfId="5" applyFont="1" applyBorder="1" applyAlignment="1">
      <alignment horizontal="center" vertical="center" wrapText="1"/>
    </xf>
    <xf numFmtId="3" fontId="97" fillId="0" borderId="0" xfId="2692" applyNumberFormat="1" applyFont="1" applyAlignment="1">
      <alignment horizontal="right" vertical="center"/>
    </xf>
    <xf numFmtId="4" fontId="97" fillId="0" borderId="0" xfId="2692" applyNumberFormat="1" applyFont="1" applyAlignment="1">
      <alignment horizontal="right" vertical="center"/>
    </xf>
    <xf numFmtId="4" fontId="116" fillId="0" borderId="0" xfId="2692" applyNumberFormat="1" applyFont="1" applyAlignment="1">
      <alignment horizontal="right" vertical="center"/>
    </xf>
    <xf numFmtId="0" fontId="97" fillId="0" borderId="0" xfId="0" applyFont="1" applyAlignment="1">
      <alignment horizontal="left" vertical="center" wrapText="1"/>
    </xf>
    <xf numFmtId="41" fontId="70" fillId="0" borderId="0" xfId="2692" applyNumberFormat="1" applyFont="1" applyFill="1" applyBorder="1" applyAlignment="1">
      <alignment horizontal="right" vertical="center"/>
    </xf>
    <xf numFmtId="43" fontId="109" fillId="0" borderId="0" xfId="2710" applyNumberFormat="1" applyFont="1"/>
    <xf numFmtId="3" fontId="95" fillId="0" borderId="0" xfId="2692" applyNumberFormat="1" applyFont="1" applyAlignment="1">
      <alignment horizontal="right" vertical="center"/>
    </xf>
    <xf numFmtId="4" fontId="95" fillId="0" borderId="0" xfId="2692" applyNumberFormat="1" applyFont="1" applyAlignment="1">
      <alignment horizontal="right" vertical="center"/>
    </xf>
    <xf numFmtId="4" fontId="70" fillId="0" borderId="0" xfId="2692" applyNumberFormat="1" applyFont="1" applyFill="1" applyBorder="1" applyAlignment="1">
      <alignment horizontal="right" vertical="center"/>
    </xf>
    <xf numFmtId="1" fontId="70" fillId="0" borderId="0" xfId="2692" applyNumberFormat="1" applyFont="1" applyFill="1" applyBorder="1" applyAlignment="1">
      <alignment horizontal="right" vertical="center"/>
    </xf>
    <xf numFmtId="4" fontId="97" fillId="0" borderId="0" xfId="2692" applyNumberFormat="1" applyFont="1" applyFill="1" applyAlignment="1">
      <alignment horizontal="right" vertical="center"/>
    </xf>
    <xf numFmtId="4" fontId="95" fillId="0" borderId="0" xfId="2692" applyNumberFormat="1" applyFont="1" applyFill="1" applyAlignment="1">
      <alignment horizontal="right" vertical="center"/>
    </xf>
    <xf numFmtId="0" fontId="112" fillId="0" borderId="0" xfId="0" applyFont="1" applyAlignment="1">
      <alignment vertical="center" wrapText="1"/>
    </xf>
    <xf numFmtId="3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Fill="1" applyAlignment="1">
      <alignment horizontal="right" vertical="center"/>
    </xf>
    <xf numFmtId="200" fontId="95" fillId="0" borderId="1" xfId="2692" applyNumberFormat="1" applyFont="1" applyBorder="1" applyAlignment="1">
      <alignment horizontal="center" vertical="center" wrapText="1"/>
    </xf>
    <xf numFmtId="43" fontId="95" fillId="0" borderId="0" xfId="2692" applyFont="1"/>
    <xf numFmtId="200" fontId="95" fillId="0" borderId="0" xfId="0" applyNumberFormat="1" applyFont="1"/>
    <xf numFmtId="200" fontId="70" fillId="0" borderId="0" xfId="2692" applyNumberFormat="1" applyFont="1" applyBorder="1" applyAlignment="1">
      <alignment horizontal="center"/>
    </xf>
    <xf numFmtId="0" fontId="116" fillId="0" borderId="0" xfId="0" applyFont="1" applyAlignment="1">
      <alignment vertical="center"/>
    </xf>
    <xf numFmtId="43" fontId="115" fillId="0" borderId="0" xfId="2692" applyFont="1" applyFill="1" applyBorder="1" applyAlignment="1">
      <alignment horizontal="right" indent="1"/>
    </xf>
    <xf numFmtId="200" fontId="95" fillId="0" borderId="0" xfId="2692" applyNumberFormat="1" applyFont="1" applyAlignment="1">
      <alignment horizontal="left" indent="1"/>
    </xf>
    <xf numFmtId="43" fontId="70" fillId="0" borderId="0" xfId="2685" applyNumberFormat="1" applyFont="1"/>
    <xf numFmtId="0" fontId="92" fillId="0" borderId="0" xfId="0" applyFont="1" applyAlignment="1">
      <alignment wrapText="1"/>
    </xf>
    <xf numFmtId="0" fontId="95" fillId="0" borderId="0" xfId="0" applyFont="1" applyAlignment="1">
      <alignment horizontal="center" wrapText="1"/>
    </xf>
    <xf numFmtId="0" fontId="119" fillId="0" borderId="0" xfId="0" applyFont="1" applyAlignment="1">
      <alignment horizontal="right"/>
    </xf>
    <xf numFmtId="0" fontId="97" fillId="0" borderId="2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3" fontId="97" fillId="0" borderId="0" xfId="2692" applyFont="1" applyBorder="1"/>
    <xf numFmtId="43" fontId="95" fillId="0" borderId="0" xfId="2692" applyFont="1" applyBorder="1"/>
    <xf numFmtId="200" fontId="95" fillId="0" borderId="0" xfId="2692" applyNumberFormat="1" applyFont="1" applyBorder="1"/>
    <xf numFmtId="0" fontId="107" fillId="0" borderId="0" xfId="0" applyFont="1" applyAlignment="1">
      <alignment vertical="center"/>
    </xf>
    <xf numFmtId="203" fontId="95" fillId="0" borderId="0" xfId="2692" applyNumberFormat="1" applyFont="1" applyBorder="1"/>
    <xf numFmtId="2" fontId="92" fillId="0" borderId="0" xfId="2664" applyNumberFormat="1" applyFont="1"/>
    <xf numFmtId="43" fontId="70" fillId="0" borderId="0" xfId="2410" applyNumberFormat="1" applyFont="1"/>
    <xf numFmtId="2" fontId="70" fillId="0" borderId="0" xfId="2664" applyNumberFormat="1" applyFont="1"/>
    <xf numFmtId="204" fontId="32" fillId="0" borderId="0" xfId="2692" applyNumberFormat="1" applyFont="1" applyFill="1"/>
    <xf numFmtId="3" fontId="92" fillId="0" borderId="0" xfId="2326" applyNumberFormat="1" applyFont="1" applyAlignment="1">
      <alignment horizontal="right"/>
    </xf>
    <xf numFmtId="4" fontId="92" fillId="0" borderId="0" xfId="2326" applyNumberFormat="1" applyFont="1" applyAlignment="1">
      <alignment horizontal="right"/>
    </xf>
    <xf numFmtId="183" fontId="92" fillId="0" borderId="0" xfId="2326" applyNumberFormat="1" applyFont="1" applyAlignment="1">
      <alignment horizontal="right"/>
    </xf>
    <xf numFmtId="43" fontId="92" fillId="0" borderId="0" xfId="2692" applyFont="1"/>
    <xf numFmtId="4" fontId="70" fillId="0" borderId="0" xfId="2326" applyNumberFormat="1" applyFont="1" applyAlignment="1">
      <alignment horizontal="right"/>
    </xf>
    <xf numFmtId="3" fontId="100" fillId="0" borderId="0" xfId="2326" applyNumberFormat="1" applyFont="1" applyAlignment="1">
      <alignment horizontal="right"/>
    </xf>
    <xf numFmtId="4" fontId="100" fillId="0" borderId="0" xfId="2326" applyNumberFormat="1" applyFont="1" applyAlignment="1">
      <alignment horizontal="right"/>
    </xf>
    <xf numFmtId="183" fontId="100" fillId="0" borderId="0" xfId="2326" applyNumberFormat="1" applyFont="1" applyAlignment="1">
      <alignment horizontal="right"/>
    </xf>
    <xf numFmtId="3" fontId="70" fillId="0" borderId="0" xfId="2326" applyNumberFormat="1" applyFont="1" applyAlignment="1">
      <alignment horizontal="right" wrapText="1"/>
    </xf>
    <xf numFmtId="43" fontId="70" fillId="0" borderId="0" xfId="2692" applyFont="1" applyBorder="1" applyAlignment="1">
      <alignment horizontal="center"/>
    </xf>
    <xf numFmtId="200" fontId="70" fillId="0" borderId="0" xfId="0" applyNumberFormat="1" applyFont="1"/>
    <xf numFmtId="43" fontId="70" fillId="0" borderId="0" xfId="2685" applyNumberFormat="1" applyFont="1" applyAlignment="1">
      <alignment horizontal="right" indent="1"/>
    </xf>
    <xf numFmtId="4" fontId="70" fillId="0" borderId="0" xfId="2708" applyNumberFormat="1" applyFont="1" applyAlignment="1">
      <alignment horizontal="right" indent="2"/>
    </xf>
    <xf numFmtId="4" fontId="100" fillId="0" borderId="0" xfId="2708" applyNumberFormat="1" applyFont="1" applyAlignment="1">
      <alignment horizontal="right" indent="2"/>
    </xf>
    <xf numFmtId="43" fontId="70" fillId="0" borderId="0" xfId="2326" applyNumberFormat="1" applyFont="1" applyAlignment="1">
      <alignment vertical="center"/>
    </xf>
    <xf numFmtId="43" fontId="70" fillId="0" borderId="0" xfId="2692" applyFont="1" applyAlignment="1">
      <alignment horizontal="right"/>
    </xf>
    <xf numFmtId="4" fontId="70" fillId="0" borderId="0" xfId="2664" applyNumberFormat="1" applyFont="1" applyAlignment="1">
      <alignment horizontal="center"/>
    </xf>
    <xf numFmtId="3" fontId="70" fillId="0" borderId="0" xfId="2664" applyNumberFormat="1" applyFont="1" applyAlignment="1">
      <alignment horizontal="right"/>
    </xf>
    <xf numFmtId="4" fontId="70" fillId="0" borderId="0" xfId="2664" applyNumberFormat="1" applyFont="1"/>
    <xf numFmtId="4" fontId="70" fillId="0" borderId="0" xfId="2665" applyNumberFormat="1" applyFont="1"/>
    <xf numFmtId="0" fontId="93" fillId="0" borderId="0" xfId="2326" applyFont="1" applyAlignment="1">
      <alignment horizontal="left"/>
    </xf>
    <xf numFmtId="0" fontId="70" fillId="0" borderId="0" xfId="2326" applyFont="1" applyAlignment="1">
      <alignment horizontal="left" indent="1"/>
    </xf>
    <xf numFmtId="3" fontId="92" fillId="0" borderId="0" xfId="0" applyNumberFormat="1" applyFont="1" applyAlignment="1">
      <alignment horizontal="right" wrapText="1" indent="1"/>
    </xf>
    <xf numFmtId="4" fontId="92" fillId="0" borderId="0" xfId="2326" applyNumberFormat="1" applyFont="1" applyAlignment="1">
      <alignment horizontal="right" indent="2"/>
    </xf>
    <xf numFmtId="3" fontId="97" fillId="0" borderId="0" xfId="0" applyNumberFormat="1" applyFont="1" applyAlignment="1">
      <alignment horizontal="right" wrapText="1" indent="1"/>
    </xf>
    <xf numFmtId="3" fontId="95" fillId="0" borderId="0" xfId="0" applyNumberFormat="1" applyFont="1" applyAlignment="1">
      <alignment horizontal="right" wrapText="1" indent="1"/>
    </xf>
    <xf numFmtId="4" fontId="70" fillId="0" borderId="0" xfId="2326" applyNumberFormat="1" applyFont="1" applyAlignment="1">
      <alignment horizontal="right" indent="2"/>
    </xf>
    <xf numFmtId="4" fontId="95" fillId="0" borderId="0" xfId="0" applyNumberFormat="1" applyFont="1" applyAlignment="1">
      <alignment horizontal="right" wrapText="1" indent="1"/>
    </xf>
    <xf numFmtId="4" fontId="97" fillId="0" borderId="0" xfId="2710" applyNumberFormat="1" applyFont="1" applyAlignment="1">
      <alignment horizontal="right" indent="1"/>
    </xf>
    <xf numFmtId="3" fontId="70" fillId="0" borderId="0" xfId="0" applyNumberFormat="1" applyFont="1" applyAlignment="1">
      <alignment horizontal="right" wrapText="1" indent="1"/>
    </xf>
    <xf numFmtId="4" fontId="95" fillId="0" borderId="0" xfId="2710" applyNumberFormat="1" applyFont="1" applyAlignment="1">
      <alignment horizontal="right" indent="1"/>
    </xf>
    <xf numFmtId="4" fontId="70" fillId="0" borderId="0" xfId="0" applyNumberFormat="1" applyFont="1" applyAlignment="1">
      <alignment horizontal="right" wrapText="1" indent="1"/>
    </xf>
    <xf numFmtId="0" fontId="120" fillId="0" borderId="0" xfId="0" applyFont="1"/>
    <xf numFmtId="0" fontId="121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22" fillId="0" borderId="0" xfId="0" applyFont="1"/>
    <xf numFmtId="0" fontId="95" fillId="0" borderId="3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0" fontId="97" fillId="0" borderId="2" xfId="0" applyFont="1" applyBorder="1" applyAlignment="1">
      <alignment horizontal="center"/>
    </xf>
    <xf numFmtId="0" fontId="97" fillId="0" borderId="2" xfId="0" applyFont="1" applyBorder="1"/>
    <xf numFmtId="3" fontId="97" fillId="0" borderId="2" xfId="0" applyNumberFormat="1" applyFont="1" applyBorder="1" applyAlignment="1">
      <alignment horizontal="center"/>
    </xf>
    <xf numFmtId="4" fontId="97" fillId="0" borderId="2" xfId="0" applyNumberFormat="1" applyFont="1" applyBorder="1" applyAlignment="1">
      <alignment horizontal="center"/>
    </xf>
    <xf numFmtId="0" fontId="119" fillId="0" borderId="0" xfId="0" applyFont="1" applyAlignment="1">
      <alignment horizontal="center"/>
    </xf>
    <xf numFmtId="0" fontId="119" fillId="0" borderId="0" xfId="0" applyFont="1"/>
    <xf numFmtId="3" fontId="119" fillId="0" borderId="0" xfId="0" applyNumberFormat="1" applyFont="1" applyAlignment="1">
      <alignment horizontal="center"/>
    </xf>
    <xf numFmtId="4" fontId="119" fillId="0" borderId="0" xfId="0" applyNumberFormat="1" applyFont="1" applyAlignment="1">
      <alignment horizontal="center"/>
    </xf>
    <xf numFmtId="0" fontId="95" fillId="0" borderId="0" xfId="0" quotePrefix="1" applyFont="1"/>
    <xf numFmtId="3" fontId="95" fillId="0" borderId="0" xfId="0" applyNumberFormat="1" applyFont="1" applyAlignment="1">
      <alignment horizontal="center"/>
    </xf>
    <xf numFmtId="3" fontId="95" fillId="0" borderId="0" xfId="0" quotePrefix="1" applyNumberFormat="1" applyFont="1" applyAlignment="1">
      <alignment horizontal="center"/>
    </xf>
    <xf numFmtId="4" fontId="95" fillId="0" borderId="0" xfId="0" quotePrefix="1" applyNumberFormat="1" applyFont="1" applyAlignment="1">
      <alignment horizontal="center"/>
    </xf>
    <xf numFmtId="0" fontId="97" fillId="0" borderId="0" xfId="0" quotePrefix="1" applyFont="1"/>
    <xf numFmtId="3" fontId="97" fillId="0" borderId="0" xfId="0" quotePrefix="1" applyNumberFormat="1" applyFont="1" applyAlignment="1">
      <alignment horizontal="center"/>
    </xf>
    <xf numFmtId="4" fontId="97" fillId="0" borderId="0" xfId="0" quotePrefix="1" applyNumberFormat="1" applyFont="1" applyAlignment="1">
      <alignment horizontal="center"/>
    </xf>
    <xf numFmtId="4" fontId="97" fillId="0" borderId="0" xfId="0" applyNumberFormat="1" applyFont="1" applyAlignment="1">
      <alignment horizontal="center"/>
    </xf>
    <xf numFmtId="4" fontId="95" fillId="0" borderId="0" xfId="0" applyNumberFormat="1" applyFont="1" applyAlignment="1">
      <alignment horizontal="center"/>
    </xf>
    <xf numFmtId="0" fontId="123" fillId="0" borderId="0" xfId="0" applyFont="1"/>
    <xf numFmtId="0" fontId="112" fillId="0" borderId="0" xfId="0" applyFont="1" applyAlignment="1">
      <alignment horizontal="left"/>
    </xf>
    <xf numFmtId="205" fontId="0" fillId="0" borderId="0" xfId="0" applyNumberFormat="1"/>
    <xf numFmtId="205" fontId="65" fillId="0" borderId="0" xfId="0" applyNumberFormat="1" applyFont="1" applyAlignment="1">
      <alignment vertical="top"/>
    </xf>
    <xf numFmtId="205" fontId="70" fillId="0" borderId="3" xfId="0" applyNumberFormat="1" applyFont="1" applyBorder="1" applyAlignment="1">
      <alignment horizontal="center" vertical="center" wrapText="1"/>
    </xf>
    <xf numFmtId="205" fontId="70" fillId="0" borderId="1" xfId="0" applyNumberFormat="1" applyFont="1" applyBorder="1" applyAlignment="1">
      <alignment horizontal="center" vertical="center" wrapText="1"/>
    </xf>
    <xf numFmtId="3" fontId="92" fillId="0" borderId="0" xfId="2692" applyNumberFormat="1" applyFont="1" applyFill="1" applyBorder="1" applyAlignment="1">
      <alignment vertical="center"/>
    </xf>
    <xf numFmtId="3" fontId="92" fillId="0" borderId="0" xfId="2692" applyNumberFormat="1" applyFont="1" applyFill="1" applyBorder="1" applyAlignment="1">
      <alignment horizontal="right" vertical="center"/>
    </xf>
    <xf numFmtId="4" fontId="92" fillId="0" borderId="0" xfId="2692" applyNumberFormat="1" applyFont="1" applyFill="1" applyBorder="1" applyAlignment="1">
      <alignment horizontal="right" vertical="center"/>
    </xf>
    <xf numFmtId="4" fontId="95" fillId="0" borderId="0" xfId="0" applyNumberFormat="1" applyFont="1"/>
    <xf numFmtId="3" fontId="95" fillId="0" borderId="0" xfId="0" applyNumberFormat="1" applyFont="1"/>
    <xf numFmtId="3" fontId="70" fillId="0" borderId="0" xfId="2692" applyNumberFormat="1" applyFont="1" applyFill="1" applyBorder="1" applyAlignment="1">
      <alignment vertical="center"/>
    </xf>
    <xf numFmtId="37" fontId="109" fillId="0" borderId="0" xfId="0" applyNumberFormat="1" applyFont="1"/>
    <xf numFmtId="3" fontId="95" fillId="0" borderId="0" xfId="2692" applyNumberFormat="1" applyFont="1" applyAlignment="1">
      <alignment vertical="center"/>
    </xf>
    <xf numFmtId="43" fontId="109" fillId="0" borderId="0" xfId="2692" applyFont="1"/>
    <xf numFmtId="0" fontId="70" fillId="0" borderId="0" xfId="2711" applyFont="1" applyAlignment="1">
      <alignment vertical="center" wrapText="1"/>
    </xf>
    <xf numFmtId="3" fontId="97" fillId="0" borderId="0" xfId="2692" applyNumberFormat="1" applyFont="1" applyAlignment="1">
      <alignment vertical="center"/>
    </xf>
    <xf numFmtId="203" fontId="97" fillId="0" borderId="0" xfId="2692" applyNumberFormat="1" applyFont="1"/>
    <xf numFmtId="205" fontId="113" fillId="0" borderId="0" xfId="0" applyNumberFormat="1" applyFont="1"/>
    <xf numFmtId="0" fontId="70" fillId="0" borderId="2" xfId="2683" applyFont="1" applyBorder="1" applyAlignment="1">
      <alignment horizontal="center" vertical="center"/>
    </xf>
    <xf numFmtId="200" fontId="95" fillId="0" borderId="0" xfId="2692" applyNumberFormat="1" applyFont="1"/>
    <xf numFmtId="0" fontId="70" fillId="0" borderId="0" xfId="2664" applyFont="1" applyAlignment="1">
      <alignment horizontal="left" indent="1"/>
    </xf>
    <xf numFmtId="0" fontId="92" fillId="0" borderId="0" xfId="1" applyFont="1" applyAlignment="1">
      <alignment horizontal="left"/>
    </xf>
    <xf numFmtId="0" fontId="94" fillId="0" borderId="0" xfId="1" applyFont="1" applyAlignment="1">
      <alignment horizontal="center" vertical="center"/>
    </xf>
    <xf numFmtId="0" fontId="92" fillId="0" borderId="3" xfId="1" applyFont="1" applyBorder="1" applyAlignment="1">
      <alignment horizontal="center" vertical="center"/>
    </xf>
    <xf numFmtId="0" fontId="92" fillId="0" borderId="3" xfId="1" applyFont="1" applyBorder="1" applyAlignment="1">
      <alignment horizontal="center" vertical="center" wrapText="1"/>
    </xf>
    <xf numFmtId="0" fontId="94" fillId="0" borderId="0" xfId="2663" applyFont="1" applyAlignment="1">
      <alignment horizontal="center"/>
    </xf>
    <xf numFmtId="0" fontId="94" fillId="0" borderId="0" xfId="0" applyFont="1" applyAlignment="1">
      <alignment horizontal="center" vertical="center" wrapText="1"/>
    </xf>
    <xf numFmtId="0" fontId="94" fillId="0" borderId="0" xfId="2326" applyFont="1" applyAlignment="1">
      <alignment horizontal="center"/>
    </xf>
    <xf numFmtId="0" fontId="70" fillId="0" borderId="0" xfId="1" applyFont="1" applyAlignment="1">
      <alignment horizontal="center" vertical="center" wrapText="1"/>
    </xf>
    <xf numFmtId="0" fontId="70" fillId="0" borderId="2" xfId="1" applyFont="1" applyBorder="1" applyAlignment="1">
      <alignment horizontal="center" vertical="center"/>
    </xf>
    <xf numFmtId="0" fontId="70" fillId="0" borderId="1" xfId="1" applyFont="1" applyBorder="1" applyAlignment="1">
      <alignment horizontal="center" vertical="center"/>
    </xf>
    <xf numFmtId="0" fontId="70" fillId="0" borderId="3" xfId="1" applyFont="1" applyBorder="1" applyAlignment="1">
      <alignment horizontal="center" vertical="center"/>
    </xf>
    <xf numFmtId="0" fontId="94" fillId="0" borderId="0" xfId="2410" applyFont="1" applyAlignment="1">
      <alignment horizontal="center"/>
    </xf>
    <xf numFmtId="0" fontId="70" fillId="0" borderId="2" xfId="1" applyFont="1" applyBorder="1" applyAlignment="1">
      <alignment horizontal="center" vertical="center" wrapText="1"/>
    </xf>
    <xf numFmtId="0" fontId="94" fillId="0" borderId="0" xfId="2664" applyFont="1" applyAlignment="1">
      <alignment horizontal="center" wrapText="1"/>
    </xf>
    <xf numFmtId="0" fontId="94" fillId="0" borderId="0" xfId="2666" applyFont="1" applyAlignment="1">
      <alignment horizontal="center"/>
    </xf>
    <xf numFmtId="0" fontId="94" fillId="0" borderId="0" xfId="2667" applyFont="1" applyAlignment="1">
      <alignment horizontal="center"/>
    </xf>
    <xf numFmtId="0" fontId="70" fillId="0" borderId="3" xfId="2666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70" fillId="0" borderId="2" xfId="0" applyFont="1" applyBorder="1" applyAlignment="1">
      <alignment horizontal="center" vertical="top"/>
    </xf>
    <xf numFmtId="0" fontId="70" fillId="0" borderId="0" xfId="0" applyFont="1" applyAlignment="1">
      <alignment horizontal="center" vertical="top"/>
    </xf>
    <xf numFmtId="49" fontId="70" fillId="0" borderId="3" xfId="0" applyNumberFormat="1" applyFont="1" applyBorder="1" applyAlignment="1">
      <alignment horizontal="center" vertical="center" wrapText="1"/>
    </xf>
    <xf numFmtId="205" fontId="70" fillId="0" borderId="3" xfId="0" applyNumberFormat="1" applyFont="1" applyBorder="1" applyAlignment="1">
      <alignment horizontal="center" vertical="center" wrapText="1"/>
    </xf>
    <xf numFmtId="200" fontId="118" fillId="0" borderId="2" xfId="2692" applyNumberFormat="1" applyFont="1" applyBorder="1" applyAlignment="1">
      <alignment horizontal="center"/>
    </xf>
    <xf numFmtId="200" fontId="92" fillId="0" borderId="0" xfId="2692" applyNumberFormat="1" applyFont="1" applyBorder="1" applyAlignment="1">
      <alignment horizontal="left"/>
    </xf>
    <xf numFmtId="0" fontId="94" fillId="0" borderId="0" xfId="2673" applyFont="1" applyAlignment="1">
      <alignment horizontal="center" vertical="center" wrapText="1"/>
    </xf>
    <xf numFmtId="0" fontId="94" fillId="0" borderId="0" xfId="2673" applyFont="1" applyAlignment="1">
      <alignment horizontal="center" vertical="center"/>
    </xf>
    <xf numFmtId="0" fontId="92" fillId="0" borderId="0" xfId="2673" applyFont="1" applyAlignment="1">
      <alignment horizontal="center"/>
    </xf>
    <xf numFmtId="0" fontId="92" fillId="0" borderId="0" xfId="2673" applyFont="1" applyAlignment="1">
      <alignment horizontal="left"/>
    </xf>
    <xf numFmtId="0" fontId="94" fillId="0" borderId="0" xfId="2673" applyFont="1" applyAlignment="1">
      <alignment horizontal="center"/>
    </xf>
    <xf numFmtId="0" fontId="70" fillId="0" borderId="3" xfId="2666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center"/>
    </xf>
    <xf numFmtId="0" fontId="94" fillId="0" borderId="0" xfId="2672" applyFont="1" applyAlignment="1">
      <alignment horizontal="center"/>
    </xf>
    <xf numFmtId="0" fontId="94" fillId="0" borderId="0" xfId="0" applyFont="1" applyAlignment="1">
      <alignment horizontal="center"/>
    </xf>
    <xf numFmtId="0" fontId="95" fillId="0" borderId="2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70" fillId="0" borderId="3" xfId="2683" applyFont="1" applyBorder="1" applyAlignment="1">
      <alignment horizontal="center" vertical="center" wrapText="1"/>
    </xf>
    <xf numFmtId="0" fontId="94" fillId="0" borderId="0" xfId="2678" applyFont="1" applyAlignment="1">
      <alignment horizontal="center"/>
    </xf>
    <xf numFmtId="0" fontId="94" fillId="0" borderId="0" xfId="2684" applyFont="1" applyAlignment="1">
      <alignment horizontal="center"/>
    </xf>
    <xf numFmtId="0" fontId="94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0" fillId="0" borderId="2" xfId="2683" applyFont="1" applyBorder="1" applyAlignment="1">
      <alignment horizontal="center" vertical="center" wrapText="1"/>
    </xf>
    <xf numFmtId="0" fontId="70" fillId="0" borderId="1" xfId="2683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/>
    </xf>
    <xf numFmtId="0" fontId="102" fillId="0" borderId="0" xfId="0" applyFont="1" applyAlignment="1">
      <alignment horizontal="center" vertical="center"/>
    </xf>
    <xf numFmtId="0" fontId="70" fillId="0" borderId="3" xfId="2671" applyFont="1" applyBorder="1" applyAlignment="1">
      <alignment horizontal="center" vertical="center"/>
    </xf>
    <xf numFmtId="0" fontId="94" fillId="0" borderId="0" xfId="2682" applyFont="1" applyAlignment="1">
      <alignment horizontal="center" wrapText="1"/>
    </xf>
    <xf numFmtId="0" fontId="102" fillId="0" borderId="0" xfId="2668" applyFont="1" applyAlignment="1">
      <alignment horizontal="center"/>
    </xf>
    <xf numFmtId="0" fontId="101" fillId="0" borderId="2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</cellXfs>
  <cellStyles count="2713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_CS TT TK" xfId="2244" xr:uid="{00000000-0005-0000-0000-0000C4080000}"/>
    <cellStyle name="Comma 4" xfId="2245" xr:uid="{00000000-0005-0000-0000-0000C5080000}"/>
    <cellStyle name="Comma 4 2" xfId="2246" xr:uid="{00000000-0005-0000-0000-0000C6080000}"/>
    <cellStyle name="Comma 4 3" xfId="2247" xr:uid="{00000000-0005-0000-0000-0000C7080000}"/>
    <cellStyle name="Comma 4 4" xfId="2248" xr:uid="{00000000-0005-0000-0000-0000C8080000}"/>
    <cellStyle name="Comma 4 5" xfId="2249" xr:uid="{00000000-0005-0000-0000-0000C9080000}"/>
    <cellStyle name="Comma 4_Xl0000115" xfId="2250" xr:uid="{00000000-0005-0000-0000-0000CA080000}"/>
    <cellStyle name="Comma 5" xfId="2251" xr:uid="{00000000-0005-0000-0000-0000CB080000}"/>
    <cellStyle name="Comma 5 2" xfId="2252" xr:uid="{00000000-0005-0000-0000-0000CC080000}"/>
    <cellStyle name="Comma 5 2 2" xfId="2253" xr:uid="{00000000-0005-0000-0000-0000CD080000}"/>
    <cellStyle name="Comma 5 3" xfId="2254" xr:uid="{00000000-0005-0000-0000-0000CE080000}"/>
    <cellStyle name="Comma 5_Xl0000108" xfId="2255" xr:uid="{00000000-0005-0000-0000-0000CF080000}"/>
    <cellStyle name="Comma 6" xfId="2256" xr:uid="{00000000-0005-0000-0000-0000D0080000}"/>
    <cellStyle name="Comma 6 2" xfId="2257" xr:uid="{00000000-0005-0000-0000-0000D1080000}"/>
    <cellStyle name="Comma 6 3" xfId="2258" xr:uid="{00000000-0005-0000-0000-0000D2080000}"/>
    <cellStyle name="Comma 6_Xl0000115" xfId="2259" xr:uid="{00000000-0005-0000-0000-0000D3080000}"/>
    <cellStyle name="Comma 7" xfId="2260" xr:uid="{00000000-0005-0000-0000-0000D4080000}"/>
    <cellStyle name="Comma 7 2" xfId="2261" xr:uid="{00000000-0005-0000-0000-0000D5080000}"/>
    <cellStyle name="Comma 7 3" xfId="2262" xr:uid="{00000000-0005-0000-0000-0000D6080000}"/>
    <cellStyle name="Comma 8" xfId="2263" xr:uid="{00000000-0005-0000-0000-0000D7080000}"/>
    <cellStyle name="Comma 8 2" xfId="2264" xr:uid="{00000000-0005-0000-0000-0000D8080000}"/>
    <cellStyle name="Comma 8 3" xfId="2265" xr:uid="{00000000-0005-0000-0000-0000D9080000}"/>
    <cellStyle name="Comma 9" xfId="2266" xr:uid="{00000000-0005-0000-0000-0000DA080000}"/>
    <cellStyle name="Comma 9 2" xfId="2267" xr:uid="{00000000-0005-0000-0000-0000DB080000}"/>
    <cellStyle name="Comma 9 3" xfId="2268" xr:uid="{00000000-0005-0000-0000-0000DC080000}"/>
    <cellStyle name="comma zerodec" xfId="2269" xr:uid="{00000000-0005-0000-0000-0000DD080000}"/>
    <cellStyle name="Comma0" xfId="2270" xr:uid="{00000000-0005-0000-0000-0000DE080000}"/>
    <cellStyle name="cong" xfId="2271" xr:uid="{00000000-0005-0000-0000-0000DF080000}"/>
    <cellStyle name="Currency 2" xfId="2272" xr:uid="{00000000-0005-0000-0000-0000E0080000}"/>
    <cellStyle name="Currency0" xfId="2273" xr:uid="{00000000-0005-0000-0000-0000E1080000}"/>
    <cellStyle name="Currency1" xfId="2274" xr:uid="{00000000-0005-0000-0000-0000E2080000}"/>
    <cellStyle name="Date" xfId="2275" xr:uid="{00000000-0005-0000-0000-0000E3080000}"/>
    <cellStyle name="DAUDE" xfId="2276" xr:uid="{00000000-0005-0000-0000-0000E4080000}"/>
    <cellStyle name="Dollar (zero dec)" xfId="2277" xr:uid="{00000000-0005-0000-0000-0000E5080000}"/>
    <cellStyle name="Euro" xfId="2278" xr:uid="{00000000-0005-0000-0000-0000E6080000}"/>
    <cellStyle name="Explanatory Text 2" xfId="2279" xr:uid="{00000000-0005-0000-0000-0000E7080000}"/>
    <cellStyle name="Fixed" xfId="2280" xr:uid="{00000000-0005-0000-0000-0000E8080000}"/>
    <cellStyle name="gia" xfId="2281" xr:uid="{00000000-0005-0000-0000-0000E9080000}"/>
    <cellStyle name="Good 2" xfId="2282" xr:uid="{00000000-0005-0000-0000-0000EA080000}"/>
    <cellStyle name="Grey" xfId="2283" xr:uid="{00000000-0005-0000-0000-0000EB080000}"/>
    <cellStyle name="HEADER" xfId="2284" xr:uid="{00000000-0005-0000-0000-0000EC080000}"/>
    <cellStyle name="Header1" xfId="2285" xr:uid="{00000000-0005-0000-0000-0000ED080000}"/>
    <cellStyle name="Header2" xfId="2286" xr:uid="{00000000-0005-0000-0000-0000EE080000}"/>
    <cellStyle name="Heading 1 2" xfId="2287" xr:uid="{00000000-0005-0000-0000-0000EF080000}"/>
    <cellStyle name="Heading 1 3" xfId="2288" xr:uid="{00000000-0005-0000-0000-0000F0080000}"/>
    <cellStyle name="Heading 1 4" xfId="2289" xr:uid="{00000000-0005-0000-0000-0000F1080000}"/>
    <cellStyle name="Heading 1 5" xfId="2290" xr:uid="{00000000-0005-0000-0000-0000F2080000}"/>
    <cellStyle name="Heading 1 6" xfId="2291" xr:uid="{00000000-0005-0000-0000-0000F3080000}"/>
    <cellStyle name="Heading 1 7" xfId="2292" xr:uid="{00000000-0005-0000-0000-0000F4080000}"/>
    <cellStyle name="Heading 1 8" xfId="2293" xr:uid="{00000000-0005-0000-0000-0000F5080000}"/>
    <cellStyle name="Heading 1 9" xfId="2294" xr:uid="{00000000-0005-0000-0000-0000F6080000}"/>
    <cellStyle name="Heading 2 2" xfId="2295" xr:uid="{00000000-0005-0000-0000-0000F7080000}"/>
    <cellStyle name="Heading 2 3" xfId="2296" xr:uid="{00000000-0005-0000-0000-0000F8080000}"/>
    <cellStyle name="Heading 2 4" xfId="2297" xr:uid="{00000000-0005-0000-0000-0000F9080000}"/>
    <cellStyle name="Heading 2 5" xfId="2298" xr:uid="{00000000-0005-0000-0000-0000FA080000}"/>
    <cellStyle name="Heading 2 6" xfId="2299" xr:uid="{00000000-0005-0000-0000-0000FB080000}"/>
    <cellStyle name="Heading 2 7" xfId="2300" xr:uid="{00000000-0005-0000-0000-0000FC080000}"/>
    <cellStyle name="Heading 2 8" xfId="2301" xr:uid="{00000000-0005-0000-0000-0000FD080000}"/>
    <cellStyle name="Heading 2 9" xfId="2302" xr:uid="{00000000-0005-0000-0000-0000FE080000}"/>
    <cellStyle name="Heading 3 2" xfId="2303" xr:uid="{00000000-0005-0000-0000-0000FF080000}"/>
    <cellStyle name="Heading 4 2" xfId="2304" xr:uid="{00000000-0005-0000-0000-000000090000}"/>
    <cellStyle name="HEADING1" xfId="2305" xr:uid="{00000000-0005-0000-0000-000001090000}"/>
    <cellStyle name="HEADING2" xfId="2306" xr:uid="{00000000-0005-0000-0000-000002090000}"/>
    <cellStyle name="Hyperlink 2" xfId="2307" xr:uid="{00000000-0005-0000-0000-000003090000}"/>
    <cellStyle name="Input [yellow]" xfId="2308" xr:uid="{00000000-0005-0000-0000-000004090000}"/>
    <cellStyle name="Input 2" xfId="2309" xr:uid="{00000000-0005-0000-0000-000005090000}"/>
    <cellStyle name="Ledger 17 x 11 in" xfId="2310" xr:uid="{00000000-0005-0000-0000-000006090000}"/>
    <cellStyle name="Linked Cell 2" xfId="2311" xr:uid="{00000000-0005-0000-0000-000007090000}"/>
    <cellStyle name="Model" xfId="2312" xr:uid="{00000000-0005-0000-0000-000008090000}"/>
    <cellStyle name="moi" xfId="2313" xr:uid="{00000000-0005-0000-0000-000009090000}"/>
    <cellStyle name="moi 2" xfId="2314" xr:uid="{00000000-0005-0000-0000-00000A090000}"/>
    <cellStyle name="moi 3" xfId="2315" xr:uid="{00000000-0005-0000-0000-00000B090000}"/>
    <cellStyle name="Monétaire [0]_TARIFFS DB" xfId="2316" xr:uid="{00000000-0005-0000-0000-00000C090000}"/>
    <cellStyle name="Monétaire_TARIFFS DB" xfId="2317" xr:uid="{00000000-0005-0000-0000-00000D090000}"/>
    <cellStyle name="n" xfId="2318" xr:uid="{00000000-0005-0000-0000-00000E090000}"/>
    <cellStyle name="Neutral 2" xfId="2319" xr:uid="{00000000-0005-0000-0000-00000F090000}"/>
    <cellStyle name="New Times Roman" xfId="2320" xr:uid="{00000000-0005-0000-0000-000010090000}"/>
    <cellStyle name="No" xfId="2321" xr:uid="{00000000-0005-0000-0000-000011090000}"/>
    <cellStyle name="no dec" xfId="2322" xr:uid="{00000000-0005-0000-0000-000012090000}"/>
    <cellStyle name="No_01 Don vi HC" xfId="2323" xr:uid="{00000000-0005-0000-0000-000013090000}"/>
    <cellStyle name="Normal" xfId="0" builtinId="0"/>
    <cellStyle name="Normal - Style1" xfId="2324" xr:uid="{00000000-0005-0000-0000-000015090000}"/>
    <cellStyle name="Normal - Style1 2" xfId="2325" xr:uid="{00000000-0005-0000-0000-000016090000}"/>
    <cellStyle name="Normal - Style1 3" xfId="2326" xr:uid="{00000000-0005-0000-0000-000017090000}"/>
    <cellStyle name="Normal - Style1 3 2" xfId="2327" xr:uid="{00000000-0005-0000-0000-000018090000}"/>
    <cellStyle name="Normal - Style1_01 Don vi HC" xfId="2" xr:uid="{00000000-0005-0000-0000-000019090000}"/>
    <cellStyle name="Normal 10" xfId="2328" xr:uid="{00000000-0005-0000-0000-00001A090000}"/>
    <cellStyle name="Normal 10 2" xfId="2329" xr:uid="{00000000-0005-0000-0000-00001B090000}"/>
    <cellStyle name="Normal 10 2 2" xfId="2330" xr:uid="{00000000-0005-0000-0000-00001C090000}"/>
    <cellStyle name="Normal 10 2 2 2" xfId="2668" xr:uid="{00000000-0005-0000-0000-00001D090000}"/>
    <cellStyle name="Normal 10 2 2 2 19" xfId="2712" xr:uid="{A61FDD9A-7870-4272-9172-D92102B155F7}"/>
    <cellStyle name="Normal 10 2 2 2 2" xfId="2695" xr:uid="{00000000-0005-0000-0000-00001E090000}"/>
    <cellStyle name="Normal 10 3" xfId="2331" xr:uid="{00000000-0005-0000-0000-00001F090000}"/>
    <cellStyle name="Normal 10 4" xfId="2332" xr:uid="{00000000-0005-0000-0000-000020090000}"/>
    <cellStyle name="Normal 10 4 2" xfId="2669" xr:uid="{00000000-0005-0000-0000-000021090000}"/>
    <cellStyle name="Normal 10 5" xfId="2333" xr:uid="{00000000-0005-0000-0000-000022090000}"/>
    <cellStyle name="Normal 10_Xl0000115" xfId="2334" xr:uid="{00000000-0005-0000-0000-000023090000}"/>
    <cellStyle name="Normal 100" xfId="2335" xr:uid="{00000000-0005-0000-0000-000024090000}"/>
    <cellStyle name="Normal 101" xfId="2336" xr:uid="{00000000-0005-0000-0000-000025090000}"/>
    <cellStyle name="Normal 102" xfId="2337" xr:uid="{00000000-0005-0000-0000-000026090000}"/>
    <cellStyle name="Normal 103" xfId="2338" xr:uid="{00000000-0005-0000-0000-000027090000}"/>
    <cellStyle name="Normal 104" xfId="2339" xr:uid="{00000000-0005-0000-0000-000028090000}"/>
    <cellStyle name="Normal 105" xfId="2340" xr:uid="{00000000-0005-0000-0000-000029090000}"/>
    <cellStyle name="Normal 106" xfId="2341" xr:uid="{00000000-0005-0000-0000-00002A090000}"/>
    <cellStyle name="Normal 107" xfId="2342" xr:uid="{00000000-0005-0000-0000-00002B090000}"/>
    <cellStyle name="Normal 108" xfId="2343" xr:uid="{00000000-0005-0000-0000-00002C090000}"/>
    <cellStyle name="Normal 109" xfId="2344" xr:uid="{00000000-0005-0000-0000-00002D090000}"/>
    <cellStyle name="Normal 11" xfId="2345" xr:uid="{00000000-0005-0000-0000-00002E090000}"/>
    <cellStyle name="Normal 11 2" xfId="2346" xr:uid="{00000000-0005-0000-0000-00002F090000}"/>
    <cellStyle name="Normal 11 3" xfId="2347" xr:uid="{00000000-0005-0000-0000-000030090000}"/>
    <cellStyle name="Normal 11 4" xfId="2348" xr:uid="{00000000-0005-0000-0000-000031090000}"/>
    <cellStyle name="Normal 11 5" xfId="2349" xr:uid="{00000000-0005-0000-0000-000032090000}"/>
    <cellStyle name="Normal 11_Mau" xfId="2350" xr:uid="{00000000-0005-0000-0000-000033090000}"/>
    <cellStyle name="Normal 110" xfId="2351" xr:uid="{00000000-0005-0000-0000-000034090000}"/>
    <cellStyle name="Normal 111" xfId="2352" xr:uid="{00000000-0005-0000-0000-000035090000}"/>
    <cellStyle name="Normal 112" xfId="2353" xr:uid="{00000000-0005-0000-0000-000036090000}"/>
    <cellStyle name="Normal 113" xfId="2354" xr:uid="{00000000-0005-0000-0000-000037090000}"/>
    <cellStyle name="Normal 114" xfId="2355" xr:uid="{00000000-0005-0000-0000-000038090000}"/>
    <cellStyle name="Normal 115" xfId="2356" xr:uid="{00000000-0005-0000-0000-000039090000}"/>
    <cellStyle name="Normal 116" xfId="2357" xr:uid="{00000000-0005-0000-0000-00003A090000}"/>
    <cellStyle name="Normal 117" xfId="2358" xr:uid="{00000000-0005-0000-0000-00003B090000}"/>
    <cellStyle name="Normal 118" xfId="2359" xr:uid="{00000000-0005-0000-0000-00003C090000}"/>
    <cellStyle name="Normal 119" xfId="2360" xr:uid="{00000000-0005-0000-0000-00003D090000}"/>
    <cellStyle name="Normal 12" xfId="2361" xr:uid="{00000000-0005-0000-0000-00003E090000}"/>
    <cellStyle name="Normal 12 2" xfId="2362" xr:uid="{00000000-0005-0000-0000-00003F090000}"/>
    <cellStyle name="Normal 120" xfId="2363" xr:uid="{00000000-0005-0000-0000-000040090000}"/>
    <cellStyle name="Normal 121" xfId="2364" xr:uid="{00000000-0005-0000-0000-000041090000}"/>
    <cellStyle name="Normal 122" xfId="2365" xr:uid="{00000000-0005-0000-0000-000042090000}"/>
    <cellStyle name="Normal 123" xfId="2366" xr:uid="{00000000-0005-0000-0000-000043090000}"/>
    <cellStyle name="Normal 124" xfId="2367" xr:uid="{00000000-0005-0000-0000-000044090000}"/>
    <cellStyle name="Normal 125" xfId="2368" xr:uid="{00000000-0005-0000-0000-000045090000}"/>
    <cellStyle name="Normal 126" xfId="2369" xr:uid="{00000000-0005-0000-0000-000046090000}"/>
    <cellStyle name="Normal 127" xfId="2370" xr:uid="{00000000-0005-0000-0000-000047090000}"/>
    <cellStyle name="Normal 128" xfId="2371" xr:uid="{00000000-0005-0000-0000-000048090000}"/>
    <cellStyle name="Normal 129" xfId="2372" xr:uid="{00000000-0005-0000-0000-000049090000}"/>
    <cellStyle name="Normal 13" xfId="2373" xr:uid="{00000000-0005-0000-0000-00004A090000}"/>
    <cellStyle name="Normal 13 2" xfId="2374" xr:uid="{00000000-0005-0000-0000-00004B090000}"/>
    <cellStyle name="Normal 130" xfId="2375" xr:uid="{00000000-0005-0000-0000-00004C090000}"/>
    <cellStyle name="Normal 131" xfId="2376" xr:uid="{00000000-0005-0000-0000-00004D090000}"/>
    <cellStyle name="Normal 132" xfId="2377" xr:uid="{00000000-0005-0000-0000-00004E090000}"/>
    <cellStyle name="Normal 133" xfId="2378" xr:uid="{00000000-0005-0000-0000-00004F090000}"/>
    <cellStyle name="Normal 134" xfId="2379" xr:uid="{00000000-0005-0000-0000-000050090000}"/>
    <cellStyle name="Normal 135" xfId="2380" xr:uid="{00000000-0005-0000-0000-000051090000}"/>
    <cellStyle name="Normal 136" xfId="2381" xr:uid="{00000000-0005-0000-0000-000052090000}"/>
    <cellStyle name="Normal 137" xfId="2382" xr:uid="{00000000-0005-0000-0000-000053090000}"/>
    <cellStyle name="Normal 138" xfId="2383" xr:uid="{00000000-0005-0000-0000-000054090000}"/>
    <cellStyle name="Normal 139" xfId="2384" xr:uid="{00000000-0005-0000-0000-000055090000}"/>
    <cellStyle name="Normal 14" xfId="2385" xr:uid="{00000000-0005-0000-0000-000056090000}"/>
    <cellStyle name="Normal 14 2" xfId="2386" xr:uid="{00000000-0005-0000-0000-000057090000}"/>
    <cellStyle name="Normal 140" xfId="2387" xr:uid="{00000000-0005-0000-0000-000058090000}"/>
    <cellStyle name="Normal 141" xfId="2388" xr:uid="{00000000-0005-0000-0000-000059090000}"/>
    <cellStyle name="Normal 142" xfId="2389" xr:uid="{00000000-0005-0000-0000-00005A090000}"/>
    <cellStyle name="Normal 143" xfId="2390" xr:uid="{00000000-0005-0000-0000-00005B090000}"/>
    <cellStyle name="Normal 144" xfId="2391" xr:uid="{00000000-0005-0000-0000-00005C090000}"/>
    <cellStyle name="Normal 145" xfId="2392" xr:uid="{00000000-0005-0000-0000-00005D090000}"/>
    <cellStyle name="Normal 146" xfId="2393" xr:uid="{00000000-0005-0000-0000-00005E090000}"/>
    <cellStyle name="Normal 147" xfId="2394" xr:uid="{00000000-0005-0000-0000-00005F090000}"/>
    <cellStyle name="Normal 148" xfId="2395" xr:uid="{00000000-0005-0000-0000-000060090000}"/>
    <cellStyle name="Normal 149" xfId="2396" xr:uid="{00000000-0005-0000-0000-000061090000}"/>
    <cellStyle name="Normal 15" xfId="2397" xr:uid="{00000000-0005-0000-0000-000062090000}"/>
    <cellStyle name="Normal 15 2" xfId="2398" xr:uid="{00000000-0005-0000-0000-000063090000}"/>
    <cellStyle name="Normal 15 3" xfId="2696" xr:uid="{00000000-0005-0000-0000-000064090000}"/>
    <cellStyle name="Normal 150" xfId="2399" xr:uid="{00000000-0005-0000-0000-000065090000}"/>
    <cellStyle name="Normal 151" xfId="2400" xr:uid="{00000000-0005-0000-0000-000066090000}"/>
    <cellStyle name="Normal 152" xfId="2401" xr:uid="{00000000-0005-0000-0000-000067090000}"/>
    <cellStyle name="Normal 153" xfId="2402" xr:uid="{00000000-0005-0000-0000-000068090000}"/>
    <cellStyle name="Normal 153 2" xfId="2687" xr:uid="{00000000-0005-0000-0000-000069090000}"/>
    <cellStyle name="Normal 154" xfId="2403" xr:uid="{00000000-0005-0000-0000-00006A090000}"/>
    <cellStyle name="Normal 154 2" xfId="2404" xr:uid="{00000000-0005-0000-0000-00006B090000}"/>
    <cellStyle name="Normal 155" xfId="2405" xr:uid="{00000000-0005-0000-0000-00006C090000}"/>
    <cellStyle name="Normal 156" xfId="2689" xr:uid="{00000000-0005-0000-0000-00006D090000}"/>
    <cellStyle name="Normal 156 2" xfId="2690" xr:uid="{00000000-0005-0000-0000-00006E090000}"/>
    <cellStyle name="Normal 156 2 2" xfId="2697" xr:uid="{00000000-0005-0000-0000-00006F090000}"/>
    <cellStyle name="Normal 156 3" xfId="2698" xr:uid="{00000000-0005-0000-0000-000070090000}"/>
    <cellStyle name="Normal 157" xfId="2699" xr:uid="{00000000-0005-0000-0000-000071090000}"/>
    <cellStyle name="Normal 157 2" xfId="2700" xr:uid="{00000000-0005-0000-0000-000072090000}"/>
    <cellStyle name="Normal 158" xfId="2701" xr:uid="{00000000-0005-0000-0000-000073090000}"/>
    <cellStyle name="Normal 158 2" xfId="2702" xr:uid="{00000000-0005-0000-0000-000074090000}"/>
    <cellStyle name="Normal 158 3" xfId="2703" xr:uid="{00000000-0005-0000-0000-000075090000}"/>
    <cellStyle name="Normal 159" xfId="2704" xr:uid="{00000000-0005-0000-0000-000076090000}"/>
    <cellStyle name="Normal 16" xfId="2406" xr:uid="{00000000-0005-0000-0000-000077090000}"/>
    <cellStyle name="Normal 17" xfId="2407" xr:uid="{00000000-0005-0000-0000-000078090000}"/>
    <cellStyle name="Normal 18" xfId="2408" xr:uid="{00000000-0005-0000-0000-000079090000}"/>
    <cellStyle name="Normal 19" xfId="2409" xr:uid="{00000000-0005-0000-0000-00007A090000}"/>
    <cellStyle name="Normal 2" xfId="2410" xr:uid="{00000000-0005-0000-0000-00007B090000}"/>
    <cellStyle name="Normal 2 10" xfId="2411" xr:uid="{00000000-0005-0000-0000-00007C090000}"/>
    <cellStyle name="Normal 2 11" xfId="2412" xr:uid="{00000000-0005-0000-0000-00007D090000}"/>
    <cellStyle name="Normal 2 12" xfId="2413" xr:uid="{00000000-0005-0000-0000-00007E090000}"/>
    <cellStyle name="Normal 2 13" xfId="2414" xr:uid="{00000000-0005-0000-0000-00007F090000}"/>
    <cellStyle name="Normal 2 13 2" xfId="2415" xr:uid="{00000000-0005-0000-0000-000080090000}"/>
    <cellStyle name="Normal 2 13 3" xfId="2416" xr:uid="{00000000-0005-0000-0000-000081090000}"/>
    <cellStyle name="Normal 2 13 4" xfId="2705" xr:uid="{00000000-0005-0000-0000-000082090000}"/>
    <cellStyle name="Normal 2 14" xfId="2417" xr:uid="{00000000-0005-0000-0000-000083090000}"/>
    <cellStyle name="Normal 2 2" xfId="2418" xr:uid="{00000000-0005-0000-0000-000084090000}"/>
    <cellStyle name="Normal 2 2 2" xfId="2419" xr:uid="{00000000-0005-0000-0000-000085090000}"/>
    <cellStyle name="Normal 2 2 2 2" xfId="2420" xr:uid="{00000000-0005-0000-0000-000086090000}"/>
    <cellStyle name="Normal 2 2 2 3" xfId="2421" xr:uid="{00000000-0005-0000-0000-000087090000}"/>
    <cellStyle name="Normal 2 2 3" xfId="2422" xr:uid="{00000000-0005-0000-0000-000088090000}"/>
    <cellStyle name="Normal 2 2 3 2" xfId="2423" xr:uid="{00000000-0005-0000-0000-000089090000}"/>
    <cellStyle name="Normal 2 2 3 3" xfId="2424" xr:uid="{00000000-0005-0000-0000-00008A090000}"/>
    <cellStyle name="Normal 2 2 4" xfId="2425" xr:uid="{00000000-0005-0000-0000-00008B090000}"/>
    <cellStyle name="Normal 2 2 5" xfId="2426" xr:uid="{00000000-0005-0000-0000-00008C090000}"/>
    <cellStyle name="Normal 2 2_CS TT TK" xfId="2427" xr:uid="{00000000-0005-0000-0000-00008D090000}"/>
    <cellStyle name="Normal 2 3" xfId="2428" xr:uid="{00000000-0005-0000-0000-00008E090000}"/>
    <cellStyle name="Normal 2 3 2" xfId="2429" xr:uid="{00000000-0005-0000-0000-00008F090000}"/>
    <cellStyle name="Normal 2 3 3" xfId="2430" xr:uid="{00000000-0005-0000-0000-000090090000}"/>
    <cellStyle name="Normal 2 3 7" xfId="2706" xr:uid="{00000000-0005-0000-0000-000091090000}"/>
    <cellStyle name="Normal 2 4" xfId="2431" xr:uid="{00000000-0005-0000-0000-000092090000}"/>
    <cellStyle name="Normal 2 4 2" xfId="2432" xr:uid="{00000000-0005-0000-0000-000093090000}"/>
    <cellStyle name="Normal 2 4 3" xfId="2433" xr:uid="{00000000-0005-0000-0000-000094090000}"/>
    <cellStyle name="Normal 2 5" xfId="2434" xr:uid="{00000000-0005-0000-0000-000095090000}"/>
    <cellStyle name="Normal 2 6" xfId="2435" xr:uid="{00000000-0005-0000-0000-000096090000}"/>
    <cellStyle name="Normal 2 7" xfId="2436" xr:uid="{00000000-0005-0000-0000-000097090000}"/>
    <cellStyle name="Normal 2 7 2" xfId="2437" xr:uid="{00000000-0005-0000-0000-000098090000}"/>
    <cellStyle name="Normal 2 8" xfId="2438" xr:uid="{00000000-0005-0000-0000-000099090000}"/>
    <cellStyle name="Normal 2 9" xfId="2439" xr:uid="{00000000-0005-0000-0000-00009A090000}"/>
    <cellStyle name="Normal 2_12 Chi so gia 2012(chuan) co so" xfId="2440" xr:uid="{00000000-0005-0000-0000-00009B090000}"/>
    <cellStyle name="Normal 20" xfId="2441" xr:uid="{00000000-0005-0000-0000-00009C090000}"/>
    <cellStyle name="Normal 21" xfId="2442" xr:uid="{00000000-0005-0000-0000-00009D090000}"/>
    <cellStyle name="Normal 22" xfId="2443" xr:uid="{00000000-0005-0000-0000-00009E090000}"/>
    <cellStyle name="Normal 23" xfId="2444" xr:uid="{00000000-0005-0000-0000-00009F090000}"/>
    <cellStyle name="Normal 24" xfId="2445" xr:uid="{00000000-0005-0000-0000-0000A0090000}"/>
    <cellStyle name="Normal 24 2" xfId="2446" xr:uid="{00000000-0005-0000-0000-0000A1090000}"/>
    <cellStyle name="Normal 24 3" xfId="2447" xr:uid="{00000000-0005-0000-0000-0000A2090000}"/>
    <cellStyle name="Normal 24 4" xfId="2448" xr:uid="{00000000-0005-0000-0000-0000A3090000}"/>
    <cellStyle name="Normal 24 5" xfId="2449" xr:uid="{00000000-0005-0000-0000-0000A4090000}"/>
    <cellStyle name="Normal 25" xfId="2450" xr:uid="{00000000-0005-0000-0000-0000A5090000}"/>
    <cellStyle name="Normal 25 2" xfId="2451" xr:uid="{00000000-0005-0000-0000-0000A6090000}"/>
    <cellStyle name="Normal 25 3" xfId="2452" xr:uid="{00000000-0005-0000-0000-0000A7090000}"/>
    <cellStyle name="Normal 25 4" xfId="2453" xr:uid="{00000000-0005-0000-0000-0000A8090000}"/>
    <cellStyle name="Normal 25_CS TT TK" xfId="2454" xr:uid="{00000000-0005-0000-0000-0000A9090000}"/>
    <cellStyle name="Normal 26" xfId="2455" xr:uid="{00000000-0005-0000-0000-0000AA090000}"/>
    <cellStyle name="Normal 27" xfId="2456" xr:uid="{00000000-0005-0000-0000-0000AB090000}"/>
    <cellStyle name="Normal 28" xfId="2457" xr:uid="{00000000-0005-0000-0000-0000AC090000}"/>
    <cellStyle name="Normal 29" xfId="2458" xr:uid="{00000000-0005-0000-0000-0000AD090000}"/>
    <cellStyle name="Normal 3" xfId="2459" xr:uid="{00000000-0005-0000-0000-0000AE090000}"/>
    <cellStyle name="Normal 3 2" xfId="2460" xr:uid="{00000000-0005-0000-0000-0000AF090000}"/>
    <cellStyle name="Normal 3 2 2" xfId="2461" xr:uid="{00000000-0005-0000-0000-0000B0090000}"/>
    <cellStyle name="Normal 3 2 2 2" xfId="2462" xr:uid="{00000000-0005-0000-0000-0000B1090000}"/>
    <cellStyle name="Normal 3 2 2 2 2" xfId="2686" xr:uid="{00000000-0005-0000-0000-0000B2090000}"/>
    <cellStyle name="Normal 3 2 2 2 2 10 2" xfId="2710" xr:uid="{00000000-0005-0000-0000-0000B3090000}"/>
    <cellStyle name="Normal 3 2 2 2 2 2" xfId="2707" xr:uid="{00000000-0005-0000-0000-0000B4090000}"/>
    <cellStyle name="Normal 3 2 3" xfId="2463" xr:uid="{00000000-0005-0000-0000-0000B5090000}"/>
    <cellStyle name="Normal 3 2 4" xfId="2464" xr:uid="{00000000-0005-0000-0000-0000B6090000}"/>
    <cellStyle name="Normal 3 2_08 Thuong mai Tong muc - Diep" xfId="2465" xr:uid="{00000000-0005-0000-0000-0000B7090000}"/>
    <cellStyle name="Normal 3 3" xfId="2466" xr:uid="{00000000-0005-0000-0000-0000B8090000}"/>
    <cellStyle name="Normal 3 4" xfId="2467" xr:uid="{00000000-0005-0000-0000-0000B9090000}"/>
    <cellStyle name="Normal 3 5" xfId="2468" xr:uid="{00000000-0005-0000-0000-0000BA090000}"/>
    <cellStyle name="Normal 3 6" xfId="2469" xr:uid="{00000000-0005-0000-0000-0000BB090000}"/>
    <cellStyle name="Normal 3 7" xfId="2708" xr:uid="{00000000-0005-0000-0000-0000BC090000}"/>
    <cellStyle name="Normal 3_01 Don vi HC" xfId="2470" xr:uid="{00000000-0005-0000-0000-0000BD090000}"/>
    <cellStyle name="Normal 30" xfId="2471" xr:uid="{00000000-0005-0000-0000-0000BE090000}"/>
    <cellStyle name="Normal 31" xfId="2472" xr:uid="{00000000-0005-0000-0000-0000BF090000}"/>
    <cellStyle name="Normal 32" xfId="2473" xr:uid="{00000000-0005-0000-0000-0000C0090000}"/>
    <cellStyle name="Normal 33" xfId="2474" xr:uid="{00000000-0005-0000-0000-0000C1090000}"/>
    <cellStyle name="Normal 34" xfId="2475" xr:uid="{00000000-0005-0000-0000-0000C2090000}"/>
    <cellStyle name="Normal 35" xfId="2476" xr:uid="{00000000-0005-0000-0000-0000C3090000}"/>
    <cellStyle name="Normal 36" xfId="2477" xr:uid="{00000000-0005-0000-0000-0000C4090000}"/>
    <cellStyle name="Normal 37" xfId="2478" xr:uid="{00000000-0005-0000-0000-0000C5090000}"/>
    <cellStyle name="Normal 38" xfId="2479" xr:uid="{00000000-0005-0000-0000-0000C6090000}"/>
    <cellStyle name="Normal 39" xfId="2480" xr:uid="{00000000-0005-0000-0000-0000C7090000}"/>
    <cellStyle name="Normal 4" xfId="2481" xr:uid="{00000000-0005-0000-0000-0000C8090000}"/>
    <cellStyle name="Normal 4 2" xfId="2482" xr:uid="{00000000-0005-0000-0000-0000C9090000}"/>
    <cellStyle name="Normal 4 2 2" xfId="2483" xr:uid="{00000000-0005-0000-0000-0000CA090000}"/>
    <cellStyle name="Normal 4 3" xfId="2484" xr:uid="{00000000-0005-0000-0000-0000CB090000}"/>
    <cellStyle name="Normal 4 4" xfId="2485" xr:uid="{00000000-0005-0000-0000-0000CC090000}"/>
    <cellStyle name="Normal 4 5" xfId="2486" xr:uid="{00000000-0005-0000-0000-0000CD090000}"/>
    <cellStyle name="Normal 4 6" xfId="2487" xr:uid="{00000000-0005-0000-0000-0000CE090000}"/>
    <cellStyle name="Normal 4_07 NGTT CN 2012" xfId="2488" xr:uid="{00000000-0005-0000-0000-0000CF090000}"/>
    <cellStyle name="Normal 40" xfId="2489" xr:uid="{00000000-0005-0000-0000-0000D0090000}"/>
    <cellStyle name="Normal 41" xfId="2490" xr:uid="{00000000-0005-0000-0000-0000D1090000}"/>
    <cellStyle name="Normal 42" xfId="2491" xr:uid="{00000000-0005-0000-0000-0000D2090000}"/>
    <cellStyle name="Normal 43" xfId="2492" xr:uid="{00000000-0005-0000-0000-0000D3090000}"/>
    <cellStyle name="Normal 44" xfId="2493" xr:uid="{00000000-0005-0000-0000-0000D4090000}"/>
    <cellStyle name="Normal 45" xfId="2494" xr:uid="{00000000-0005-0000-0000-0000D5090000}"/>
    <cellStyle name="Normal 46" xfId="2495" xr:uid="{00000000-0005-0000-0000-0000D6090000}"/>
    <cellStyle name="Normal 47" xfId="2496" xr:uid="{00000000-0005-0000-0000-0000D7090000}"/>
    <cellStyle name="Normal 48" xfId="2497" xr:uid="{00000000-0005-0000-0000-0000D8090000}"/>
    <cellStyle name="Normal 49" xfId="2498" xr:uid="{00000000-0005-0000-0000-0000D9090000}"/>
    <cellStyle name="Normal 5" xfId="2499" xr:uid="{00000000-0005-0000-0000-0000DA090000}"/>
    <cellStyle name="Normal 5 2" xfId="2500" xr:uid="{00000000-0005-0000-0000-0000DB090000}"/>
    <cellStyle name="Normal 5 3" xfId="2501" xr:uid="{00000000-0005-0000-0000-0000DC090000}"/>
    <cellStyle name="Normal 5 4" xfId="2502" xr:uid="{00000000-0005-0000-0000-0000DD090000}"/>
    <cellStyle name="Normal 5 5" xfId="2503" xr:uid="{00000000-0005-0000-0000-0000DE090000}"/>
    <cellStyle name="Normal 5 6" xfId="2504" xr:uid="{00000000-0005-0000-0000-0000DF090000}"/>
    <cellStyle name="Normal 5_Bieu GDP" xfId="2505" xr:uid="{00000000-0005-0000-0000-0000E0090000}"/>
    <cellStyle name="Normal 50" xfId="2506" xr:uid="{00000000-0005-0000-0000-0000E1090000}"/>
    <cellStyle name="Normal 51" xfId="2507" xr:uid="{00000000-0005-0000-0000-0000E2090000}"/>
    <cellStyle name="Normal 52" xfId="2508" xr:uid="{00000000-0005-0000-0000-0000E3090000}"/>
    <cellStyle name="Normal 53" xfId="2509" xr:uid="{00000000-0005-0000-0000-0000E4090000}"/>
    <cellStyle name="Normal 54" xfId="2510" xr:uid="{00000000-0005-0000-0000-0000E5090000}"/>
    <cellStyle name="Normal 55" xfId="2511" xr:uid="{00000000-0005-0000-0000-0000E6090000}"/>
    <cellStyle name="Normal 56" xfId="2512" xr:uid="{00000000-0005-0000-0000-0000E7090000}"/>
    <cellStyle name="Normal 57" xfId="2513" xr:uid="{00000000-0005-0000-0000-0000E8090000}"/>
    <cellStyle name="Normal 58" xfId="2514" xr:uid="{00000000-0005-0000-0000-0000E9090000}"/>
    <cellStyle name="Normal 59" xfId="2515" xr:uid="{00000000-0005-0000-0000-0000EA090000}"/>
    <cellStyle name="Normal 6" xfId="2516" xr:uid="{00000000-0005-0000-0000-0000EB090000}"/>
    <cellStyle name="Normal 6 2" xfId="2517" xr:uid="{00000000-0005-0000-0000-0000EC090000}"/>
    <cellStyle name="Normal 6 3" xfId="2518" xr:uid="{00000000-0005-0000-0000-0000ED090000}"/>
    <cellStyle name="Normal 6 4" xfId="2519" xr:uid="{00000000-0005-0000-0000-0000EE090000}"/>
    <cellStyle name="Normal 6 5" xfId="2520" xr:uid="{00000000-0005-0000-0000-0000EF090000}"/>
    <cellStyle name="Normal 6 6" xfId="2521" xr:uid="{00000000-0005-0000-0000-0000F0090000}"/>
    <cellStyle name="Normal 6_CS TT TK" xfId="2522" xr:uid="{00000000-0005-0000-0000-0000F1090000}"/>
    <cellStyle name="Normal 60" xfId="2523" xr:uid="{00000000-0005-0000-0000-0000F2090000}"/>
    <cellStyle name="Normal 61" xfId="2524" xr:uid="{00000000-0005-0000-0000-0000F3090000}"/>
    <cellStyle name="Normal 62" xfId="2525" xr:uid="{00000000-0005-0000-0000-0000F4090000}"/>
    <cellStyle name="Normal 63" xfId="2526" xr:uid="{00000000-0005-0000-0000-0000F5090000}"/>
    <cellStyle name="Normal 64" xfId="2527" xr:uid="{00000000-0005-0000-0000-0000F6090000}"/>
    <cellStyle name="Normal 65" xfId="2528" xr:uid="{00000000-0005-0000-0000-0000F7090000}"/>
    <cellStyle name="Normal 66" xfId="2529" xr:uid="{00000000-0005-0000-0000-0000F8090000}"/>
    <cellStyle name="Normal 67" xfId="2530" xr:uid="{00000000-0005-0000-0000-0000F9090000}"/>
    <cellStyle name="Normal 68" xfId="2531" xr:uid="{00000000-0005-0000-0000-0000FA090000}"/>
    <cellStyle name="Normal 69" xfId="2532" xr:uid="{00000000-0005-0000-0000-0000FB090000}"/>
    <cellStyle name="Normal 7" xfId="2533" xr:uid="{00000000-0005-0000-0000-0000FC090000}"/>
    <cellStyle name="Normal 7 2" xfId="2534" xr:uid="{00000000-0005-0000-0000-0000FD090000}"/>
    <cellStyle name="Normal 7 2 2" xfId="2535" xr:uid="{00000000-0005-0000-0000-0000FE090000}"/>
    <cellStyle name="Normal 7 2 3" xfId="2536" xr:uid="{00000000-0005-0000-0000-0000FF090000}"/>
    <cellStyle name="Normal 7 2 4" xfId="2537" xr:uid="{00000000-0005-0000-0000-0000000A0000}"/>
    <cellStyle name="Normal 7 3" xfId="2538" xr:uid="{00000000-0005-0000-0000-0000010A0000}"/>
    <cellStyle name="Normal 7 4" xfId="2539" xr:uid="{00000000-0005-0000-0000-0000020A0000}"/>
    <cellStyle name="Normal 7 4 2" xfId="2709" xr:uid="{00000000-0005-0000-0000-0000030A0000}"/>
    <cellStyle name="Normal 7 5" xfId="2540" xr:uid="{00000000-0005-0000-0000-0000040A0000}"/>
    <cellStyle name="Normal 7 6" xfId="2541" xr:uid="{00000000-0005-0000-0000-0000050A0000}"/>
    <cellStyle name="Normal 7 7" xfId="2542" xr:uid="{00000000-0005-0000-0000-0000060A0000}"/>
    <cellStyle name="Normal 7_Bieu GDP" xfId="2543" xr:uid="{00000000-0005-0000-0000-0000070A0000}"/>
    <cellStyle name="Normal 70" xfId="2544" xr:uid="{00000000-0005-0000-0000-0000080A0000}"/>
    <cellStyle name="Normal 71" xfId="2545" xr:uid="{00000000-0005-0000-0000-0000090A0000}"/>
    <cellStyle name="Normal 72" xfId="2546" xr:uid="{00000000-0005-0000-0000-00000A0A0000}"/>
    <cellStyle name="Normal 73" xfId="2547" xr:uid="{00000000-0005-0000-0000-00000B0A0000}"/>
    <cellStyle name="Normal 74" xfId="2548" xr:uid="{00000000-0005-0000-0000-00000C0A0000}"/>
    <cellStyle name="Normal 75" xfId="2549" xr:uid="{00000000-0005-0000-0000-00000D0A0000}"/>
    <cellStyle name="Normal 76" xfId="2550" xr:uid="{00000000-0005-0000-0000-00000E0A0000}"/>
    <cellStyle name="Normal 77" xfId="2551" xr:uid="{00000000-0005-0000-0000-00000F0A0000}"/>
    <cellStyle name="Normal 78" xfId="2552" xr:uid="{00000000-0005-0000-0000-0000100A0000}"/>
    <cellStyle name="Normal 79" xfId="2553" xr:uid="{00000000-0005-0000-0000-0000110A0000}"/>
    <cellStyle name="Normal 8" xfId="2554" xr:uid="{00000000-0005-0000-0000-0000120A0000}"/>
    <cellStyle name="Normal 8 2" xfId="2555" xr:uid="{00000000-0005-0000-0000-0000130A0000}"/>
    <cellStyle name="Normal 8 2 2" xfId="2556" xr:uid="{00000000-0005-0000-0000-0000140A0000}"/>
    <cellStyle name="Normal 8 2 3" xfId="2557" xr:uid="{00000000-0005-0000-0000-0000150A0000}"/>
    <cellStyle name="Normal 8 2 4" xfId="2558" xr:uid="{00000000-0005-0000-0000-0000160A0000}"/>
    <cellStyle name="Normal 8 2_CS TT TK" xfId="2559" xr:uid="{00000000-0005-0000-0000-0000170A0000}"/>
    <cellStyle name="Normal 8 3" xfId="2560" xr:uid="{00000000-0005-0000-0000-0000180A0000}"/>
    <cellStyle name="Normal 8 4" xfId="2561" xr:uid="{00000000-0005-0000-0000-0000190A0000}"/>
    <cellStyle name="Normal 8 5" xfId="2562" xr:uid="{00000000-0005-0000-0000-00001A0A0000}"/>
    <cellStyle name="Normal 8 6" xfId="2563" xr:uid="{00000000-0005-0000-0000-00001B0A0000}"/>
    <cellStyle name="Normal 8 7" xfId="2564" xr:uid="{00000000-0005-0000-0000-00001C0A0000}"/>
    <cellStyle name="Normal 8_Bieu GDP" xfId="2565" xr:uid="{00000000-0005-0000-0000-00001D0A0000}"/>
    <cellStyle name="Normal 80" xfId="2566" xr:uid="{00000000-0005-0000-0000-00001E0A0000}"/>
    <cellStyle name="Normal 81" xfId="2567" xr:uid="{00000000-0005-0000-0000-00001F0A0000}"/>
    <cellStyle name="Normal 82" xfId="2568" xr:uid="{00000000-0005-0000-0000-0000200A0000}"/>
    <cellStyle name="Normal 83" xfId="2569" xr:uid="{00000000-0005-0000-0000-0000210A0000}"/>
    <cellStyle name="Normal 84" xfId="2570" xr:uid="{00000000-0005-0000-0000-0000220A0000}"/>
    <cellStyle name="Normal 85" xfId="2571" xr:uid="{00000000-0005-0000-0000-0000230A0000}"/>
    <cellStyle name="Normal 86" xfId="2572" xr:uid="{00000000-0005-0000-0000-0000240A0000}"/>
    <cellStyle name="Normal 87" xfId="2573" xr:uid="{00000000-0005-0000-0000-0000250A0000}"/>
    <cellStyle name="Normal 88" xfId="2574" xr:uid="{00000000-0005-0000-0000-0000260A0000}"/>
    <cellStyle name="Normal 89" xfId="2575" xr:uid="{00000000-0005-0000-0000-0000270A0000}"/>
    <cellStyle name="Normal 9" xfId="2576" xr:uid="{00000000-0005-0000-0000-0000280A0000}"/>
    <cellStyle name="Normal 9 2" xfId="2577" xr:uid="{00000000-0005-0000-0000-0000290A0000}"/>
    <cellStyle name="Normal 9 3" xfId="2578" xr:uid="{00000000-0005-0000-0000-00002A0A0000}"/>
    <cellStyle name="Normal 9 4" xfId="2579" xr:uid="{00000000-0005-0000-0000-00002B0A0000}"/>
    <cellStyle name="Normal 9_FDI " xfId="2580" xr:uid="{00000000-0005-0000-0000-00002C0A0000}"/>
    <cellStyle name="Normal 90" xfId="2581" xr:uid="{00000000-0005-0000-0000-00002D0A0000}"/>
    <cellStyle name="Normal 91" xfId="2582" xr:uid="{00000000-0005-0000-0000-00002E0A0000}"/>
    <cellStyle name="Normal 92" xfId="2583" xr:uid="{00000000-0005-0000-0000-00002F0A0000}"/>
    <cellStyle name="Normal 93" xfId="2584" xr:uid="{00000000-0005-0000-0000-0000300A0000}"/>
    <cellStyle name="Normal 94" xfId="2585" xr:uid="{00000000-0005-0000-0000-0000310A0000}"/>
    <cellStyle name="Normal 95" xfId="2586" xr:uid="{00000000-0005-0000-0000-0000320A0000}"/>
    <cellStyle name="Normal 96" xfId="2587" xr:uid="{00000000-0005-0000-0000-0000330A0000}"/>
    <cellStyle name="Normal 97" xfId="2588" xr:uid="{00000000-0005-0000-0000-0000340A0000}"/>
    <cellStyle name="Normal 98" xfId="2589" xr:uid="{00000000-0005-0000-0000-0000350A0000}"/>
    <cellStyle name="Normal 99" xfId="2590" xr:uid="{00000000-0005-0000-0000-0000360A0000}"/>
    <cellStyle name="Normal_02NN" xfId="2663" xr:uid="{00000000-0005-0000-0000-0000370A0000}"/>
    <cellStyle name="Normal_03&amp;04CN" xfId="2665" xr:uid="{00000000-0005-0000-0000-0000380A0000}"/>
    <cellStyle name="Normal_05XD 2" xfId="2683" xr:uid="{00000000-0005-0000-0000-0000390A0000}"/>
    <cellStyle name="Normal_05XD_Dautu(6-2011)" xfId="2667" xr:uid="{00000000-0005-0000-0000-00003A0A0000}"/>
    <cellStyle name="Normal_06DTNN" xfId="2670" xr:uid="{00000000-0005-0000-0000-00003B0A0000}"/>
    <cellStyle name="Normal_07gia" xfId="2671" xr:uid="{00000000-0005-0000-0000-00003C0A0000}"/>
    <cellStyle name="Normal_07VT" xfId="2672" xr:uid="{00000000-0005-0000-0000-00003D0A0000}"/>
    <cellStyle name="Normal_08tmt3" xfId="2673" xr:uid="{00000000-0005-0000-0000-00003E0A0000}"/>
    <cellStyle name="Normal_Bieu04.072" xfId="2674" xr:uid="{00000000-0005-0000-0000-00003F0A0000}"/>
    <cellStyle name="Normal_Book2" xfId="2675" xr:uid="{00000000-0005-0000-0000-0000400A0000}"/>
    <cellStyle name="Normal_Dau tu 2" xfId="2685" xr:uid="{00000000-0005-0000-0000-0000410A0000}"/>
    <cellStyle name="Normal_Dautu" xfId="2688" xr:uid="{00000000-0005-0000-0000-0000420A0000}"/>
    <cellStyle name="Normal_Gui Vu TH-Bao cao nhanh VDT 2006" xfId="2676" xr:uid="{00000000-0005-0000-0000-0000430A0000}"/>
    <cellStyle name="Normal_nhanh sap xep lai" xfId="2677" xr:uid="{00000000-0005-0000-0000-0000440A0000}"/>
    <cellStyle name="Normal_Sheet5 2 2" xfId="2711" xr:uid="{00000000-0005-0000-0000-0000450A0000}"/>
    <cellStyle name="Normal_solieu gdp 2" xfId="1" xr:uid="{00000000-0005-0000-0000-0000460A0000}"/>
    <cellStyle name="Normal_SPT3-96" xfId="2666" xr:uid="{00000000-0005-0000-0000-0000470A0000}"/>
    <cellStyle name="Normal_SPT3-96_Bieu 012011 2" xfId="2684" xr:uid="{00000000-0005-0000-0000-0000480A0000}"/>
    <cellStyle name="Normal_SPT3-96_Bieudautu_Dautu(6-2011)" xfId="2678" xr:uid="{00000000-0005-0000-0000-0000490A0000}"/>
    <cellStyle name="Normal_SPT3-96_Van tai12.2010" xfId="2679" xr:uid="{00000000-0005-0000-0000-00004A0A0000}"/>
    <cellStyle name="Normal_VT- TM Diep" xfId="2680" xr:uid="{00000000-0005-0000-0000-00004B0A0000}"/>
    <cellStyle name="Normal_VTAI 2" xfId="2691" xr:uid="{00000000-0005-0000-0000-00004C0A0000}"/>
    <cellStyle name="Normal_Xl0000141" xfId="2664" xr:uid="{00000000-0005-0000-0000-00004D0A0000}"/>
    <cellStyle name="Normal_Xl0000156" xfId="2681" xr:uid="{00000000-0005-0000-0000-00004E0A0000}"/>
    <cellStyle name="Normal_Xl0000163" xfId="2682" xr:uid="{00000000-0005-0000-0000-00004F0A0000}"/>
    <cellStyle name="Normal1" xfId="2591" xr:uid="{00000000-0005-0000-0000-0000500A0000}"/>
    <cellStyle name="Normal1 2" xfId="2592" xr:uid="{00000000-0005-0000-0000-0000510A0000}"/>
    <cellStyle name="Normal1 3" xfId="2593" xr:uid="{00000000-0005-0000-0000-0000520A0000}"/>
    <cellStyle name="Note 2" xfId="2594" xr:uid="{00000000-0005-0000-0000-0000530A0000}"/>
    <cellStyle name="Output 2" xfId="2595" xr:uid="{00000000-0005-0000-0000-0000540A0000}"/>
    <cellStyle name="Percent [2]" xfId="2596" xr:uid="{00000000-0005-0000-0000-0000550A0000}"/>
    <cellStyle name="Percent 2" xfId="2597" xr:uid="{00000000-0005-0000-0000-0000560A0000}"/>
    <cellStyle name="Percent 2 2" xfId="2598" xr:uid="{00000000-0005-0000-0000-0000570A0000}"/>
    <cellStyle name="Percent 2 3" xfId="2599" xr:uid="{00000000-0005-0000-0000-0000580A0000}"/>
    <cellStyle name="Percent 3" xfId="2600" xr:uid="{00000000-0005-0000-0000-0000590A0000}"/>
    <cellStyle name="Percent 3 2" xfId="2601" xr:uid="{00000000-0005-0000-0000-00005A0A0000}"/>
    <cellStyle name="Percent 3 3" xfId="2602" xr:uid="{00000000-0005-0000-0000-00005B0A0000}"/>
    <cellStyle name="Percent 4" xfId="2603" xr:uid="{00000000-0005-0000-0000-00005C0A0000}"/>
    <cellStyle name="Percent 4 2" xfId="2604" xr:uid="{00000000-0005-0000-0000-00005D0A0000}"/>
    <cellStyle name="Percent 4 3" xfId="2605" xr:uid="{00000000-0005-0000-0000-00005E0A0000}"/>
    <cellStyle name="Percent 4 4" xfId="2606" xr:uid="{00000000-0005-0000-0000-00005F0A0000}"/>
    <cellStyle name="Percent 5" xfId="2607" xr:uid="{00000000-0005-0000-0000-0000600A0000}"/>
    <cellStyle name="Percent 5 2" xfId="2608" xr:uid="{00000000-0005-0000-0000-0000610A0000}"/>
    <cellStyle name="Percent 5 3" xfId="2609" xr:uid="{00000000-0005-0000-0000-0000620A0000}"/>
    <cellStyle name="Style 1" xfId="2610" xr:uid="{00000000-0005-0000-0000-0000630A0000}"/>
    <cellStyle name="Style 10" xfId="2611" xr:uid="{00000000-0005-0000-0000-0000640A0000}"/>
    <cellStyle name="Style 11" xfId="2612" xr:uid="{00000000-0005-0000-0000-0000650A0000}"/>
    <cellStyle name="Style 2" xfId="2613" xr:uid="{00000000-0005-0000-0000-0000660A0000}"/>
    <cellStyle name="Style 3" xfId="2614" xr:uid="{00000000-0005-0000-0000-0000670A0000}"/>
    <cellStyle name="Style 4" xfId="2615" xr:uid="{00000000-0005-0000-0000-0000680A0000}"/>
    <cellStyle name="Style 5" xfId="2616" xr:uid="{00000000-0005-0000-0000-0000690A0000}"/>
    <cellStyle name="Style 6" xfId="2617" xr:uid="{00000000-0005-0000-0000-00006A0A0000}"/>
    <cellStyle name="Style 7" xfId="2618" xr:uid="{00000000-0005-0000-0000-00006B0A0000}"/>
    <cellStyle name="Style 8" xfId="2619" xr:uid="{00000000-0005-0000-0000-00006C0A0000}"/>
    <cellStyle name="Style 9" xfId="2620" xr:uid="{00000000-0005-0000-0000-00006D0A0000}"/>
    <cellStyle name="Style1" xfId="2621" xr:uid="{00000000-0005-0000-0000-00006E0A0000}"/>
    <cellStyle name="Style2" xfId="2622" xr:uid="{00000000-0005-0000-0000-00006F0A0000}"/>
    <cellStyle name="Style3" xfId="2623" xr:uid="{00000000-0005-0000-0000-0000700A0000}"/>
    <cellStyle name="Style4" xfId="2624" xr:uid="{00000000-0005-0000-0000-0000710A0000}"/>
    <cellStyle name="Style5" xfId="2625" xr:uid="{00000000-0005-0000-0000-0000720A0000}"/>
    <cellStyle name="Style6" xfId="2626" xr:uid="{00000000-0005-0000-0000-0000730A0000}"/>
    <cellStyle name="Style7" xfId="2627" xr:uid="{00000000-0005-0000-0000-0000740A0000}"/>
    <cellStyle name="subhead" xfId="2628" xr:uid="{00000000-0005-0000-0000-0000750A0000}"/>
    <cellStyle name="thvt" xfId="2629" xr:uid="{00000000-0005-0000-0000-0000760A0000}"/>
    <cellStyle name="Total 2" xfId="2630" xr:uid="{00000000-0005-0000-0000-0000770A0000}"/>
    <cellStyle name="Total 3" xfId="2631" xr:uid="{00000000-0005-0000-0000-0000780A0000}"/>
    <cellStyle name="Total 4" xfId="2632" xr:uid="{00000000-0005-0000-0000-0000790A0000}"/>
    <cellStyle name="Total 5" xfId="2633" xr:uid="{00000000-0005-0000-0000-00007A0A0000}"/>
    <cellStyle name="Total 6" xfId="2634" xr:uid="{00000000-0005-0000-0000-00007B0A0000}"/>
    <cellStyle name="Total 7" xfId="2635" xr:uid="{00000000-0005-0000-0000-00007C0A0000}"/>
    <cellStyle name="Total 8" xfId="2636" xr:uid="{00000000-0005-0000-0000-00007D0A0000}"/>
    <cellStyle name="Total 9" xfId="2637" xr:uid="{00000000-0005-0000-0000-00007E0A0000}"/>
    <cellStyle name="Warning Text 2" xfId="2638" xr:uid="{00000000-0005-0000-0000-00007F0A0000}"/>
    <cellStyle name="xanh" xfId="2639" xr:uid="{00000000-0005-0000-0000-0000800A0000}"/>
    <cellStyle name="xuan" xfId="2640" xr:uid="{00000000-0005-0000-0000-0000810A0000}"/>
    <cellStyle name="ปกติ_gdp2006q4" xfId="2641" xr:uid="{00000000-0005-0000-0000-0000820A0000}"/>
    <cellStyle name=" [0.00]_ Att. 1- Cover" xfId="2642" xr:uid="{00000000-0005-0000-0000-0000830A0000}"/>
    <cellStyle name="_ Att. 1- Cover" xfId="2643" xr:uid="{00000000-0005-0000-0000-0000840A0000}"/>
    <cellStyle name="?_ Att. 1- Cover" xfId="2644" xr:uid="{00000000-0005-0000-0000-0000850A0000}"/>
    <cellStyle name="똿뗦먛귟 [0.00]_PRODUCT DETAIL Q1" xfId="2645" xr:uid="{00000000-0005-0000-0000-0000860A0000}"/>
    <cellStyle name="똿뗦먛귟_PRODUCT DETAIL Q1" xfId="2646" xr:uid="{00000000-0005-0000-0000-0000870A0000}"/>
    <cellStyle name="믅됞 [0.00]_PRODUCT DETAIL Q1" xfId="2647" xr:uid="{00000000-0005-0000-0000-0000880A0000}"/>
    <cellStyle name="믅됞_PRODUCT DETAIL Q1" xfId="2648" xr:uid="{00000000-0005-0000-0000-0000890A0000}"/>
    <cellStyle name="백분율_95" xfId="2649" xr:uid="{00000000-0005-0000-0000-00008A0A0000}"/>
    <cellStyle name="뷭?_BOOKSHIP" xfId="2650" xr:uid="{00000000-0005-0000-0000-00008B0A0000}"/>
    <cellStyle name="콤마 [0]_1202" xfId="2651" xr:uid="{00000000-0005-0000-0000-00008C0A0000}"/>
    <cellStyle name="콤마_1202" xfId="2652" xr:uid="{00000000-0005-0000-0000-00008D0A0000}"/>
    <cellStyle name="통화 [0]_1202" xfId="2653" xr:uid="{00000000-0005-0000-0000-00008E0A0000}"/>
    <cellStyle name="통화_1202" xfId="2654" xr:uid="{00000000-0005-0000-0000-00008F0A0000}"/>
    <cellStyle name="표준_(정보부문)월별인원계획" xfId="2655" xr:uid="{00000000-0005-0000-0000-0000900A0000}"/>
    <cellStyle name="一般_00Q3902REV.1" xfId="2656" xr:uid="{00000000-0005-0000-0000-0000910A0000}"/>
    <cellStyle name="千分位[0]_00Q3902REV.1" xfId="2657" xr:uid="{00000000-0005-0000-0000-0000920A0000}"/>
    <cellStyle name="千分位_00Q3902REV.1" xfId="2658" xr:uid="{00000000-0005-0000-0000-0000930A0000}"/>
    <cellStyle name="標準_list of commodities" xfId="2659" xr:uid="{00000000-0005-0000-0000-0000940A0000}"/>
    <cellStyle name="貨幣 [0]_00Q3902REV.1" xfId="2660" xr:uid="{00000000-0005-0000-0000-0000950A0000}"/>
    <cellStyle name="貨幣[0]_BRE" xfId="2661" xr:uid="{00000000-0005-0000-0000-0000960A0000}"/>
    <cellStyle name="貨幣_00Q3902REV.1" xfId="2662" xr:uid="{00000000-0005-0000-0000-000097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selection activeCell="K15" sqref="K15"/>
    </sheetView>
  </sheetViews>
  <sheetFormatPr defaultColWidth="9" defaultRowHeight="15.75"/>
  <cols>
    <col min="1" max="1" width="1.5" style="400" customWidth="1"/>
    <col min="2" max="2" width="30.625" style="400" customWidth="1"/>
    <col min="3" max="3" width="12.625" style="400" customWidth="1"/>
    <col min="4" max="4" width="9.75" style="400" customWidth="1"/>
    <col min="5" max="5" width="1.875" style="400" customWidth="1"/>
    <col min="6" max="6" width="14.25" style="400" customWidth="1"/>
    <col min="7" max="7" width="17.5" style="400" customWidth="1"/>
    <col min="8" max="8" width="9" style="400"/>
    <col min="9" max="10" width="9.875" style="400" customWidth="1"/>
    <col min="11" max="12" width="9" style="400" customWidth="1"/>
    <col min="13" max="14" width="10.125" style="400" bestFit="1" customWidth="1"/>
    <col min="15" max="15" width="9" style="400"/>
    <col min="16" max="16" width="10.125" style="400" bestFit="1" customWidth="1"/>
    <col min="17" max="16384" width="9" style="400"/>
  </cols>
  <sheetData>
    <row r="1" spans="1:16" ht="39" customHeight="1">
      <c r="A1" s="578" t="s">
        <v>353</v>
      </c>
      <c r="B1" s="578"/>
      <c r="C1" s="578"/>
      <c r="D1" s="578"/>
      <c r="E1" s="578"/>
      <c r="F1" s="578"/>
      <c r="G1" s="578"/>
    </row>
    <row r="2" spans="1:16" ht="8.25" customHeight="1">
      <c r="B2" s="401"/>
    </row>
    <row r="3" spans="1:16" ht="18" customHeight="1">
      <c r="B3" s="402"/>
      <c r="C3" s="402"/>
      <c r="D3" s="402"/>
      <c r="G3" s="412" t="s">
        <v>71</v>
      </c>
    </row>
    <row r="4" spans="1:16" ht="20.25" customHeight="1">
      <c r="A4" s="403"/>
      <c r="B4" s="399"/>
      <c r="C4" s="579" t="s">
        <v>276</v>
      </c>
      <c r="D4" s="579"/>
      <c r="E4" s="399"/>
      <c r="F4" s="580" t="s">
        <v>277</v>
      </c>
      <c r="G4" s="580"/>
    </row>
    <row r="5" spans="1:16" ht="19.5" customHeight="1">
      <c r="B5" s="404"/>
      <c r="C5" s="3" t="s">
        <v>14</v>
      </c>
      <c r="D5" s="3" t="s">
        <v>168</v>
      </c>
      <c r="E5" s="4"/>
      <c r="F5" s="3" t="s">
        <v>14</v>
      </c>
      <c r="G5" s="3" t="s">
        <v>354</v>
      </c>
    </row>
    <row r="6" spans="1:16" ht="19.5" customHeight="1">
      <c r="B6" s="404"/>
      <c r="C6" s="5" t="s">
        <v>355</v>
      </c>
      <c r="D6" s="5" t="s">
        <v>278</v>
      </c>
      <c r="E6" s="4"/>
      <c r="F6" s="5" t="s">
        <v>355</v>
      </c>
      <c r="G6" s="5" t="s">
        <v>356</v>
      </c>
    </row>
    <row r="7" spans="1:16" ht="40.5" customHeight="1">
      <c r="A7" s="577" t="s">
        <v>1</v>
      </c>
      <c r="B7" s="577"/>
      <c r="C7" s="500">
        <v>158097.69274</v>
      </c>
      <c r="D7" s="501">
        <v>100</v>
      </c>
      <c r="E7" s="502"/>
      <c r="F7" s="500">
        <v>97443.717680000002</v>
      </c>
      <c r="G7" s="503">
        <v>102.36824033929537</v>
      </c>
      <c r="I7" s="405"/>
      <c r="J7" s="405"/>
      <c r="K7" s="405"/>
      <c r="L7" s="405"/>
      <c r="M7" s="406"/>
      <c r="N7" s="407"/>
      <c r="P7" s="408"/>
    </row>
    <row r="8" spans="1:16" ht="40.5" customHeight="1">
      <c r="A8" s="400" t="s">
        <v>279</v>
      </c>
      <c r="C8" s="191">
        <v>8400.095949999999</v>
      </c>
      <c r="D8" s="504">
        <f>+C8/$C$7%</f>
        <v>5.3132312081330628</v>
      </c>
      <c r="E8" s="502"/>
      <c r="F8" s="191">
        <v>5216.0745199999992</v>
      </c>
      <c r="G8" s="409">
        <v>105.29290781591673</v>
      </c>
      <c r="I8" s="405"/>
      <c r="J8" s="405"/>
      <c r="K8" s="405"/>
      <c r="L8" s="405"/>
      <c r="M8" s="409"/>
      <c r="N8" s="409"/>
      <c r="O8" s="409"/>
      <c r="P8" s="409"/>
    </row>
    <row r="9" spans="1:16" ht="40.5" customHeight="1">
      <c r="A9" s="400" t="s">
        <v>280</v>
      </c>
      <c r="C9" s="191">
        <v>74585.949989999994</v>
      </c>
      <c r="D9" s="504">
        <f t="shared" ref="D9:D13" si="0">+C9/$C$7%</f>
        <v>47.177127444016861</v>
      </c>
      <c r="E9" s="502"/>
      <c r="F9" s="191">
        <v>47855.946550000001</v>
      </c>
      <c r="G9" s="409">
        <v>99.655781474470018</v>
      </c>
      <c r="I9" s="405"/>
      <c r="J9" s="405"/>
      <c r="K9" s="405"/>
      <c r="L9" s="405"/>
      <c r="M9" s="409"/>
      <c r="N9" s="409"/>
      <c r="O9" s="409"/>
      <c r="P9" s="409"/>
    </row>
    <row r="10" spans="1:16" s="438" customFormat="1" ht="40.5" customHeight="1">
      <c r="B10" s="438" t="s">
        <v>313</v>
      </c>
      <c r="C10" s="505">
        <v>66123.368300000002</v>
      </c>
      <c r="D10" s="506">
        <f t="shared" si="0"/>
        <v>41.824372736889572</v>
      </c>
      <c r="E10" s="507"/>
      <c r="F10" s="505">
        <v>42478.071060000002</v>
      </c>
      <c r="G10" s="409">
        <v>98.926266813732269</v>
      </c>
      <c r="I10" s="439"/>
      <c r="J10" s="439"/>
      <c r="K10" s="439"/>
      <c r="L10" s="439"/>
      <c r="M10" s="409"/>
      <c r="N10" s="409"/>
      <c r="O10" s="409"/>
      <c r="P10" s="409"/>
    </row>
    <row r="11" spans="1:16" ht="40.5" customHeight="1">
      <c r="B11" s="438" t="s">
        <v>357</v>
      </c>
      <c r="C11" s="505">
        <v>8462.5816899999973</v>
      </c>
      <c r="D11" s="506">
        <f t="shared" si="0"/>
        <v>5.3527547071272945</v>
      </c>
      <c r="E11" s="507"/>
      <c r="F11" s="505">
        <v>5377.8754899999949</v>
      </c>
      <c r="G11" s="409">
        <v>105.81949008346297</v>
      </c>
      <c r="I11" s="405"/>
      <c r="J11" s="405"/>
      <c r="K11" s="405"/>
      <c r="L11" s="405"/>
      <c r="M11" s="409"/>
      <c r="N11" s="409"/>
      <c r="O11" s="409"/>
      <c r="P11" s="409"/>
    </row>
    <row r="12" spans="1:16" ht="40.5" customHeight="1">
      <c r="A12" s="410" t="s">
        <v>92</v>
      </c>
      <c r="C12" s="191">
        <v>37282.9548</v>
      </c>
      <c r="D12" s="504">
        <f t="shared" si="0"/>
        <v>23.582225745263585</v>
      </c>
      <c r="E12" s="502"/>
      <c r="F12" s="191">
        <v>20728.79838</v>
      </c>
      <c r="G12" s="409">
        <v>108.60689137657866</v>
      </c>
      <c r="I12" s="405"/>
      <c r="J12" s="405"/>
      <c r="K12" s="405"/>
      <c r="L12" s="405"/>
      <c r="M12" s="409"/>
      <c r="N12" s="409"/>
      <c r="O12" s="409"/>
      <c r="P12" s="409"/>
    </row>
    <row r="13" spans="1:16" ht="37.5" customHeight="1">
      <c r="A13" s="400" t="s">
        <v>281</v>
      </c>
      <c r="C13" s="508">
        <v>37828.692000000003</v>
      </c>
      <c r="D13" s="504">
        <f t="shared" si="0"/>
        <v>23.927415602586485</v>
      </c>
      <c r="E13" s="502"/>
      <c r="F13" s="191">
        <v>23642.898239999999</v>
      </c>
      <c r="G13" s="409">
        <v>102.22537726317222</v>
      </c>
    </row>
    <row r="14" spans="1:16" ht="20.100000000000001" customHeight="1">
      <c r="C14" s="411"/>
      <c r="D14" s="411"/>
      <c r="E14" s="411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</sheetData>
  <mergeCells count="4">
    <mergeCell ref="A7:B7"/>
    <mergeCell ref="A1:G1"/>
    <mergeCell ref="C4:D4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1"/>
  <sheetViews>
    <sheetView workbookViewId="0">
      <selection activeCell="L14" sqref="L14"/>
    </sheetView>
  </sheetViews>
  <sheetFormatPr defaultRowHeight="18" customHeight="1"/>
  <cols>
    <col min="1" max="1" width="25.625" style="51" customWidth="1"/>
    <col min="2" max="2" width="10.5" style="51" customWidth="1"/>
    <col min="3" max="5" width="9.5" style="51" customWidth="1"/>
    <col min="6" max="8" width="10.25" style="51" customWidth="1"/>
    <col min="9" max="12" width="9" style="51" customWidth="1"/>
    <col min="13" max="243" width="9" style="51"/>
    <col min="244" max="244" width="29.625" style="51" customWidth="1"/>
    <col min="245" max="245" width="9" style="51" bestFit="1" customWidth="1"/>
    <col min="246" max="246" width="6.875" style="51" bestFit="1" customWidth="1"/>
    <col min="247" max="247" width="6.125" style="51" bestFit="1" customWidth="1"/>
    <col min="248" max="248" width="6.625" style="51" bestFit="1" customWidth="1"/>
    <col min="249" max="250" width="9.375" style="51" customWidth="1"/>
    <col min="251" max="499" width="9" style="51"/>
    <col min="500" max="500" width="29.625" style="51" customWidth="1"/>
    <col min="501" max="501" width="9" style="51" bestFit="1" customWidth="1"/>
    <col min="502" max="502" width="6.875" style="51" bestFit="1" customWidth="1"/>
    <col min="503" max="503" width="6.125" style="51" bestFit="1" customWidth="1"/>
    <col min="504" max="504" width="6.625" style="51" bestFit="1" customWidth="1"/>
    <col min="505" max="506" width="9.375" style="51" customWidth="1"/>
    <col min="507" max="755" width="9" style="51"/>
    <col min="756" max="756" width="29.625" style="51" customWidth="1"/>
    <col min="757" max="757" width="9" style="51" bestFit="1" customWidth="1"/>
    <col min="758" max="758" width="6.875" style="51" bestFit="1" customWidth="1"/>
    <col min="759" max="759" width="6.125" style="51" bestFit="1" customWidth="1"/>
    <col min="760" max="760" width="6.625" style="51" bestFit="1" customWidth="1"/>
    <col min="761" max="762" width="9.375" style="51" customWidth="1"/>
    <col min="763" max="1011" width="9" style="51"/>
    <col min="1012" max="1012" width="29.625" style="51" customWidth="1"/>
    <col min="1013" max="1013" width="9" style="51" bestFit="1" customWidth="1"/>
    <col min="1014" max="1014" width="6.875" style="51" bestFit="1" customWidth="1"/>
    <col min="1015" max="1015" width="6.125" style="51" bestFit="1" customWidth="1"/>
    <col min="1016" max="1016" width="6.625" style="51" bestFit="1" customWidth="1"/>
    <col min="1017" max="1018" width="9.375" style="51" customWidth="1"/>
    <col min="1019" max="1267" width="9" style="51"/>
    <col min="1268" max="1268" width="29.625" style="51" customWidth="1"/>
    <col min="1269" max="1269" width="9" style="51" bestFit="1" customWidth="1"/>
    <col min="1270" max="1270" width="6.875" style="51" bestFit="1" customWidth="1"/>
    <col min="1271" max="1271" width="6.125" style="51" bestFit="1" customWidth="1"/>
    <col min="1272" max="1272" width="6.625" style="51" bestFit="1" customWidth="1"/>
    <col min="1273" max="1274" width="9.375" style="51" customWidth="1"/>
    <col min="1275" max="1523" width="9" style="51"/>
    <col min="1524" max="1524" width="29.625" style="51" customWidth="1"/>
    <col min="1525" max="1525" width="9" style="51" bestFit="1" customWidth="1"/>
    <col min="1526" max="1526" width="6.875" style="51" bestFit="1" customWidth="1"/>
    <col min="1527" max="1527" width="6.125" style="51" bestFit="1" customWidth="1"/>
    <col min="1528" max="1528" width="6.625" style="51" bestFit="1" customWidth="1"/>
    <col min="1529" max="1530" width="9.375" style="51" customWidth="1"/>
    <col min="1531" max="1779" width="9" style="51"/>
    <col min="1780" max="1780" width="29.625" style="51" customWidth="1"/>
    <col min="1781" max="1781" width="9" style="51" bestFit="1" customWidth="1"/>
    <col min="1782" max="1782" width="6.875" style="51" bestFit="1" customWidth="1"/>
    <col min="1783" max="1783" width="6.125" style="51" bestFit="1" customWidth="1"/>
    <col min="1784" max="1784" width="6.625" style="51" bestFit="1" customWidth="1"/>
    <col min="1785" max="1786" width="9.375" style="51" customWidth="1"/>
    <col min="1787" max="2035" width="9" style="51"/>
    <col min="2036" max="2036" width="29.625" style="51" customWidth="1"/>
    <col min="2037" max="2037" width="9" style="51" bestFit="1" customWidth="1"/>
    <col min="2038" max="2038" width="6.875" style="51" bestFit="1" customWidth="1"/>
    <col min="2039" max="2039" width="6.125" style="51" bestFit="1" customWidth="1"/>
    <col min="2040" max="2040" width="6.625" style="51" bestFit="1" customWidth="1"/>
    <col min="2041" max="2042" width="9.375" style="51" customWidth="1"/>
    <col min="2043" max="2291" width="9" style="51"/>
    <col min="2292" max="2292" width="29.625" style="51" customWidth="1"/>
    <col min="2293" max="2293" width="9" style="51" bestFit="1" customWidth="1"/>
    <col min="2294" max="2294" width="6.875" style="51" bestFit="1" customWidth="1"/>
    <col min="2295" max="2295" width="6.125" style="51" bestFit="1" customWidth="1"/>
    <col min="2296" max="2296" width="6.625" style="51" bestFit="1" customWidth="1"/>
    <col min="2297" max="2298" width="9.375" style="51" customWidth="1"/>
    <col min="2299" max="2547" width="9" style="51"/>
    <col min="2548" max="2548" width="29.625" style="51" customWidth="1"/>
    <col min="2549" max="2549" width="9" style="51" bestFit="1" customWidth="1"/>
    <col min="2550" max="2550" width="6.875" style="51" bestFit="1" customWidth="1"/>
    <col min="2551" max="2551" width="6.125" style="51" bestFit="1" customWidth="1"/>
    <col min="2552" max="2552" width="6.625" style="51" bestFit="1" customWidth="1"/>
    <col min="2553" max="2554" width="9.375" style="51" customWidth="1"/>
    <col min="2555" max="2803" width="9" style="51"/>
    <col min="2804" max="2804" width="29.625" style="51" customWidth="1"/>
    <col min="2805" max="2805" width="9" style="51" bestFit="1" customWidth="1"/>
    <col min="2806" max="2806" width="6.875" style="51" bestFit="1" customWidth="1"/>
    <col min="2807" max="2807" width="6.125" style="51" bestFit="1" customWidth="1"/>
    <col min="2808" max="2808" width="6.625" style="51" bestFit="1" customWidth="1"/>
    <col min="2809" max="2810" width="9.375" style="51" customWidth="1"/>
    <col min="2811" max="3059" width="9" style="51"/>
    <col min="3060" max="3060" width="29.625" style="51" customWidth="1"/>
    <col min="3061" max="3061" width="9" style="51" bestFit="1" customWidth="1"/>
    <col min="3062" max="3062" width="6.875" style="51" bestFit="1" customWidth="1"/>
    <col min="3063" max="3063" width="6.125" style="51" bestFit="1" customWidth="1"/>
    <col min="3064" max="3064" width="6.625" style="51" bestFit="1" customWidth="1"/>
    <col min="3065" max="3066" width="9.375" style="51" customWidth="1"/>
    <col min="3067" max="3315" width="9" style="51"/>
    <col min="3316" max="3316" width="29.625" style="51" customWidth="1"/>
    <col min="3317" max="3317" width="9" style="51" bestFit="1" customWidth="1"/>
    <col min="3318" max="3318" width="6.875" style="51" bestFit="1" customWidth="1"/>
    <col min="3319" max="3319" width="6.125" style="51" bestFit="1" customWidth="1"/>
    <col min="3320" max="3320" width="6.625" style="51" bestFit="1" customWidth="1"/>
    <col min="3321" max="3322" width="9.375" style="51" customWidth="1"/>
    <col min="3323" max="3571" width="9" style="51"/>
    <col min="3572" max="3572" width="29.625" style="51" customWidth="1"/>
    <col min="3573" max="3573" width="9" style="51" bestFit="1" customWidth="1"/>
    <col min="3574" max="3574" width="6.875" style="51" bestFit="1" customWidth="1"/>
    <col min="3575" max="3575" width="6.125" style="51" bestFit="1" customWidth="1"/>
    <col min="3576" max="3576" width="6.625" style="51" bestFit="1" customWidth="1"/>
    <col min="3577" max="3578" width="9.375" style="51" customWidth="1"/>
    <col min="3579" max="3827" width="9" style="51"/>
    <col min="3828" max="3828" width="29.625" style="51" customWidth="1"/>
    <col min="3829" max="3829" width="9" style="51" bestFit="1" customWidth="1"/>
    <col min="3830" max="3830" width="6.875" style="51" bestFit="1" customWidth="1"/>
    <col min="3831" max="3831" width="6.125" style="51" bestFit="1" customWidth="1"/>
    <col min="3832" max="3832" width="6.625" style="51" bestFit="1" customWidth="1"/>
    <col min="3833" max="3834" width="9.375" style="51" customWidth="1"/>
    <col min="3835" max="4083" width="9" style="51"/>
    <col min="4084" max="4084" width="29.625" style="51" customWidth="1"/>
    <col min="4085" max="4085" width="9" style="51" bestFit="1" customWidth="1"/>
    <col min="4086" max="4086" width="6.875" style="51" bestFit="1" customWidth="1"/>
    <col min="4087" max="4087" width="6.125" style="51" bestFit="1" customWidth="1"/>
    <col min="4088" max="4088" width="6.625" style="51" bestFit="1" customWidth="1"/>
    <col min="4089" max="4090" width="9.375" style="51" customWidth="1"/>
    <col min="4091" max="4339" width="9" style="51"/>
    <col min="4340" max="4340" width="29.625" style="51" customWidth="1"/>
    <col min="4341" max="4341" width="9" style="51" bestFit="1" customWidth="1"/>
    <col min="4342" max="4342" width="6.875" style="51" bestFit="1" customWidth="1"/>
    <col min="4343" max="4343" width="6.125" style="51" bestFit="1" customWidth="1"/>
    <col min="4344" max="4344" width="6.625" style="51" bestFit="1" customWidth="1"/>
    <col min="4345" max="4346" width="9.375" style="51" customWidth="1"/>
    <col min="4347" max="4595" width="9" style="51"/>
    <col min="4596" max="4596" width="29.625" style="51" customWidth="1"/>
    <col min="4597" max="4597" width="9" style="51" bestFit="1" customWidth="1"/>
    <col min="4598" max="4598" width="6.875" style="51" bestFit="1" customWidth="1"/>
    <col min="4599" max="4599" width="6.125" style="51" bestFit="1" customWidth="1"/>
    <col min="4600" max="4600" width="6.625" style="51" bestFit="1" customWidth="1"/>
    <col min="4601" max="4602" width="9.375" style="51" customWidth="1"/>
    <col min="4603" max="4851" width="9" style="51"/>
    <col min="4852" max="4852" width="29.625" style="51" customWidth="1"/>
    <col min="4853" max="4853" width="9" style="51" bestFit="1" customWidth="1"/>
    <col min="4854" max="4854" width="6.875" style="51" bestFit="1" customWidth="1"/>
    <col min="4855" max="4855" width="6.125" style="51" bestFit="1" customWidth="1"/>
    <col min="4856" max="4856" width="6.625" style="51" bestFit="1" customWidth="1"/>
    <col min="4857" max="4858" width="9.375" style="51" customWidth="1"/>
    <col min="4859" max="5107" width="9" style="51"/>
    <col min="5108" max="5108" width="29.625" style="51" customWidth="1"/>
    <col min="5109" max="5109" width="9" style="51" bestFit="1" customWidth="1"/>
    <col min="5110" max="5110" width="6.875" style="51" bestFit="1" customWidth="1"/>
    <col min="5111" max="5111" width="6.125" style="51" bestFit="1" customWidth="1"/>
    <col min="5112" max="5112" width="6.625" style="51" bestFit="1" customWidth="1"/>
    <col min="5113" max="5114" width="9.375" style="51" customWidth="1"/>
    <col min="5115" max="5363" width="9" style="51"/>
    <col min="5364" max="5364" width="29.625" style="51" customWidth="1"/>
    <col min="5365" max="5365" width="9" style="51" bestFit="1" customWidth="1"/>
    <col min="5366" max="5366" width="6.875" style="51" bestFit="1" customWidth="1"/>
    <col min="5367" max="5367" width="6.125" style="51" bestFit="1" customWidth="1"/>
    <col min="5368" max="5368" width="6.625" style="51" bestFit="1" customWidth="1"/>
    <col min="5369" max="5370" width="9.375" style="51" customWidth="1"/>
    <col min="5371" max="5619" width="9" style="51"/>
    <col min="5620" max="5620" width="29.625" style="51" customWidth="1"/>
    <col min="5621" max="5621" width="9" style="51" bestFit="1" customWidth="1"/>
    <col min="5622" max="5622" width="6.875" style="51" bestFit="1" customWidth="1"/>
    <col min="5623" max="5623" width="6.125" style="51" bestFit="1" customWidth="1"/>
    <col min="5624" max="5624" width="6.625" style="51" bestFit="1" customWidth="1"/>
    <col min="5625" max="5626" width="9.375" style="51" customWidth="1"/>
    <col min="5627" max="5875" width="9" style="51"/>
    <col min="5876" max="5876" width="29.625" style="51" customWidth="1"/>
    <col min="5877" max="5877" width="9" style="51" bestFit="1" customWidth="1"/>
    <col min="5878" max="5878" width="6.875" style="51" bestFit="1" customWidth="1"/>
    <col min="5879" max="5879" width="6.125" style="51" bestFit="1" customWidth="1"/>
    <col min="5880" max="5880" width="6.625" style="51" bestFit="1" customWidth="1"/>
    <col min="5881" max="5882" width="9.375" style="51" customWidth="1"/>
    <col min="5883" max="6131" width="9" style="51"/>
    <col min="6132" max="6132" width="29.625" style="51" customWidth="1"/>
    <col min="6133" max="6133" width="9" style="51" bestFit="1" customWidth="1"/>
    <col min="6134" max="6134" width="6.875" style="51" bestFit="1" customWidth="1"/>
    <col min="6135" max="6135" width="6.125" style="51" bestFit="1" customWidth="1"/>
    <col min="6136" max="6136" width="6.625" style="51" bestFit="1" customWidth="1"/>
    <col min="6137" max="6138" width="9.375" style="51" customWidth="1"/>
    <col min="6139" max="6387" width="9" style="51"/>
    <col min="6388" max="6388" width="29.625" style="51" customWidth="1"/>
    <col min="6389" max="6389" width="9" style="51" bestFit="1" customWidth="1"/>
    <col min="6390" max="6390" width="6.875" style="51" bestFit="1" customWidth="1"/>
    <col min="6391" max="6391" width="6.125" style="51" bestFit="1" customWidth="1"/>
    <col min="6392" max="6392" width="6.625" style="51" bestFit="1" customWidth="1"/>
    <col min="6393" max="6394" width="9.375" style="51" customWidth="1"/>
    <col min="6395" max="6643" width="9" style="51"/>
    <col min="6644" max="6644" width="29.625" style="51" customWidth="1"/>
    <col min="6645" max="6645" width="9" style="51" bestFit="1" customWidth="1"/>
    <col min="6646" max="6646" width="6.875" style="51" bestFit="1" customWidth="1"/>
    <col min="6647" max="6647" width="6.125" style="51" bestFit="1" customWidth="1"/>
    <col min="6648" max="6648" width="6.625" style="51" bestFit="1" customWidth="1"/>
    <col min="6649" max="6650" width="9.375" style="51" customWidth="1"/>
    <col min="6651" max="6899" width="9" style="51"/>
    <col min="6900" max="6900" width="29.625" style="51" customWidth="1"/>
    <col min="6901" max="6901" width="9" style="51" bestFit="1" customWidth="1"/>
    <col min="6902" max="6902" width="6.875" style="51" bestFit="1" customWidth="1"/>
    <col min="6903" max="6903" width="6.125" style="51" bestFit="1" customWidth="1"/>
    <col min="6904" max="6904" width="6.625" style="51" bestFit="1" customWidth="1"/>
    <col min="6905" max="6906" width="9.375" style="51" customWidth="1"/>
    <col min="6907" max="7155" width="9" style="51"/>
    <col min="7156" max="7156" width="29.625" style="51" customWidth="1"/>
    <col min="7157" max="7157" width="9" style="51" bestFit="1" customWidth="1"/>
    <col min="7158" max="7158" width="6.875" style="51" bestFit="1" customWidth="1"/>
    <col min="7159" max="7159" width="6.125" style="51" bestFit="1" customWidth="1"/>
    <col min="7160" max="7160" width="6.625" style="51" bestFit="1" customWidth="1"/>
    <col min="7161" max="7162" width="9.375" style="51" customWidth="1"/>
    <col min="7163" max="7411" width="9" style="51"/>
    <col min="7412" max="7412" width="29.625" style="51" customWidth="1"/>
    <col min="7413" max="7413" width="9" style="51" bestFit="1" customWidth="1"/>
    <col min="7414" max="7414" width="6.875" style="51" bestFit="1" customWidth="1"/>
    <col min="7415" max="7415" width="6.125" style="51" bestFit="1" customWidth="1"/>
    <col min="7416" max="7416" width="6.625" style="51" bestFit="1" customWidth="1"/>
    <col min="7417" max="7418" width="9.375" style="51" customWidth="1"/>
    <col min="7419" max="7667" width="9" style="51"/>
    <col min="7668" max="7668" width="29.625" style="51" customWidth="1"/>
    <col min="7669" max="7669" width="9" style="51" bestFit="1" customWidth="1"/>
    <col min="7670" max="7670" width="6.875" style="51" bestFit="1" customWidth="1"/>
    <col min="7671" max="7671" width="6.125" style="51" bestFit="1" customWidth="1"/>
    <col min="7672" max="7672" width="6.625" style="51" bestFit="1" customWidth="1"/>
    <col min="7673" max="7674" width="9.375" style="51" customWidth="1"/>
    <col min="7675" max="7923" width="9" style="51"/>
    <col min="7924" max="7924" width="29.625" style="51" customWidth="1"/>
    <col min="7925" max="7925" width="9" style="51" bestFit="1" customWidth="1"/>
    <col min="7926" max="7926" width="6.875" style="51" bestFit="1" customWidth="1"/>
    <col min="7927" max="7927" width="6.125" style="51" bestFit="1" customWidth="1"/>
    <col min="7928" max="7928" width="6.625" style="51" bestFit="1" customWidth="1"/>
    <col min="7929" max="7930" width="9.375" style="51" customWidth="1"/>
    <col min="7931" max="8179" width="9" style="51"/>
    <col min="8180" max="8180" width="29.625" style="51" customWidth="1"/>
    <col min="8181" max="8181" width="9" style="51" bestFit="1" customWidth="1"/>
    <col min="8182" max="8182" width="6.875" style="51" bestFit="1" customWidth="1"/>
    <col min="8183" max="8183" width="6.125" style="51" bestFit="1" customWidth="1"/>
    <col min="8184" max="8184" width="6.625" style="51" bestFit="1" customWidth="1"/>
    <col min="8185" max="8186" width="9.375" style="51" customWidth="1"/>
    <col min="8187" max="8435" width="9" style="51"/>
    <col min="8436" max="8436" width="29.625" style="51" customWidth="1"/>
    <col min="8437" max="8437" width="9" style="51" bestFit="1" customWidth="1"/>
    <col min="8438" max="8438" width="6.875" style="51" bestFit="1" customWidth="1"/>
    <col min="8439" max="8439" width="6.125" style="51" bestFit="1" customWidth="1"/>
    <col min="8440" max="8440" width="6.625" style="51" bestFit="1" customWidth="1"/>
    <col min="8441" max="8442" width="9.375" style="51" customWidth="1"/>
    <col min="8443" max="8691" width="9" style="51"/>
    <col min="8692" max="8692" width="29.625" style="51" customWidth="1"/>
    <col min="8693" max="8693" width="9" style="51" bestFit="1" customWidth="1"/>
    <col min="8694" max="8694" width="6.875" style="51" bestFit="1" customWidth="1"/>
    <col min="8695" max="8695" width="6.125" style="51" bestFit="1" customWidth="1"/>
    <col min="8696" max="8696" width="6.625" style="51" bestFit="1" customWidth="1"/>
    <col min="8697" max="8698" width="9.375" style="51" customWidth="1"/>
    <col min="8699" max="8947" width="9" style="51"/>
    <col min="8948" max="8948" width="29.625" style="51" customWidth="1"/>
    <col min="8949" max="8949" width="9" style="51" bestFit="1" customWidth="1"/>
    <col min="8950" max="8950" width="6.875" style="51" bestFit="1" customWidth="1"/>
    <col min="8951" max="8951" width="6.125" style="51" bestFit="1" customWidth="1"/>
    <col min="8952" max="8952" width="6.625" style="51" bestFit="1" customWidth="1"/>
    <col min="8953" max="8954" width="9.375" style="51" customWidth="1"/>
    <col min="8955" max="9203" width="9" style="51"/>
    <col min="9204" max="9204" width="29.625" style="51" customWidth="1"/>
    <col min="9205" max="9205" width="9" style="51" bestFit="1" customWidth="1"/>
    <col min="9206" max="9206" width="6.875" style="51" bestFit="1" customWidth="1"/>
    <col min="9207" max="9207" width="6.125" style="51" bestFit="1" customWidth="1"/>
    <col min="9208" max="9208" width="6.625" style="51" bestFit="1" customWidth="1"/>
    <col min="9209" max="9210" width="9.375" style="51" customWidth="1"/>
    <col min="9211" max="9459" width="9" style="51"/>
    <col min="9460" max="9460" width="29.625" style="51" customWidth="1"/>
    <col min="9461" max="9461" width="9" style="51" bestFit="1" customWidth="1"/>
    <col min="9462" max="9462" width="6.875" style="51" bestFit="1" customWidth="1"/>
    <col min="9463" max="9463" width="6.125" style="51" bestFit="1" customWidth="1"/>
    <col min="9464" max="9464" width="6.625" style="51" bestFit="1" customWidth="1"/>
    <col min="9465" max="9466" width="9.375" style="51" customWidth="1"/>
    <col min="9467" max="9715" width="9" style="51"/>
    <col min="9716" max="9716" width="29.625" style="51" customWidth="1"/>
    <col min="9717" max="9717" width="9" style="51" bestFit="1" customWidth="1"/>
    <col min="9718" max="9718" width="6.875" style="51" bestFit="1" customWidth="1"/>
    <col min="9719" max="9719" width="6.125" style="51" bestFit="1" customWidth="1"/>
    <col min="9720" max="9720" width="6.625" style="51" bestFit="1" customWidth="1"/>
    <col min="9721" max="9722" width="9.375" style="51" customWidth="1"/>
    <col min="9723" max="9971" width="9" style="51"/>
    <col min="9972" max="9972" width="29.625" style="51" customWidth="1"/>
    <col min="9973" max="9973" width="9" style="51" bestFit="1" customWidth="1"/>
    <col min="9974" max="9974" width="6.875" style="51" bestFit="1" customWidth="1"/>
    <col min="9975" max="9975" width="6.125" style="51" bestFit="1" customWidth="1"/>
    <col min="9976" max="9976" width="6.625" style="51" bestFit="1" customWidth="1"/>
    <col min="9977" max="9978" width="9.375" style="51" customWidth="1"/>
    <col min="9979" max="10227" width="9" style="51"/>
    <col min="10228" max="10228" width="29.625" style="51" customWidth="1"/>
    <col min="10229" max="10229" width="9" style="51" bestFit="1" customWidth="1"/>
    <col min="10230" max="10230" width="6.875" style="51" bestFit="1" customWidth="1"/>
    <col min="10231" max="10231" width="6.125" style="51" bestFit="1" customWidth="1"/>
    <col min="10232" max="10232" width="6.625" style="51" bestFit="1" customWidth="1"/>
    <col min="10233" max="10234" width="9.375" style="51" customWidth="1"/>
    <col min="10235" max="10483" width="9" style="51"/>
    <col min="10484" max="10484" width="29.625" style="51" customWidth="1"/>
    <col min="10485" max="10485" width="9" style="51" bestFit="1" customWidth="1"/>
    <col min="10486" max="10486" width="6.875" style="51" bestFit="1" customWidth="1"/>
    <col min="10487" max="10487" width="6.125" style="51" bestFit="1" customWidth="1"/>
    <col min="10488" max="10488" width="6.625" style="51" bestFit="1" customWidth="1"/>
    <col min="10489" max="10490" width="9.375" style="51" customWidth="1"/>
    <col min="10491" max="10739" width="9" style="51"/>
    <col min="10740" max="10740" width="29.625" style="51" customWidth="1"/>
    <col min="10741" max="10741" width="9" style="51" bestFit="1" customWidth="1"/>
    <col min="10742" max="10742" width="6.875" style="51" bestFit="1" customWidth="1"/>
    <col min="10743" max="10743" width="6.125" style="51" bestFit="1" customWidth="1"/>
    <col min="10744" max="10744" width="6.625" style="51" bestFit="1" customWidth="1"/>
    <col min="10745" max="10746" width="9.375" style="51" customWidth="1"/>
    <col min="10747" max="10995" width="9" style="51"/>
    <col min="10996" max="10996" width="29.625" style="51" customWidth="1"/>
    <col min="10997" max="10997" width="9" style="51" bestFit="1" customWidth="1"/>
    <col min="10998" max="10998" width="6.875" style="51" bestFit="1" customWidth="1"/>
    <col min="10999" max="10999" width="6.125" style="51" bestFit="1" customWidth="1"/>
    <col min="11000" max="11000" width="6.625" style="51" bestFit="1" customWidth="1"/>
    <col min="11001" max="11002" width="9.375" style="51" customWidth="1"/>
    <col min="11003" max="11251" width="9" style="51"/>
    <col min="11252" max="11252" width="29.625" style="51" customWidth="1"/>
    <col min="11253" max="11253" width="9" style="51" bestFit="1" customWidth="1"/>
    <col min="11254" max="11254" width="6.875" style="51" bestFit="1" customWidth="1"/>
    <col min="11255" max="11255" width="6.125" style="51" bestFit="1" customWidth="1"/>
    <col min="11256" max="11256" width="6.625" style="51" bestFit="1" customWidth="1"/>
    <col min="11257" max="11258" width="9.375" style="51" customWidth="1"/>
    <col min="11259" max="11507" width="9" style="51"/>
    <col min="11508" max="11508" width="29.625" style="51" customWidth="1"/>
    <col min="11509" max="11509" width="9" style="51" bestFit="1" customWidth="1"/>
    <col min="11510" max="11510" width="6.875" style="51" bestFit="1" customWidth="1"/>
    <col min="11511" max="11511" width="6.125" style="51" bestFit="1" customWidth="1"/>
    <col min="11512" max="11512" width="6.625" style="51" bestFit="1" customWidth="1"/>
    <col min="11513" max="11514" width="9.375" style="51" customWidth="1"/>
    <col min="11515" max="11763" width="9" style="51"/>
    <col min="11764" max="11764" width="29.625" style="51" customWidth="1"/>
    <col min="11765" max="11765" width="9" style="51" bestFit="1" customWidth="1"/>
    <col min="11766" max="11766" width="6.875" style="51" bestFit="1" customWidth="1"/>
    <col min="11767" max="11767" width="6.125" style="51" bestFit="1" customWidth="1"/>
    <col min="11768" max="11768" width="6.625" style="51" bestFit="1" customWidth="1"/>
    <col min="11769" max="11770" width="9.375" style="51" customWidth="1"/>
    <col min="11771" max="12019" width="9" style="51"/>
    <col min="12020" max="12020" width="29.625" style="51" customWidth="1"/>
    <col min="12021" max="12021" width="9" style="51" bestFit="1" customWidth="1"/>
    <col min="12022" max="12022" width="6.875" style="51" bestFit="1" customWidth="1"/>
    <col min="12023" max="12023" width="6.125" style="51" bestFit="1" customWidth="1"/>
    <col min="12024" max="12024" width="6.625" style="51" bestFit="1" customWidth="1"/>
    <col min="12025" max="12026" width="9.375" style="51" customWidth="1"/>
    <col min="12027" max="12275" width="9" style="51"/>
    <col min="12276" max="12276" width="29.625" style="51" customWidth="1"/>
    <col min="12277" max="12277" width="9" style="51" bestFit="1" customWidth="1"/>
    <col min="12278" max="12278" width="6.875" style="51" bestFit="1" customWidth="1"/>
    <col min="12279" max="12279" width="6.125" style="51" bestFit="1" customWidth="1"/>
    <col min="12280" max="12280" width="6.625" style="51" bestFit="1" customWidth="1"/>
    <col min="12281" max="12282" width="9.375" style="51" customWidth="1"/>
    <col min="12283" max="12531" width="9" style="51"/>
    <col min="12532" max="12532" width="29.625" style="51" customWidth="1"/>
    <col min="12533" max="12533" width="9" style="51" bestFit="1" customWidth="1"/>
    <col min="12534" max="12534" width="6.875" style="51" bestFit="1" customWidth="1"/>
    <col min="12535" max="12535" width="6.125" style="51" bestFit="1" customWidth="1"/>
    <col min="12536" max="12536" width="6.625" style="51" bestFit="1" customWidth="1"/>
    <col min="12537" max="12538" width="9.375" style="51" customWidth="1"/>
    <col min="12539" max="12787" width="9" style="51"/>
    <col min="12788" max="12788" width="29.625" style="51" customWidth="1"/>
    <col min="12789" max="12789" width="9" style="51" bestFit="1" customWidth="1"/>
    <col min="12790" max="12790" width="6.875" style="51" bestFit="1" customWidth="1"/>
    <col min="12791" max="12791" width="6.125" style="51" bestFit="1" customWidth="1"/>
    <col min="12792" max="12792" width="6.625" style="51" bestFit="1" customWidth="1"/>
    <col min="12793" max="12794" width="9.375" style="51" customWidth="1"/>
    <col min="12795" max="13043" width="9" style="51"/>
    <col min="13044" max="13044" width="29.625" style="51" customWidth="1"/>
    <col min="13045" max="13045" width="9" style="51" bestFit="1" customWidth="1"/>
    <col min="13046" max="13046" width="6.875" style="51" bestFit="1" customWidth="1"/>
    <col min="13047" max="13047" width="6.125" style="51" bestFit="1" customWidth="1"/>
    <col min="13048" max="13048" width="6.625" style="51" bestFit="1" customWidth="1"/>
    <col min="13049" max="13050" width="9.375" style="51" customWidth="1"/>
    <col min="13051" max="13299" width="9" style="51"/>
    <col min="13300" max="13300" width="29.625" style="51" customWidth="1"/>
    <col min="13301" max="13301" width="9" style="51" bestFit="1" customWidth="1"/>
    <col min="13302" max="13302" width="6.875" style="51" bestFit="1" customWidth="1"/>
    <col min="13303" max="13303" width="6.125" style="51" bestFit="1" customWidth="1"/>
    <col min="13304" max="13304" width="6.625" style="51" bestFit="1" customWidth="1"/>
    <col min="13305" max="13306" width="9.375" style="51" customWidth="1"/>
    <col min="13307" max="13555" width="9" style="51"/>
    <col min="13556" max="13556" width="29.625" style="51" customWidth="1"/>
    <col min="13557" max="13557" width="9" style="51" bestFit="1" customWidth="1"/>
    <col min="13558" max="13558" width="6.875" style="51" bestFit="1" customWidth="1"/>
    <col min="13559" max="13559" width="6.125" style="51" bestFit="1" customWidth="1"/>
    <col min="13560" max="13560" width="6.625" style="51" bestFit="1" customWidth="1"/>
    <col min="13561" max="13562" width="9.375" style="51" customWidth="1"/>
    <col min="13563" max="13811" width="9" style="51"/>
    <col min="13812" max="13812" width="29.625" style="51" customWidth="1"/>
    <col min="13813" max="13813" width="9" style="51" bestFit="1" customWidth="1"/>
    <col min="13814" max="13814" width="6.875" style="51" bestFit="1" customWidth="1"/>
    <col min="13815" max="13815" width="6.125" style="51" bestFit="1" customWidth="1"/>
    <col min="13816" max="13816" width="6.625" style="51" bestFit="1" customWidth="1"/>
    <col min="13817" max="13818" width="9.375" style="51" customWidth="1"/>
    <col min="13819" max="14067" width="9" style="51"/>
    <col min="14068" max="14068" width="29.625" style="51" customWidth="1"/>
    <col min="14069" max="14069" width="9" style="51" bestFit="1" customWidth="1"/>
    <col min="14070" max="14070" width="6.875" style="51" bestFit="1" customWidth="1"/>
    <col min="14071" max="14071" width="6.125" style="51" bestFit="1" customWidth="1"/>
    <col min="14072" max="14072" width="6.625" style="51" bestFit="1" customWidth="1"/>
    <col min="14073" max="14074" width="9.375" style="51" customWidth="1"/>
    <col min="14075" max="14323" width="9" style="51"/>
    <col min="14324" max="14324" width="29.625" style="51" customWidth="1"/>
    <col min="14325" max="14325" width="9" style="51" bestFit="1" customWidth="1"/>
    <col min="14326" max="14326" width="6.875" style="51" bestFit="1" customWidth="1"/>
    <col min="14327" max="14327" width="6.125" style="51" bestFit="1" customWidth="1"/>
    <col min="14328" max="14328" width="6.625" style="51" bestFit="1" customWidth="1"/>
    <col min="14329" max="14330" width="9.375" style="51" customWidth="1"/>
    <col min="14331" max="14579" width="9" style="51"/>
    <col min="14580" max="14580" width="29.625" style="51" customWidth="1"/>
    <col min="14581" max="14581" width="9" style="51" bestFit="1" customWidth="1"/>
    <col min="14582" max="14582" width="6.875" style="51" bestFit="1" customWidth="1"/>
    <col min="14583" max="14583" width="6.125" style="51" bestFit="1" customWidth="1"/>
    <col min="14584" max="14584" width="6.625" style="51" bestFit="1" customWidth="1"/>
    <col min="14585" max="14586" width="9.375" style="51" customWidth="1"/>
    <col min="14587" max="14835" width="9" style="51"/>
    <col min="14836" max="14836" width="29.625" style="51" customWidth="1"/>
    <col min="14837" max="14837" width="9" style="51" bestFit="1" customWidth="1"/>
    <col min="14838" max="14838" width="6.875" style="51" bestFit="1" customWidth="1"/>
    <col min="14839" max="14839" width="6.125" style="51" bestFit="1" customWidth="1"/>
    <col min="14840" max="14840" width="6.625" style="51" bestFit="1" customWidth="1"/>
    <col min="14841" max="14842" width="9.375" style="51" customWidth="1"/>
    <col min="14843" max="15091" width="9" style="51"/>
    <col min="15092" max="15092" width="29.625" style="51" customWidth="1"/>
    <col min="15093" max="15093" width="9" style="51" bestFit="1" customWidth="1"/>
    <col min="15094" max="15094" width="6.875" style="51" bestFit="1" customWidth="1"/>
    <col min="15095" max="15095" width="6.125" style="51" bestFit="1" customWidth="1"/>
    <col min="15096" max="15096" width="6.625" style="51" bestFit="1" customWidth="1"/>
    <col min="15097" max="15098" width="9.375" style="51" customWidth="1"/>
    <col min="15099" max="15347" width="9" style="51"/>
    <col min="15348" max="15348" width="29.625" style="51" customWidth="1"/>
    <col min="15349" max="15349" width="9" style="51" bestFit="1" customWidth="1"/>
    <col min="15350" max="15350" width="6.875" style="51" bestFit="1" customWidth="1"/>
    <col min="15351" max="15351" width="6.125" style="51" bestFit="1" customWidth="1"/>
    <col min="15352" max="15352" width="6.625" style="51" bestFit="1" customWidth="1"/>
    <col min="15353" max="15354" width="9.375" style="51" customWidth="1"/>
    <col min="15355" max="15603" width="9" style="51"/>
    <col min="15604" max="15604" width="29.625" style="51" customWidth="1"/>
    <col min="15605" max="15605" width="9" style="51" bestFit="1" customWidth="1"/>
    <col min="15606" max="15606" width="6.875" style="51" bestFit="1" customWidth="1"/>
    <col min="15607" max="15607" width="6.125" style="51" bestFit="1" customWidth="1"/>
    <col min="15608" max="15608" width="6.625" style="51" bestFit="1" customWidth="1"/>
    <col min="15609" max="15610" width="9.375" style="51" customWidth="1"/>
    <col min="15611" max="15859" width="9" style="51"/>
    <col min="15860" max="15860" width="29.625" style="51" customWidth="1"/>
    <col min="15861" max="15861" width="9" style="51" bestFit="1" customWidth="1"/>
    <col min="15862" max="15862" width="6.875" style="51" bestFit="1" customWidth="1"/>
    <col min="15863" max="15863" width="6.125" style="51" bestFit="1" customWidth="1"/>
    <col min="15864" max="15864" width="6.625" style="51" bestFit="1" customWidth="1"/>
    <col min="15865" max="15866" width="9.375" style="51" customWidth="1"/>
    <col min="15867" max="16115" width="9" style="51"/>
    <col min="16116" max="16116" width="29.625" style="51" customWidth="1"/>
    <col min="16117" max="16117" width="9" style="51" bestFit="1" customWidth="1"/>
    <col min="16118" max="16118" width="6.875" style="51" bestFit="1" customWidth="1"/>
    <col min="16119" max="16119" width="6.125" style="51" bestFit="1" customWidth="1"/>
    <col min="16120" max="16120" width="6.625" style="51" bestFit="1" customWidth="1"/>
    <col min="16121" max="16122" width="9.375" style="51" customWidth="1"/>
    <col min="16123" max="16384" width="9" style="51"/>
  </cols>
  <sheetData>
    <row r="1" spans="1:14" ht="23.25" customHeight="1">
      <c r="A1" s="591" t="s">
        <v>426</v>
      </c>
      <c r="B1" s="591"/>
      <c r="C1" s="591"/>
      <c r="D1" s="591"/>
      <c r="E1" s="591"/>
      <c r="F1" s="591"/>
      <c r="G1" s="591"/>
      <c r="H1" s="591"/>
    </row>
    <row r="2" spans="1:14" ht="15" customHeight="1">
      <c r="A2" s="67"/>
      <c r="B2" s="68"/>
    </row>
    <row r="3" spans="1:14" ht="15" customHeight="1">
      <c r="A3" s="54"/>
      <c r="B3" s="54"/>
    </row>
    <row r="4" spans="1:14" ht="18" customHeight="1">
      <c r="A4" s="55"/>
      <c r="B4" s="56" t="s">
        <v>13</v>
      </c>
      <c r="C4" s="56" t="s">
        <v>3</v>
      </c>
      <c r="D4" s="56" t="s">
        <v>3</v>
      </c>
      <c r="E4" s="56" t="s">
        <v>14</v>
      </c>
      <c r="F4" s="593" t="s">
        <v>98</v>
      </c>
      <c r="G4" s="593"/>
      <c r="H4" s="593"/>
    </row>
    <row r="5" spans="1:14" ht="18" customHeight="1">
      <c r="A5" s="54"/>
      <c r="B5" s="57" t="s">
        <v>15</v>
      </c>
      <c r="C5" s="57" t="s">
        <v>309</v>
      </c>
      <c r="D5" s="57" t="s">
        <v>263</v>
      </c>
      <c r="E5" s="57" t="s">
        <v>296</v>
      </c>
      <c r="F5" s="57" t="s">
        <v>310</v>
      </c>
      <c r="G5" s="57" t="s">
        <v>264</v>
      </c>
      <c r="H5" s="57" t="s">
        <v>300</v>
      </c>
      <c r="J5" s="57"/>
      <c r="K5" s="57"/>
    </row>
    <row r="6" spans="1:14" ht="18" customHeight="1">
      <c r="A6" s="54"/>
      <c r="B6" s="60"/>
      <c r="C6" s="5" t="s">
        <v>355</v>
      </c>
      <c r="D6" s="5" t="s">
        <v>355</v>
      </c>
      <c r="E6" s="5" t="s">
        <v>355</v>
      </c>
      <c r="F6" s="5" t="s">
        <v>355</v>
      </c>
      <c r="G6" s="5" t="s">
        <v>355</v>
      </c>
      <c r="H6" s="5" t="s">
        <v>355</v>
      </c>
      <c r="J6" s="4"/>
      <c r="K6" s="4"/>
    </row>
    <row r="7" spans="1:14" ht="18" customHeight="1">
      <c r="A7" s="54"/>
      <c r="B7" s="54"/>
      <c r="C7" s="4"/>
      <c r="D7" s="4"/>
      <c r="E7" s="4"/>
      <c r="F7" s="62"/>
      <c r="G7" s="62"/>
      <c r="H7" s="62"/>
    </row>
    <row r="8" spans="1:14" ht="24.95" customHeight="1">
      <c r="A8" s="171" t="s">
        <v>377</v>
      </c>
      <c r="B8" s="61" t="s">
        <v>147</v>
      </c>
      <c r="C8" s="517">
        <v>133155</v>
      </c>
      <c r="D8" s="517">
        <v>69422</v>
      </c>
      <c r="E8" s="517">
        <v>83884</v>
      </c>
      <c r="F8" s="518">
        <v>89.44801596098425</v>
      </c>
      <c r="G8" s="519">
        <v>100.68601430042494</v>
      </c>
      <c r="H8" s="519">
        <v>117.40895221565937</v>
      </c>
      <c r="I8" s="53"/>
    </row>
    <row r="9" spans="1:14" ht="24.95" customHeight="1">
      <c r="A9" s="171" t="s">
        <v>378</v>
      </c>
      <c r="B9" s="61" t="s">
        <v>148</v>
      </c>
      <c r="C9" s="517">
        <v>38976.506687540154</v>
      </c>
      <c r="D9" s="517">
        <v>14806.321611883894</v>
      </c>
      <c r="E9" s="517">
        <v>15510.966383599396</v>
      </c>
      <c r="F9" s="518">
        <v>109.46807052362098</v>
      </c>
      <c r="G9" s="518">
        <v>92.161182961201561</v>
      </c>
      <c r="H9" s="518">
        <v>102.05187090951124</v>
      </c>
      <c r="I9" s="53"/>
      <c r="J9" s="173"/>
      <c r="K9" s="172"/>
      <c r="M9" s="173"/>
      <c r="N9" s="173"/>
    </row>
    <row r="10" spans="1:14" ht="24.95" customHeight="1">
      <c r="A10" s="171" t="s">
        <v>379</v>
      </c>
      <c r="B10" s="61" t="s">
        <v>149</v>
      </c>
      <c r="C10" s="517">
        <v>5757.3721159572151</v>
      </c>
      <c r="D10" s="517">
        <v>2851.0405850265579</v>
      </c>
      <c r="E10" s="517">
        <v>2876.4783449655788</v>
      </c>
      <c r="F10" s="518">
        <v>85.281891777974749</v>
      </c>
      <c r="G10" s="518">
        <v>78.523387911319574</v>
      </c>
      <c r="H10" s="518">
        <v>74.620416682575396</v>
      </c>
      <c r="I10" s="53"/>
      <c r="J10" s="173"/>
      <c r="K10" s="172"/>
      <c r="M10" s="173"/>
      <c r="N10" s="173"/>
    </row>
    <row r="11" spans="1:14" ht="24.95" customHeight="1">
      <c r="A11" s="171" t="s">
        <v>380</v>
      </c>
      <c r="B11" s="61" t="s">
        <v>150</v>
      </c>
      <c r="C11" s="517">
        <v>45126.429168924129</v>
      </c>
      <c r="D11" s="517">
        <v>19594.268656757922</v>
      </c>
      <c r="E11" s="517">
        <v>24021.159570252032</v>
      </c>
      <c r="F11" s="518">
        <v>78.123654605694114</v>
      </c>
      <c r="G11" s="518">
        <v>63.249763397082241</v>
      </c>
      <c r="H11" s="518">
        <v>93.359156068578955</v>
      </c>
      <c r="I11" s="53"/>
      <c r="J11" s="173"/>
      <c r="K11" s="172"/>
      <c r="M11" s="173"/>
      <c r="N11" s="173"/>
    </row>
    <row r="12" spans="1:14" ht="31.5">
      <c r="A12" s="171" t="s">
        <v>446</v>
      </c>
      <c r="B12" s="61" t="s">
        <v>151</v>
      </c>
      <c r="C12" s="517">
        <v>102669.68081648629</v>
      </c>
      <c r="D12" s="517">
        <v>58981.7248167867</v>
      </c>
      <c r="E12" s="517">
        <v>70330.228219883094</v>
      </c>
      <c r="F12" s="518">
        <v>109.21936933043764</v>
      </c>
      <c r="G12" s="518">
        <v>104.78541511267201</v>
      </c>
      <c r="H12" s="518">
        <v>110.65720902438689</v>
      </c>
      <c r="I12" s="53"/>
      <c r="J12" s="173"/>
      <c r="K12" s="172"/>
      <c r="M12" s="173"/>
      <c r="N12" s="173"/>
    </row>
    <row r="13" spans="1:14" ht="24.95" customHeight="1">
      <c r="A13" s="171" t="s">
        <v>447</v>
      </c>
      <c r="B13" s="61" t="s">
        <v>152</v>
      </c>
      <c r="C13" s="517">
        <v>13288.9</v>
      </c>
      <c r="D13" s="517">
        <v>8414</v>
      </c>
      <c r="E13" s="517">
        <v>4116</v>
      </c>
      <c r="F13" s="518">
        <v>119.33059140547439</v>
      </c>
      <c r="G13" s="518">
        <v>87.723785166240404</v>
      </c>
      <c r="H13" s="518">
        <v>146.87113174182139</v>
      </c>
      <c r="I13" s="53"/>
      <c r="J13" s="173"/>
      <c r="K13" s="172"/>
      <c r="M13" s="173"/>
      <c r="N13" s="173"/>
    </row>
    <row r="14" spans="1:14" ht="24.95" customHeight="1">
      <c r="A14" s="171" t="s">
        <v>448</v>
      </c>
      <c r="B14" s="61" t="s">
        <v>153</v>
      </c>
      <c r="C14" s="517">
        <v>18669</v>
      </c>
      <c r="D14" s="517">
        <v>10565</v>
      </c>
      <c r="E14" s="517">
        <v>15873</v>
      </c>
      <c r="F14" s="518">
        <v>107.44432014644565</v>
      </c>
      <c r="G14" s="518">
        <v>114.7639360856048</v>
      </c>
      <c r="H14" s="518">
        <v>60.077232502011263</v>
      </c>
      <c r="I14" s="53"/>
      <c r="J14" s="173"/>
      <c r="K14" s="172"/>
      <c r="M14" s="173"/>
      <c r="N14" s="173"/>
    </row>
    <row r="15" spans="1:14" ht="24.95" customHeight="1">
      <c r="A15" s="171" t="s">
        <v>449</v>
      </c>
      <c r="B15" s="61" t="s">
        <v>153</v>
      </c>
      <c r="C15" s="517">
        <v>781040</v>
      </c>
      <c r="D15" s="517">
        <v>384085</v>
      </c>
      <c r="E15" s="517">
        <v>423857</v>
      </c>
      <c r="F15" s="518">
        <v>93.928981927563527</v>
      </c>
      <c r="G15" s="518">
        <v>76.871472512804147</v>
      </c>
      <c r="H15" s="518">
        <v>88.647664577140503</v>
      </c>
      <c r="I15" s="53"/>
      <c r="J15" s="173"/>
      <c r="K15" s="172"/>
      <c r="M15" s="173"/>
      <c r="N15" s="173"/>
    </row>
    <row r="16" spans="1:14" ht="24" customHeight="1">
      <c r="A16" s="576" t="s">
        <v>450</v>
      </c>
      <c r="B16" s="61" t="s">
        <v>154</v>
      </c>
      <c r="C16" s="517">
        <v>3599.2996563043066</v>
      </c>
      <c r="D16" s="517">
        <v>2115.859664027806</v>
      </c>
      <c r="E16" s="517">
        <v>2029.345248117399</v>
      </c>
      <c r="F16" s="518">
        <v>99.083654542739751</v>
      </c>
      <c r="G16" s="519">
        <v>105.37340340076405</v>
      </c>
      <c r="H16" s="519">
        <v>100.14358468868082</v>
      </c>
      <c r="I16" s="53"/>
    </row>
    <row r="17" spans="1:9" ht="24" customHeight="1">
      <c r="A17" s="576" t="s">
        <v>451</v>
      </c>
      <c r="B17" s="61" t="s">
        <v>155</v>
      </c>
      <c r="C17" s="517">
        <v>16273.056436535839</v>
      </c>
      <c r="D17" s="517">
        <v>8864.8208208366195</v>
      </c>
      <c r="E17" s="517">
        <v>8892.7351760063193</v>
      </c>
      <c r="F17" s="518">
        <v>103.54304003465653</v>
      </c>
      <c r="G17" s="519">
        <v>104.75746308877244</v>
      </c>
      <c r="H17" s="519">
        <v>106.52016448153894</v>
      </c>
      <c r="I17" s="53"/>
    </row>
    <row r="18" spans="1:9" ht="18" customHeight="1">
      <c r="A18" s="37"/>
      <c r="B18" s="61"/>
      <c r="C18" s="62"/>
      <c r="D18" s="62"/>
      <c r="E18" s="62"/>
      <c r="F18" s="62"/>
      <c r="G18" s="62"/>
      <c r="H18" s="62"/>
      <c r="I18" s="53"/>
    </row>
    <row r="19" spans="1:9" ht="27.75" customHeight="1">
      <c r="A19" s="65"/>
      <c r="B19" s="61"/>
      <c r="C19" s="62"/>
      <c r="D19" s="62"/>
      <c r="E19" s="62"/>
      <c r="F19" s="62"/>
      <c r="G19" s="62"/>
      <c r="H19" s="62"/>
      <c r="I19" s="53"/>
    </row>
    <row r="20" spans="1:9" ht="18" customHeight="1">
      <c r="A20" s="64"/>
      <c r="B20" s="61"/>
      <c r="C20" s="62"/>
      <c r="D20" s="62"/>
      <c r="E20" s="62"/>
      <c r="F20" s="62"/>
      <c r="G20" s="62"/>
      <c r="H20" s="62"/>
      <c r="I20" s="53"/>
    </row>
    <row r="21" spans="1:9" ht="18" customHeight="1">
      <c r="A21" s="66"/>
      <c r="B21" s="61"/>
      <c r="C21" s="62"/>
      <c r="D21" s="62"/>
      <c r="E21" s="62"/>
      <c r="F21" s="62"/>
      <c r="G21" s="62"/>
      <c r="H21" s="62"/>
      <c r="I21" s="53"/>
    </row>
    <row r="22" spans="1:9" ht="18" customHeight="1">
      <c r="A22" s="64"/>
      <c r="B22" s="61"/>
      <c r="C22" s="62"/>
      <c r="D22" s="62"/>
      <c r="E22" s="62"/>
      <c r="F22" s="62"/>
      <c r="G22" s="62"/>
      <c r="H22" s="62"/>
      <c r="I22" s="53"/>
    </row>
    <row r="23" spans="1:9" ht="18" customHeight="1">
      <c r="A23" s="64"/>
      <c r="B23" s="61"/>
      <c r="C23" s="62"/>
      <c r="D23" s="62"/>
      <c r="E23" s="62"/>
      <c r="F23" s="62"/>
      <c r="G23" s="62"/>
      <c r="H23" s="62"/>
      <c r="I23" s="53"/>
    </row>
    <row r="24" spans="1:9" ht="18" customHeight="1">
      <c r="A24" s="64"/>
      <c r="B24" s="61"/>
      <c r="C24" s="62"/>
      <c r="D24" s="62"/>
      <c r="E24" s="62"/>
      <c r="F24" s="62"/>
      <c r="G24" s="62"/>
      <c r="H24" s="62"/>
      <c r="I24" s="53"/>
    </row>
    <row r="25" spans="1:9" ht="18" customHeight="1">
      <c r="A25" s="64"/>
      <c r="B25" s="61"/>
      <c r="C25" s="62"/>
      <c r="D25" s="62"/>
      <c r="E25" s="62"/>
      <c r="F25" s="62"/>
      <c r="G25" s="62"/>
      <c r="H25" s="62"/>
      <c r="I25" s="53"/>
    </row>
    <row r="26" spans="1:9" ht="18" customHeight="1">
      <c r="A26" s="64"/>
      <c r="B26" s="61"/>
      <c r="C26" s="62"/>
      <c r="D26" s="62"/>
      <c r="E26" s="62"/>
      <c r="F26" s="62"/>
      <c r="G26" s="62"/>
      <c r="H26" s="62"/>
      <c r="I26" s="53"/>
    </row>
    <row r="27" spans="1:9" ht="18" customHeight="1">
      <c r="A27" s="64"/>
      <c r="B27" s="61"/>
      <c r="C27" s="62"/>
      <c r="D27" s="62"/>
      <c r="E27" s="62"/>
      <c r="F27" s="62"/>
      <c r="G27" s="62"/>
      <c r="H27" s="62"/>
      <c r="I27" s="53"/>
    </row>
    <row r="28" spans="1:9" ht="18" customHeight="1">
      <c r="A28" s="64"/>
      <c r="B28" s="61"/>
      <c r="C28" s="62"/>
      <c r="D28" s="62"/>
      <c r="E28" s="62"/>
      <c r="F28" s="62"/>
      <c r="G28" s="62"/>
      <c r="H28" s="62"/>
      <c r="I28" s="53"/>
    </row>
    <row r="29" spans="1:9" ht="18" customHeight="1">
      <c r="A29" s="37"/>
      <c r="B29" s="61"/>
      <c r="C29" s="62"/>
      <c r="D29" s="62"/>
      <c r="E29" s="62"/>
      <c r="F29" s="62"/>
      <c r="G29" s="62"/>
      <c r="H29" s="62"/>
      <c r="I29" s="53"/>
    </row>
    <row r="30" spans="1:9" ht="18" customHeight="1">
      <c r="A30" s="64"/>
      <c r="B30" s="61"/>
      <c r="C30" s="62"/>
      <c r="D30" s="62"/>
      <c r="E30" s="62"/>
      <c r="F30" s="62"/>
      <c r="G30" s="62"/>
      <c r="H30" s="62"/>
      <c r="I30" s="53"/>
    </row>
    <row r="31" spans="1:9" ht="18" customHeight="1">
      <c r="A31" s="64"/>
      <c r="B31" s="61"/>
      <c r="C31" s="62"/>
      <c r="D31" s="62"/>
      <c r="E31" s="62"/>
      <c r="F31" s="62"/>
      <c r="G31" s="62"/>
      <c r="H31" s="62"/>
      <c r="I31" s="53"/>
    </row>
    <row r="32" spans="1:9" ht="18" customHeight="1">
      <c r="A32" s="64"/>
      <c r="B32" s="61"/>
      <c r="C32" s="62"/>
      <c r="D32" s="62"/>
      <c r="E32" s="62"/>
      <c r="F32" s="62"/>
      <c r="G32" s="62"/>
      <c r="H32" s="62"/>
      <c r="I32" s="53"/>
    </row>
    <row r="33" spans="1:9" ht="18" customHeight="1">
      <c r="A33" s="64"/>
      <c r="B33" s="61"/>
      <c r="C33" s="62"/>
      <c r="D33" s="62"/>
      <c r="E33" s="62"/>
      <c r="F33" s="62"/>
      <c r="G33" s="62"/>
      <c r="H33" s="62"/>
      <c r="I33" s="53"/>
    </row>
    <row r="34" spans="1:9" ht="18" customHeight="1">
      <c r="A34" s="64"/>
      <c r="B34" s="61"/>
      <c r="C34" s="62"/>
      <c r="D34" s="62"/>
      <c r="E34" s="62"/>
      <c r="F34" s="62"/>
      <c r="G34" s="62"/>
      <c r="H34" s="62"/>
      <c r="I34" s="53"/>
    </row>
    <row r="35" spans="1:9" ht="18" customHeight="1">
      <c r="A35" s="64"/>
      <c r="B35" s="61"/>
      <c r="C35" s="62"/>
      <c r="D35" s="62"/>
      <c r="E35" s="62"/>
      <c r="F35" s="62"/>
      <c r="G35" s="62"/>
      <c r="H35" s="62"/>
      <c r="I35" s="53"/>
    </row>
    <row r="36" spans="1:9" ht="15.75">
      <c r="A36" s="64"/>
      <c r="B36" s="61"/>
      <c r="C36" s="62"/>
      <c r="D36" s="62"/>
      <c r="E36" s="62"/>
      <c r="I36" s="53"/>
    </row>
    <row r="37" spans="1:9" ht="15.75"/>
    <row r="38" spans="1:9" ht="15.75"/>
    <row r="39" spans="1:9" ht="15.75"/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</sheetData>
  <mergeCells count="2"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workbookViewId="0">
      <selection activeCell="C5" sqref="C5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557" customWidth="1"/>
    <col min="6" max="6" width="10.125" style="557" customWidth="1"/>
    <col min="7" max="7" width="10.875" style="557" customWidth="1"/>
    <col min="9" max="9" width="8.625" customWidth="1"/>
  </cols>
  <sheetData>
    <row r="1" spans="1:15" s="302" customFormat="1" ht="32.25" customHeight="1">
      <c r="A1" s="594" t="s">
        <v>427</v>
      </c>
      <c r="B1" s="594"/>
      <c r="C1" s="594"/>
      <c r="D1" s="594"/>
      <c r="E1" s="594"/>
      <c r="F1" s="594"/>
      <c r="G1" s="594"/>
    </row>
    <row r="2" spans="1:15" s="304" customFormat="1" ht="20.25" customHeight="1">
      <c r="A2" s="303"/>
      <c r="B2" s="303"/>
      <c r="C2" s="303"/>
      <c r="D2" s="303"/>
      <c r="E2" s="558"/>
      <c r="F2" s="558"/>
      <c r="G2" s="558"/>
    </row>
    <row r="3" spans="1:15" s="305" customFormat="1" ht="33" customHeight="1">
      <c r="A3" s="595"/>
      <c r="B3" s="597" t="s">
        <v>413</v>
      </c>
      <c r="C3" s="597"/>
      <c r="D3" s="597"/>
      <c r="E3" s="598" t="s">
        <v>362</v>
      </c>
      <c r="F3" s="598"/>
      <c r="G3" s="598"/>
    </row>
    <row r="4" spans="1:15" s="250" customFormat="1" ht="47.25">
      <c r="A4" s="596"/>
      <c r="B4" s="306" t="s">
        <v>215</v>
      </c>
      <c r="C4" s="307" t="s">
        <v>216</v>
      </c>
      <c r="D4" s="307" t="s">
        <v>414</v>
      </c>
      <c r="E4" s="559" t="s">
        <v>215</v>
      </c>
      <c r="F4" s="560" t="s">
        <v>217</v>
      </c>
      <c r="G4" s="307" t="s">
        <v>415</v>
      </c>
    </row>
    <row r="5" spans="1:15" s="250" customFormat="1" ht="33.75" customHeight="1">
      <c r="A5" s="308" t="s">
        <v>218</v>
      </c>
      <c r="B5" s="561">
        <v>1488</v>
      </c>
      <c r="C5" s="562">
        <v>11563.349792658</v>
      </c>
      <c r="D5" s="562">
        <v>10482</v>
      </c>
      <c r="E5" s="563">
        <v>112.64193792581376</v>
      </c>
      <c r="F5" s="563">
        <v>53.66437337737122</v>
      </c>
      <c r="G5" s="563">
        <v>105.19871537535127</v>
      </c>
      <c r="I5" s="564"/>
      <c r="J5" s="564"/>
      <c r="K5" s="564"/>
    </row>
    <row r="6" spans="1:15" s="250" customFormat="1" ht="33.75" customHeight="1">
      <c r="A6" s="308" t="s">
        <v>219</v>
      </c>
      <c r="B6" s="465">
        <v>0</v>
      </c>
      <c r="C6" s="465">
        <v>0</v>
      </c>
      <c r="D6" s="465">
        <v>0</v>
      </c>
      <c r="E6" s="465">
        <v>0</v>
      </c>
      <c r="F6" s="465">
        <v>0</v>
      </c>
      <c r="G6" s="465">
        <v>0</v>
      </c>
      <c r="I6" s="565"/>
      <c r="J6" s="564"/>
      <c r="M6" s="309"/>
      <c r="N6" s="309"/>
    </row>
    <row r="7" spans="1:15" s="310" customFormat="1" ht="33.75" customHeight="1">
      <c r="A7" s="368" t="s">
        <v>220</v>
      </c>
      <c r="B7" s="465">
        <v>11</v>
      </c>
      <c r="C7" s="465">
        <v>44.2</v>
      </c>
      <c r="D7" s="465">
        <v>94</v>
      </c>
      <c r="E7" s="469">
        <v>100</v>
      </c>
      <c r="F7" s="469">
        <v>48.200654307524538</v>
      </c>
      <c r="G7" s="465">
        <v>218.6046511627907</v>
      </c>
      <c r="I7" s="565"/>
      <c r="J7" s="375"/>
      <c r="K7" s="375"/>
    </row>
    <row r="8" spans="1:15" s="310" customFormat="1" ht="33.75" customHeight="1">
      <c r="A8" s="368" t="s">
        <v>0</v>
      </c>
      <c r="B8" s="566">
        <v>10</v>
      </c>
      <c r="C8" s="566">
        <v>222</v>
      </c>
      <c r="D8" s="465">
        <v>53</v>
      </c>
      <c r="E8" s="469">
        <v>125</v>
      </c>
      <c r="F8" s="469">
        <v>509.17431192660553</v>
      </c>
      <c r="G8" s="469">
        <v>165.625</v>
      </c>
      <c r="I8" s="565"/>
      <c r="J8" s="375"/>
      <c r="K8" s="375"/>
      <c r="L8" s="567"/>
      <c r="M8" s="567"/>
      <c r="N8" s="567"/>
      <c r="O8" s="567"/>
    </row>
    <row r="9" spans="1:15" s="250" customFormat="1" ht="33.75" customHeight="1">
      <c r="A9" s="368" t="s">
        <v>221</v>
      </c>
      <c r="B9" s="568">
        <v>271</v>
      </c>
      <c r="C9" s="568">
        <v>3546.0295131990006</v>
      </c>
      <c r="D9" s="566">
        <v>4394</v>
      </c>
      <c r="E9" s="468">
        <v>102.26415094339623</v>
      </c>
      <c r="F9" s="468">
        <v>167.27900298581963</v>
      </c>
      <c r="G9" s="469">
        <v>99.546896239238791</v>
      </c>
      <c r="I9" s="564"/>
      <c r="J9" s="375"/>
      <c r="K9" s="375"/>
      <c r="L9" s="569"/>
      <c r="M9" s="569"/>
      <c r="N9" s="478"/>
      <c r="O9" s="478"/>
    </row>
    <row r="10" spans="1:15" s="250" customFormat="1" ht="47.25">
      <c r="A10" s="368" t="s">
        <v>222</v>
      </c>
      <c r="B10" s="465">
        <v>22</v>
      </c>
      <c r="C10" s="465">
        <v>219.6</v>
      </c>
      <c r="D10" s="568">
        <v>91</v>
      </c>
      <c r="E10" s="469">
        <v>146.66666666666669</v>
      </c>
      <c r="F10" s="469">
        <v>2.1669306256568142</v>
      </c>
      <c r="G10" s="469">
        <v>94.791666666666671</v>
      </c>
      <c r="I10" s="565"/>
      <c r="J10" s="375"/>
      <c r="K10" s="375"/>
      <c r="L10" s="567"/>
      <c r="M10" s="567"/>
    </row>
    <row r="11" spans="1:15" s="250" customFormat="1" ht="33.75" customHeight="1">
      <c r="A11" s="570" t="s">
        <v>125</v>
      </c>
      <c r="B11" s="465">
        <v>0</v>
      </c>
      <c r="C11" s="465">
        <v>0</v>
      </c>
      <c r="D11" s="465">
        <v>0</v>
      </c>
      <c r="E11" s="465">
        <v>0</v>
      </c>
      <c r="F11" s="465">
        <v>0</v>
      </c>
      <c r="G11" s="465">
        <v>0</v>
      </c>
      <c r="I11" s="565"/>
      <c r="J11" s="375"/>
      <c r="K11" s="375"/>
      <c r="L11" s="567"/>
      <c r="M11" s="567"/>
    </row>
    <row r="12" spans="1:15" s="250" customFormat="1" ht="33.75" customHeight="1">
      <c r="A12" s="368" t="s">
        <v>223</v>
      </c>
      <c r="B12" s="568">
        <v>223</v>
      </c>
      <c r="C12" s="568">
        <v>1709.5488889989999</v>
      </c>
      <c r="D12" s="465">
        <v>1028</v>
      </c>
      <c r="E12" s="468">
        <v>117.989417989418</v>
      </c>
      <c r="F12" s="468">
        <v>93.422617682026811</v>
      </c>
      <c r="G12" s="465">
        <v>109.12951167728238</v>
      </c>
      <c r="I12" s="564"/>
      <c r="J12" s="375"/>
      <c r="K12" s="375"/>
      <c r="L12" s="567"/>
      <c r="M12" s="567"/>
    </row>
    <row r="13" spans="1:15" s="250" customFormat="1" ht="33.75" customHeight="1">
      <c r="A13" s="570" t="s">
        <v>416</v>
      </c>
      <c r="B13" s="568">
        <v>517</v>
      </c>
      <c r="C13" s="568">
        <v>2808.8131117739999</v>
      </c>
      <c r="D13" s="568">
        <v>2533</v>
      </c>
      <c r="E13" s="468">
        <v>117.49999999999999</v>
      </c>
      <c r="F13" s="468">
        <v>94.032047881679972</v>
      </c>
      <c r="G13" s="469">
        <v>114.97957330912392</v>
      </c>
      <c r="I13" s="564"/>
      <c r="J13" s="375"/>
      <c r="K13" s="375"/>
      <c r="L13" s="565"/>
      <c r="M13" s="565"/>
      <c r="N13" s="565"/>
      <c r="O13" s="565"/>
    </row>
    <row r="14" spans="1:15" s="250" customFormat="1" ht="33.75" customHeight="1">
      <c r="A14" s="368" t="s">
        <v>224</v>
      </c>
      <c r="B14" s="568">
        <v>82</v>
      </c>
      <c r="C14" s="568">
        <v>459.76799999999997</v>
      </c>
      <c r="D14" s="568">
        <v>373</v>
      </c>
      <c r="E14" s="468">
        <v>149.09090909090907</v>
      </c>
      <c r="F14" s="468">
        <v>158.92430003456616</v>
      </c>
      <c r="G14" s="468">
        <v>132.74021352313167</v>
      </c>
      <c r="I14" s="565"/>
      <c r="J14" s="375"/>
      <c r="K14" s="375"/>
      <c r="L14" s="478"/>
      <c r="M14" s="478"/>
      <c r="N14" s="478"/>
      <c r="O14" s="478"/>
    </row>
    <row r="15" spans="1:15" s="250" customFormat="1" ht="33.75" customHeight="1">
      <c r="A15" s="368" t="s">
        <v>225</v>
      </c>
      <c r="B15" s="568">
        <v>45</v>
      </c>
      <c r="C15" s="568">
        <v>444.58683868600002</v>
      </c>
      <c r="D15" s="568">
        <v>240</v>
      </c>
      <c r="E15" s="468">
        <v>90</v>
      </c>
      <c r="F15" s="468">
        <v>68.048311550800506</v>
      </c>
      <c r="G15" s="468">
        <v>97.560975609756099</v>
      </c>
      <c r="I15" s="565"/>
      <c r="J15" s="375"/>
      <c r="K15" s="375"/>
    </row>
    <row r="16" spans="1:15" s="250" customFormat="1" ht="33.75" customHeight="1">
      <c r="A16" s="311" t="s">
        <v>226</v>
      </c>
      <c r="B16" s="568">
        <v>19</v>
      </c>
      <c r="C16" s="568">
        <v>46.89</v>
      </c>
      <c r="D16" s="568">
        <v>133</v>
      </c>
      <c r="E16" s="469">
        <v>146.15384615384616</v>
      </c>
      <c r="F16" s="469">
        <v>99.133192389006354</v>
      </c>
      <c r="G16" s="468">
        <v>214.51612903225808</v>
      </c>
      <c r="I16" s="565"/>
      <c r="J16" s="375"/>
      <c r="K16" s="375"/>
    </row>
    <row r="17" spans="1:13" s="250" customFormat="1" ht="33.75" customHeight="1">
      <c r="A17" s="311" t="s">
        <v>227</v>
      </c>
      <c r="B17" s="465">
        <v>7</v>
      </c>
      <c r="C17" s="465">
        <v>44.1</v>
      </c>
      <c r="D17" s="568">
        <v>42</v>
      </c>
      <c r="E17" s="469">
        <v>63.636363636363633</v>
      </c>
      <c r="F17" s="469">
        <v>199.836867862969</v>
      </c>
      <c r="G17" s="468">
        <v>100</v>
      </c>
      <c r="I17" s="565"/>
      <c r="J17" s="375"/>
      <c r="K17" s="375"/>
    </row>
    <row r="18" spans="1:13" s="250" customFormat="1" ht="33.75" customHeight="1">
      <c r="A18" s="368" t="s">
        <v>228</v>
      </c>
      <c r="B18" s="568">
        <v>21</v>
      </c>
      <c r="C18" s="568">
        <v>1102</v>
      </c>
      <c r="D18" s="465">
        <v>165</v>
      </c>
      <c r="E18" s="468">
        <v>43.75</v>
      </c>
      <c r="F18" s="468">
        <v>47.705705764966467</v>
      </c>
      <c r="G18" s="469">
        <v>58.51063829787234</v>
      </c>
      <c r="I18" s="565"/>
      <c r="J18" s="375"/>
      <c r="K18" s="375"/>
    </row>
    <row r="19" spans="1:13" s="250" customFormat="1" ht="33.75" customHeight="1">
      <c r="A19" s="311" t="s">
        <v>229</v>
      </c>
      <c r="B19" s="568">
        <v>107</v>
      </c>
      <c r="C19" s="568">
        <v>459.46343999999999</v>
      </c>
      <c r="D19" s="568">
        <v>642</v>
      </c>
      <c r="E19" s="468">
        <v>96.396396396396383</v>
      </c>
      <c r="F19" s="468">
        <v>88.322685069491158</v>
      </c>
      <c r="G19" s="469">
        <v>105.24590163934427</v>
      </c>
      <c r="I19" s="564"/>
      <c r="J19" s="375"/>
      <c r="K19" s="375"/>
    </row>
    <row r="20" spans="1:13" s="250" customFormat="1" ht="33.75" customHeight="1">
      <c r="A20" s="311" t="s">
        <v>230</v>
      </c>
      <c r="B20" s="568">
        <v>69</v>
      </c>
      <c r="C20" s="568">
        <v>212.04599999999999</v>
      </c>
      <c r="D20" s="568">
        <v>334</v>
      </c>
      <c r="E20" s="468">
        <v>121.05263157894738</v>
      </c>
      <c r="F20" s="468">
        <v>90.868419361059338</v>
      </c>
      <c r="G20" s="468">
        <v>80.676328502415458</v>
      </c>
      <c r="I20" s="565"/>
      <c r="J20" s="375"/>
      <c r="K20" s="375"/>
    </row>
    <row r="21" spans="1:13" s="250" customFormat="1" ht="33.75" customHeight="1">
      <c r="A21" s="311" t="s">
        <v>231</v>
      </c>
      <c r="B21" s="568">
        <v>59</v>
      </c>
      <c r="C21" s="568">
        <v>168.304</v>
      </c>
      <c r="D21" s="568">
        <v>230</v>
      </c>
      <c r="E21" s="468">
        <v>218.5185185185185</v>
      </c>
      <c r="F21" s="468">
        <v>82.603595600874627</v>
      </c>
      <c r="G21" s="468">
        <v>181.10236220472441</v>
      </c>
      <c r="I21" s="565"/>
      <c r="J21" s="375"/>
      <c r="K21" s="375"/>
    </row>
    <row r="22" spans="1:13" s="250" customFormat="1" ht="33.75" customHeight="1">
      <c r="A22" s="368" t="s">
        <v>232</v>
      </c>
      <c r="B22" s="465">
        <v>7</v>
      </c>
      <c r="C22" s="465">
        <v>40.299999999999997</v>
      </c>
      <c r="D22" s="568">
        <v>29</v>
      </c>
      <c r="E22" s="469">
        <v>77.777777777777786</v>
      </c>
      <c r="F22" s="469">
        <v>157.12726138490331</v>
      </c>
      <c r="G22" s="468">
        <v>22.137404580152669</v>
      </c>
      <c r="I22" s="565"/>
      <c r="J22" s="375"/>
      <c r="K22" s="375"/>
    </row>
    <row r="23" spans="1:13" s="250" customFormat="1" ht="33.75" customHeight="1">
      <c r="A23" s="311" t="s">
        <v>233</v>
      </c>
      <c r="B23" s="566">
        <v>11</v>
      </c>
      <c r="C23" s="566">
        <v>23.1</v>
      </c>
      <c r="D23" s="465">
        <v>68</v>
      </c>
      <c r="E23" s="469">
        <v>220</v>
      </c>
      <c r="F23" s="469">
        <v>155.03355704697989</v>
      </c>
      <c r="G23" s="468">
        <v>485.71428571428567</v>
      </c>
      <c r="I23" s="565"/>
      <c r="J23" s="375"/>
      <c r="K23" s="375"/>
    </row>
    <row r="24" spans="1:13" s="250" customFormat="1" ht="33.75" customHeight="1">
      <c r="A24" s="311" t="s">
        <v>234</v>
      </c>
      <c r="B24" s="465">
        <v>7</v>
      </c>
      <c r="C24" s="465">
        <v>12.6</v>
      </c>
      <c r="D24" s="566">
        <v>33</v>
      </c>
      <c r="E24" s="469">
        <v>99.999999999999986</v>
      </c>
      <c r="F24" s="469">
        <v>58.878504672897193</v>
      </c>
      <c r="G24" s="469">
        <v>32</v>
      </c>
      <c r="I24" s="565"/>
      <c r="J24" s="375"/>
      <c r="K24" s="375"/>
    </row>
    <row r="25" spans="1:13" s="305" customFormat="1" ht="31.5">
      <c r="A25" s="367" t="s">
        <v>235</v>
      </c>
      <c r="B25" s="571">
        <v>720</v>
      </c>
      <c r="C25" s="465">
        <v>0</v>
      </c>
      <c r="D25" s="465">
        <v>0</v>
      </c>
      <c r="E25" s="462">
        <v>131.86813186813188</v>
      </c>
      <c r="F25" s="465">
        <v>0</v>
      </c>
      <c r="G25" s="465">
        <v>0</v>
      </c>
      <c r="H25" s="465"/>
      <c r="I25" s="565"/>
      <c r="J25" s="375"/>
      <c r="K25" s="375"/>
      <c r="L25" s="321"/>
      <c r="M25" s="572"/>
    </row>
    <row r="26" spans="1:13" s="305" customFormat="1" ht="31.5">
      <c r="A26" s="367" t="s">
        <v>236</v>
      </c>
      <c r="B26" s="571">
        <v>155</v>
      </c>
      <c r="C26" s="465">
        <v>0</v>
      </c>
      <c r="D26" s="465">
        <v>0</v>
      </c>
      <c r="E26" s="462">
        <v>182.35294117647058</v>
      </c>
      <c r="F26" s="465">
        <v>0</v>
      </c>
      <c r="G26" s="465">
        <v>0</v>
      </c>
      <c r="H26" s="465"/>
      <c r="I26" s="565"/>
      <c r="J26" s="375"/>
      <c r="K26" s="375"/>
    </row>
    <row r="27" spans="1:13" s="313" customFormat="1" ht="31.5">
      <c r="A27" s="367" t="s">
        <v>237</v>
      </c>
      <c r="B27" s="571">
        <v>357</v>
      </c>
      <c r="C27" s="465">
        <v>0</v>
      </c>
      <c r="D27" s="465">
        <v>0</v>
      </c>
      <c r="E27" s="462">
        <v>91.071428571428569</v>
      </c>
      <c r="F27" s="465">
        <v>0</v>
      </c>
      <c r="G27" s="465">
        <v>0</v>
      </c>
      <c r="H27" s="465"/>
      <c r="I27" s="564"/>
      <c r="J27" s="375"/>
      <c r="K27" s="375"/>
      <c r="L27" s="373"/>
      <c r="M27" s="373"/>
    </row>
    <row r="28" spans="1:13">
      <c r="C28" s="372"/>
      <c r="D28" s="372"/>
    </row>
    <row r="29" spans="1:13">
      <c r="A29" s="348" t="s">
        <v>417</v>
      </c>
      <c r="B29" s="347"/>
      <c r="C29" s="347"/>
      <c r="D29" s="347"/>
      <c r="E29" s="573"/>
      <c r="F29" s="573"/>
      <c r="G29" s="573"/>
    </row>
  </sheetData>
  <mergeCells count="4">
    <mergeCell ref="A1:G1"/>
    <mergeCell ref="A3:A4"/>
    <mergeCell ref="B3:D3"/>
    <mergeCell ref="E3:G3"/>
  </mergeCells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4"/>
  <sheetViews>
    <sheetView topLeftCell="A16" zoomScaleNormal="100" workbookViewId="0">
      <selection activeCell="E12" sqref="E12"/>
    </sheetView>
  </sheetViews>
  <sheetFormatPr defaultRowHeight="15.75"/>
  <cols>
    <col min="1" max="1" width="1.875" style="250" customWidth="1"/>
    <col min="2" max="2" width="22.5" style="250" customWidth="1"/>
    <col min="3" max="3" width="12.375" style="250" customWidth="1"/>
    <col min="4" max="4" width="12.875" style="250" customWidth="1"/>
    <col min="5" max="5" width="13" style="250" customWidth="1"/>
    <col min="6" max="6" width="11.625" style="250" customWidth="1"/>
    <col min="7" max="7" width="11.25" style="250" customWidth="1"/>
    <col min="8" max="8" width="9" style="250"/>
    <col min="9" max="9" width="9.375" style="250" bestFit="1" customWidth="1"/>
    <col min="10" max="10" width="9" style="250"/>
    <col min="11" max="11" width="11.125" style="250" bestFit="1" customWidth="1"/>
    <col min="12" max="12" width="10.125" style="250" bestFit="1" customWidth="1"/>
    <col min="13" max="16384" width="9" style="250"/>
  </cols>
  <sheetData>
    <row r="1" spans="1:12" ht="46.5" customHeight="1">
      <c r="A1" s="601" t="s">
        <v>428</v>
      </c>
      <c r="B1" s="602"/>
      <c r="C1" s="602"/>
      <c r="D1" s="602"/>
      <c r="E1" s="602"/>
      <c r="F1" s="602"/>
      <c r="G1" s="602"/>
    </row>
    <row r="2" spans="1:12" ht="8.25" customHeight="1">
      <c r="A2" s="603"/>
      <c r="B2" s="603"/>
      <c r="C2" s="603"/>
      <c r="D2" s="603"/>
      <c r="E2" s="603"/>
      <c r="F2" s="603"/>
      <c r="G2" s="603"/>
    </row>
    <row r="3" spans="1:12">
      <c r="A3" s="67"/>
      <c r="B3" s="117"/>
      <c r="C3" s="117"/>
      <c r="D3" s="117"/>
      <c r="E3" s="117"/>
      <c r="F3" s="118"/>
      <c r="G3" s="118"/>
    </row>
    <row r="4" spans="1:12">
      <c r="A4" s="251"/>
      <c r="B4" s="251"/>
      <c r="G4" s="121" t="s">
        <v>69</v>
      </c>
    </row>
    <row r="5" spans="1:12">
      <c r="A5" s="256"/>
      <c r="B5" s="256"/>
      <c r="C5" s="257" t="s">
        <v>3</v>
      </c>
      <c r="D5" s="257" t="s">
        <v>14</v>
      </c>
      <c r="E5" s="257" t="s">
        <v>327</v>
      </c>
      <c r="F5" s="258" t="s">
        <v>20</v>
      </c>
      <c r="G5" s="258" t="s">
        <v>329</v>
      </c>
    </row>
    <row r="6" spans="1:12">
      <c r="A6" s="256"/>
      <c r="B6" s="256"/>
      <c r="C6" s="259" t="s">
        <v>303</v>
      </c>
      <c r="D6" s="259" t="s">
        <v>307</v>
      </c>
      <c r="E6" s="259" t="s">
        <v>297</v>
      </c>
      <c r="F6" s="260" t="s">
        <v>355</v>
      </c>
      <c r="G6" s="260" t="s">
        <v>355</v>
      </c>
    </row>
    <row r="7" spans="1:12">
      <c r="A7" s="256"/>
      <c r="B7" s="256"/>
      <c r="C7" s="259" t="s">
        <v>16</v>
      </c>
      <c r="D7" s="259" t="s">
        <v>16</v>
      </c>
      <c r="E7" s="259" t="s">
        <v>301</v>
      </c>
      <c r="F7" s="260" t="s">
        <v>11</v>
      </c>
      <c r="G7" s="260" t="s">
        <v>11</v>
      </c>
    </row>
    <row r="8" spans="1:12">
      <c r="A8" s="256"/>
      <c r="B8" s="256"/>
      <c r="C8" s="268">
        <v>2023</v>
      </c>
      <c r="D8" s="268">
        <v>2023</v>
      </c>
      <c r="E8" s="268">
        <v>2023</v>
      </c>
      <c r="F8" s="261" t="s">
        <v>12</v>
      </c>
      <c r="G8" s="261" t="s">
        <v>12</v>
      </c>
    </row>
    <row r="9" spans="1:12">
      <c r="A9" s="256"/>
      <c r="B9" s="256"/>
      <c r="C9" s="477"/>
      <c r="D9" s="477"/>
      <c r="E9" s="477"/>
      <c r="F9" s="263" t="s">
        <v>56</v>
      </c>
      <c r="G9" s="263" t="s">
        <v>56</v>
      </c>
    </row>
    <row r="10" spans="1:12">
      <c r="A10" s="262"/>
      <c r="B10" s="256"/>
      <c r="C10" s="264"/>
      <c r="D10" s="264"/>
      <c r="E10" s="256"/>
      <c r="F10" s="261"/>
      <c r="G10" s="261"/>
    </row>
    <row r="11" spans="1:12" ht="29.25" customHeight="1">
      <c r="A11" s="600" t="s">
        <v>1</v>
      </c>
      <c r="B11" s="600"/>
      <c r="C11" s="265">
        <v>7090067.9899999993</v>
      </c>
      <c r="D11" s="265">
        <v>7291151.950000002</v>
      </c>
      <c r="E11" s="265">
        <v>81183718.740367636</v>
      </c>
      <c r="F11" s="253">
        <v>106.16426887083094</v>
      </c>
      <c r="G11" s="253">
        <v>118.18105875815672</v>
      </c>
      <c r="I11" s="478"/>
      <c r="J11" s="449"/>
      <c r="K11" s="449"/>
    </row>
    <row r="12" spans="1:12" ht="25.5" customHeight="1">
      <c r="A12" s="262"/>
      <c r="B12" s="256" t="s">
        <v>209</v>
      </c>
      <c r="C12" s="241">
        <v>6034792.2399999993</v>
      </c>
      <c r="D12" s="241">
        <v>6206468.7100000018</v>
      </c>
      <c r="E12" s="256">
        <v>69145094.804157376</v>
      </c>
      <c r="F12" s="255">
        <v>105.86247239227468</v>
      </c>
      <c r="G12" s="255">
        <v>115.93201114815461</v>
      </c>
      <c r="I12" s="478"/>
      <c r="J12" s="449"/>
      <c r="K12" s="449"/>
    </row>
    <row r="13" spans="1:12" ht="25.5" customHeight="1">
      <c r="A13" s="266"/>
      <c r="B13" s="267" t="s">
        <v>67</v>
      </c>
      <c r="C13" s="241">
        <v>85243.46</v>
      </c>
      <c r="D13" s="241">
        <v>87515</v>
      </c>
      <c r="E13" s="256">
        <v>979893.47000000009</v>
      </c>
      <c r="F13" s="255">
        <v>81.717478790623531</v>
      </c>
      <c r="G13" s="255">
        <v>112.35565890452654</v>
      </c>
      <c r="I13" s="478"/>
      <c r="J13" s="449"/>
      <c r="K13" s="449"/>
      <c r="L13" s="479"/>
    </row>
    <row r="14" spans="1:12" ht="25.5" customHeight="1">
      <c r="A14" s="266"/>
      <c r="B14" s="267" t="s">
        <v>68</v>
      </c>
      <c r="C14" s="241">
        <v>511607.41</v>
      </c>
      <c r="D14" s="241">
        <v>529218.47</v>
      </c>
      <c r="E14" s="256">
        <v>5868016.1299999999</v>
      </c>
      <c r="F14" s="255">
        <v>114.38853149199669</v>
      </c>
      <c r="G14" s="255">
        <v>145.78554403001866</v>
      </c>
      <c r="I14" s="478"/>
      <c r="J14" s="449"/>
      <c r="K14" s="449"/>
      <c r="L14" s="479"/>
    </row>
    <row r="15" spans="1:12" ht="25.5" customHeight="1">
      <c r="A15" s="262"/>
      <c r="B15" s="256" t="s">
        <v>78</v>
      </c>
      <c r="C15" s="480">
        <v>32099.59</v>
      </c>
      <c r="D15" s="480">
        <v>29655.45</v>
      </c>
      <c r="E15" s="256">
        <v>418547.04000000004</v>
      </c>
      <c r="F15" s="509">
        <v>125.2925744965786</v>
      </c>
      <c r="G15" s="255">
        <v>235.25633932843587</v>
      </c>
      <c r="I15" s="478"/>
      <c r="J15" s="449"/>
      <c r="K15" s="449"/>
    </row>
    <row r="16" spans="1:12" ht="25.5" customHeight="1">
      <c r="A16" s="262"/>
      <c r="B16" s="256" t="s">
        <v>79</v>
      </c>
      <c r="C16" s="241">
        <v>426325.29000000004</v>
      </c>
      <c r="D16" s="241">
        <v>438294.32</v>
      </c>
      <c r="E16" s="256">
        <v>4772167.2962102741</v>
      </c>
      <c r="F16" s="255">
        <v>106.47955576738032</v>
      </c>
      <c r="G16" s="255">
        <v>120.0119020583945</v>
      </c>
      <c r="I16" s="478"/>
      <c r="J16" s="449"/>
      <c r="K16" s="449"/>
    </row>
    <row r="17" spans="1:10" ht="27" customHeight="1">
      <c r="A17" s="262"/>
      <c r="B17" s="256"/>
      <c r="C17" s="241"/>
      <c r="D17" s="241"/>
      <c r="E17" s="256"/>
      <c r="F17" s="255"/>
      <c r="G17" s="255"/>
      <c r="I17" s="478"/>
      <c r="J17" s="449"/>
    </row>
    <row r="18" spans="1:10" s="481" customFormat="1" ht="27.75" customHeight="1">
      <c r="A18" s="599" t="s">
        <v>328</v>
      </c>
      <c r="B18" s="599"/>
      <c r="C18" s="599"/>
      <c r="D18" s="599"/>
      <c r="E18" s="599"/>
      <c r="F18" s="599"/>
      <c r="G18" s="599"/>
    </row>
    <row r="19" spans="1:10" ht="27.75" customHeight="1">
      <c r="A19" s="600" t="s">
        <v>1</v>
      </c>
      <c r="B19" s="600"/>
      <c r="C19" s="482">
        <v>100</v>
      </c>
      <c r="D19" s="482">
        <v>100</v>
      </c>
      <c r="E19" s="482">
        <v>100</v>
      </c>
      <c r="F19" s="480">
        <v>0</v>
      </c>
      <c r="G19" s="480">
        <v>0</v>
      </c>
      <c r="H19" s="479"/>
      <c r="I19" s="478"/>
    </row>
    <row r="20" spans="1:10" ht="27.75" customHeight="1">
      <c r="A20" s="262"/>
      <c r="B20" s="256" t="s">
        <v>209</v>
      </c>
      <c r="C20" s="478">
        <f>C12/$C$11%</f>
        <v>85.116140614047907</v>
      </c>
      <c r="D20" s="478">
        <f>D12/$D$11%</f>
        <v>85.123293994716434</v>
      </c>
      <c r="E20" s="478">
        <f>E12/$E$11%</f>
        <v>85.171135145076576</v>
      </c>
      <c r="F20" s="480">
        <v>0</v>
      </c>
      <c r="G20" s="480">
        <v>0</v>
      </c>
      <c r="H20" s="479"/>
    </row>
    <row r="21" spans="1:10" ht="27.75" customHeight="1">
      <c r="A21" s="266"/>
      <c r="B21" s="267" t="s">
        <v>67</v>
      </c>
      <c r="C21" s="478">
        <f>C13/$C$11%</f>
        <v>1.2022939712317204</v>
      </c>
      <c r="D21" s="478">
        <f>D13/$D$11%</f>
        <v>1.200290442445106</v>
      </c>
      <c r="E21" s="478">
        <f>E13/$E$11%</f>
        <v>1.2070073719261147</v>
      </c>
      <c r="F21" s="480">
        <v>0</v>
      </c>
      <c r="G21" s="480">
        <v>0</v>
      </c>
    </row>
    <row r="22" spans="1:10" ht="27.75" customHeight="1">
      <c r="A22" s="266"/>
      <c r="B22" s="267" t="s">
        <v>68</v>
      </c>
      <c r="C22" s="478">
        <f>C14/$C$11%</f>
        <v>7.2158322137613249</v>
      </c>
      <c r="D22" s="478">
        <f>D14/$D$11%</f>
        <v>7.2583656688158831</v>
      </c>
      <c r="E22" s="478">
        <f>E14/$E$11%</f>
        <v>7.2280701365336677</v>
      </c>
      <c r="F22" s="480">
        <v>0</v>
      </c>
      <c r="G22" s="480">
        <v>0</v>
      </c>
    </row>
    <row r="23" spans="1:10" ht="24.75" customHeight="1">
      <c r="A23" s="262"/>
      <c r="B23" s="256" t="s">
        <v>78</v>
      </c>
      <c r="C23" s="478">
        <f>C15/$C$11%</f>
        <v>0.45274022823580856</v>
      </c>
      <c r="D23" s="478">
        <f>D15/$D$11%</f>
        <v>0.40673202538317682</v>
      </c>
      <c r="E23" s="478">
        <f>E15/$E$11%</f>
        <v>0.51555539274882034</v>
      </c>
      <c r="F23" s="480">
        <v>0</v>
      </c>
      <c r="G23" s="480">
        <v>0</v>
      </c>
    </row>
    <row r="24" spans="1:10" ht="24.75" customHeight="1">
      <c r="A24" s="262"/>
      <c r="B24" s="256" t="s">
        <v>79</v>
      </c>
      <c r="C24" s="478">
        <f>C16/$C$11%</f>
        <v>6.012992972723243</v>
      </c>
      <c r="D24" s="478">
        <f>D16/$D$11%</f>
        <v>6.0113178686393978</v>
      </c>
      <c r="E24" s="478">
        <f>E16/$E$11%</f>
        <v>5.8782319537148418</v>
      </c>
      <c r="F24" s="480">
        <v>0</v>
      </c>
      <c r="G24" s="480">
        <v>0</v>
      </c>
    </row>
  </sheetData>
  <mergeCells count="5">
    <mergeCell ref="A18:G18"/>
    <mergeCell ref="A19:B19"/>
    <mergeCell ref="A1:G1"/>
    <mergeCell ref="A2:G2"/>
    <mergeCell ref="A11:B11"/>
  </mergeCells>
  <pageMargins left="0.31496062992125984" right="0.31496062992125984" top="0.35433070866141736" bottom="0.35433070866141736" header="0.11811023622047245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2"/>
  <sheetViews>
    <sheetView workbookViewId="0">
      <selection activeCell="E11" sqref="E11"/>
    </sheetView>
  </sheetViews>
  <sheetFormatPr defaultColWidth="7" defaultRowHeight="15.75"/>
  <cols>
    <col min="1" max="1" width="2.625" style="118" customWidth="1"/>
    <col min="2" max="2" width="28.625" style="118" customWidth="1"/>
    <col min="3" max="3" width="9.125" style="118" customWidth="1"/>
    <col min="4" max="4" width="9.625" style="118" customWidth="1"/>
    <col min="5" max="5" width="10.625" style="118" customWidth="1"/>
    <col min="6" max="7" width="12.625" style="118" customWidth="1"/>
    <col min="8" max="8" width="11.75" style="118" customWidth="1"/>
    <col min="9" max="9" width="16.75" style="118" customWidth="1"/>
    <col min="10" max="10" width="15.25" style="118" customWidth="1"/>
    <col min="11" max="11" width="9.25" style="118" customWidth="1"/>
    <col min="12" max="12" width="7.375" style="118" bestFit="1" customWidth="1"/>
    <col min="13" max="16384" width="7" style="118"/>
  </cols>
  <sheetData>
    <row r="1" spans="1:12" ht="27" customHeight="1">
      <c r="A1" s="605" t="s">
        <v>429</v>
      </c>
      <c r="B1" s="605"/>
      <c r="C1" s="605"/>
      <c r="D1" s="605"/>
      <c r="E1" s="605"/>
      <c r="F1" s="605"/>
      <c r="G1" s="605"/>
    </row>
    <row r="2" spans="1:12" ht="15" customHeight="1">
      <c r="A2" s="67"/>
      <c r="B2" s="117"/>
      <c r="C2" s="117"/>
      <c r="D2" s="117"/>
      <c r="E2" s="117"/>
    </row>
    <row r="3" spans="1:12" ht="15" customHeight="1">
      <c r="A3" s="120"/>
      <c r="B3" s="120"/>
      <c r="G3" s="121" t="s">
        <v>69</v>
      </c>
    </row>
    <row r="4" spans="1:12" ht="20.100000000000001" customHeight="1">
      <c r="C4" s="122" t="s">
        <v>3</v>
      </c>
      <c r="D4" s="122" t="s">
        <v>14</v>
      </c>
      <c r="E4" s="122" t="s">
        <v>311</v>
      </c>
      <c r="F4" s="75" t="s">
        <v>20</v>
      </c>
      <c r="G4" s="75" t="s">
        <v>299</v>
      </c>
      <c r="H4" s="123"/>
      <c r="I4" s="124"/>
    </row>
    <row r="5" spans="1:12" ht="20.100000000000001" customHeight="1">
      <c r="C5" s="125" t="s">
        <v>303</v>
      </c>
      <c r="D5" s="125" t="s">
        <v>307</v>
      </c>
      <c r="E5" s="125" t="s">
        <v>15</v>
      </c>
      <c r="F5" s="76" t="s">
        <v>355</v>
      </c>
      <c r="G5" s="76">
        <v>2023</v>
      </c>
      <c r="H5" s="123"/>
      <c r="I5" s="124"/>
    </row>
    <row r="6" spans="1:12" ht="20.100000000000001" customHeight="1">
      <c r="C6" s="125" t="s">
        <v>16</v>
      </c>
      <c r="D6" s="125" t="s">
        <v>16</v>
      </c>
      <c r="E6" s="125" t="s">
        <v>16</v>
      </c>
      <c r="F6" s="76" t="s">
        <v>7</v>
      </c>
      <c r="G6" s="76" t="s">
        <v>7</v>
      </c>
      <c r="H6" s="123"/>
      <c r="I6" s="124"/>
    </row>
    <row r="7" spans="1:12" ht="20.100000000000001" customHeight="1">
      <c r="C7" s="126">
        <v>2023</v>
      </c>
      <c r="D7" s="126">
        <v>2023</v>
      </c>
      <c r="E7" s="126">
        <v>2023</v>
      </c>
      <c r="F7" s="100" t="s">
        <v>56</v>
      </c>
      <c r="G7" s="100" t="s">
        <v>56</v>
      </c>
      <c r="H7" s="123"/>
      <c r="I7" s="242"/>
      <c r="J7" s="243"/>
      <c r="K7" s="244"/>
      <c r="L7" s="245"/>
    </row>
    <row r="8" spans="1:12" ht="20.100000000000001" customHeight="1">
      <c r="A8" s="127"/>
      <c r="C8" s="119"/>
      <c r="D8" s="119"/>
      <c r="E8" s="119"/>
      <c r="G8" s="119"/>
      <c r="H8" s="123"/>
      <c r="I8" s="123"/>
      <c r="J8" s="124"/>
    </row>
    <row r="9" spans="1:12" ht="24.95" customHeight="1">
      <c r="A9" s="604" t="s">
        <v>1</v>
      </c>
      <c r="B9" s="604"/>
      <c r="C9" s="349">
        <v>6034792.2399999993</v>
      </c>
      <c r="D9" s="349">
        <v>6206468.7100000018</v>
      </c>
      <c r="E9" s="349">
        <v>69145094.804157361</v>
      </c>
      <c r="F9" s="350">
        <v>105.86247239227468</v>
      </c>
      <c r="G9" s="350">
        <v>115.93201114815457</v>
      </c>
      <c r="H9" s="123"/>
      <c r="I9" s="184"/>
      <c r="J9" s="229"/>
      <c r="K9" s="187"/>
      <c r="L9" s="187"/>
    </row>
    <row r="10" spans="1:12" s="116" customFormat="1" ht="24.95" customHeight="1">
      <c r="A10" s="128" t="s">
        <v>64</v>
      </c>
      <c r="C10" s="351"/>
      <c r="D10" s="351"/>
      <c r="E10" s="351"/>
      <c r="F10" s="351"/>
      <c r="G10" s="351"/>
      <c r="H10" s="123"/>
      <c r="I10" s="184"/>
      <c r="L10" s="187"/>
    </row>
    <row r="11" spans="1:12" s="116" customFormat="1" ht="24.95" customHeight="1">
      <c r="A11" s="129"/>
      <c r="B11" s="131" t="s">
        <v>65</v>
      </c>
      <c r="C11" s="352">
        <v>1162749.32</v>
      </c>
      <c r="D11" s="352">
        <v>1205839.49</v>
      </c>
      <c r="E11" s="352">
        <v>13645533.296399999</v>
      </c>
      <c r="F11" s="353">
        <v>101.55951410762675</v>
      </c>
      <c r="G11" s="353">
        <v>99.707710851793607</v>
      </c>
      <c r="H11" s="123"/>
      <c r="I11" s="184"/>
      <c r="J11" s="228"/>
      <c r="K11" s="187"/>
      <c r="L11" s="187"/>
    </row>
    <row r="12" spans="1:12" ht="24.95" customHeight="1">
      <c r="A12" s="127"/>
      <c r="B12" s="131" t="s">
        <v>66</v>
      </c>
      <c r="C12" s="352">
        <v>338902.19</v>
      </c>
      <c r="D12" s="352">
        <v>367550.43</v>
      </c>
      <c r="E12" s="352">
        <v>3435782.5296</v>
      </c>
      <c r="F12" s="353">
        <v>147.31168414552189</v>
      </c>
      <c r="G12" s="353">
        <v>135.81862022427887</v>
      </c>
      <c r="H12" s="123"/>
      <c r="I12" s="184"/>
      <c r="J12" s="228"/>
      <c r="K12" s="187"/>
      <c r="L12" s="187"/>
    </row>
    <row r="13" spans="1:12" s="127" customFormat="1" ht="35.1" customHeight="1">
      <c r="B13" s="132" t="s">
        <v>146</v>
      </c>
      <c r="C13" s="352">
        <v>520921.07</v>
      </c>
      <c r="D13" s="352">
        <v>541299.66</v>
      </c>
      <c r="E13" s="352">
        <v>6141731.2360000014</v>
      </c>
      <c r="F13" s="353">
        <v>110.44310503445816</v>
      </c>
      <c r="G13" s="353">
        <v>127.47067425105958</v>
      </c>
      <c r="H13" s="123"/>
      <c r="I13" s="184"/>
      <c r="J13" s="228"/>
      <c r="K13" s="187"/>
      <c r="L13" s="187"/>
    </row>
    <row r="14" spans="1:12" ht="24.95" customHeight="1">
      <c r="A14" s="127"/>
      <c r="B14" s="131" t="s">
        <v>137</v>
      </c>
      <c r="C14" s="352">
        <v>50273.279999999999</v>
      </c>
      <c r="D14" s="352">
        <v>53294.53</v>
      </c>
      <c r="E14" s="352">
        <v>529576.23540000001</v>
      </c>
      <c r="F14" s="353">
        <v>114.53191717525416</v>
      </c>
      <c r="G14" s="353">
        <v>119.50331662108367</v>
      </c>
      <c r="H14" s="130"/>
      <c r="I14" s="184"/>
      <c r="J14" s="228"/>
      <c r="K14" s="187"/>
      <c r="L14" s="187"/>
    </row>
    <row r="15" spans="1:12" ht="24.95" customHeight="1">
      <c r="A15" s="127"/>
      <c r="B15" s="131" t="s">
        <v>138</v>
      </c>
      <c r="C15" s="352">
        <v>2023640.91</v>
      </c>
      <c r="D15" s="352">
        <v>2056837.63</v>
      </c>
      <c r="E15" s="352">
        <v>23205291.472999997</v>
      </c>
      <c r="F15" s="353">
        <v>99.839209777986326</v>
      </c>
      <c r="G15" s="353">
        <v>115.99130616296536</v>
      </c>
      <c r="H15" s="130"/>
      <c r="I15" s="184"/>
      <c r="J15" s="228"/>
      <c r="K15" s="187"/>
      <c r="L15" s="187"/>
    </row>
    <row r="16" spans="1:12" ht="24.95" customHeight="1">
      <c r="B16" s="131" t="s">
        <v>139</v>
      </c>
      <c r="C16" s="352">
        <v>305964.25</v>
      </c>
      <c r="D16" s="352">
        <v>310346.74</v>
      </c>
      <c r="E16" s="352">
        <v>3116681.9603573643</v>
      </c>
      <c r="F16" s="353">
        <v>129.68799336070731</v>
      </c>
      <c r="G16" s="353">
        <v>141.43228851343554</v>
      </c>
      <c r="I16" s="184"/>
      <c r="J16" s="228"/>
      <c r="K16" s="187"/>
      <c r="L16" s="187"/>
    </row>
    <row r="17" spans="2:12" ht="35.1" customHeight="1">
      <c r="B17" s="132" t="s">
        <v>140</v>
      </c>
      <c r="C17" s="352">
        <v>337287.79</v>
      </c>
      <c r="D17" s="352">
        <v>346512.53</v>
      </c>
      <c r="E17" s="352">
        <v>3574705.8794</v>
      </c>
      <c r="F17" s="353">
        <v>122.38262262092283</v>
      </c>
      <c r="G17" s="353">
        <v>122.41046549373409</v>
      </c>
      <c r="I17" s="184"/>
      <c r="J17" s="228"/>
      <c r="K17" s="187"/>
      <c r="L17" s="187"/>
    </row>
    <row r="18" spans="2:12" ht="24.95" customHeight="1">
      <c r="B18" s="131" t="s">
        <v>141</v>
      </c>
      <c r="C18" s="352">
        <v>665805.46</v>
      </c>
      <c r="D18" s="352">
        <v>667180.31000000006</v>
      </c>
      <c r="E18" s="352">
        <v>7867591.2268000003</v>
      </c>
      <c r="F18" s="353">
        <v>100.56214723643235</v>
      </c>
      <c r="G18" s="353">
        <v>142.44791589817575</v>
      </c>
      <c r="I18" s="184"/>
      <c r="J18" s="228"/>
      <c r="K18" s="187"/>
      <c r="L18" s="187"/>
    </row>
    <row r="19" spans="2:12" ht="24.95" customHeight="1">
      <c r="B19" s="131" t="s">
        <v>142</v>
      </c>
      <c r="C19" s="352">
        <v>61343.21</v>
      </c>
      <c r="D19" s="352">
        <v>68508.649999999994</v>
      </c>
      <c r="E19" s="352">
        <v>730296.46559999988</v>
      </c>
      <c r="F19" s="353">
        <v>120.07668864347649</v>
      </c>
      <c r="G19" s="353">
        <v>128.28496481342273</v>
      </c>
      <c r="I19" s="184"/>
      <c r="J19" s="228"/>
      <c r="K19" s="187"/>
      <c r="L19" s="187"/>
    </row>
    <row r="20" spans="2:12" ht="24.95" customHeight="1">
      <c r="B20" s="132" t="s">
        <v>143</v>
      </c>
      <c r="C20" s="352">
        <v>43413.14</v>
      </c>
      <c r="D20" s="352">
        <v>48551.19</v>
      </c>
      <c r="E20" s="352">
        <v>481446.51400000002</v>
      </c>
      <c r="F20" s="353">
        <v>131.84587852553486</v>
      </c>
      <c r="G20" s="353">
        <v>118.4984769469629</v>
      </c>
      <c r="I20" s="184"/>
      <c r="J20" s="228"/>
      <c r="K20" s="187"/>
      <c r="L20" s="187"/>
    </row>
    <row r="21" spans="2:12" ht="24.95" customHeight="1">
      <c r="B21" s="16" t="s">
        <v>144</v>
      </c>
      <c r="C21" s="352">
        <v>406845.45</v>
      </c>
      <c r="D21" s="352">
        <v>413682.61</v>
      </c>
      <c r="E21" s="352">
        <v>5083027.2031999994</v>
      </c>
      <c r="F21" s="353">
        <v>89.889328699481624</v>
      </c>
      <c r="G21" s="353">
        <v>88.775485142331021</v>
      </c>
      <c r="I21" s="184"/>
      <c r="J21" s="228"/>
      <c r="K21" s="187"/>
      <c r="L21" s="187"/>
    </row>
    <row r="22" spans="2:12" ht="47.25">
      <c r="B22" s="111" t="s">
        <v>208</v>
      </c>
      <c r="C22" s="352">
        <v>117646.17</v>
      </c>
      <c r="D22" s="352">
        <v>126864.94</v>
      </c>
      <c r="E22" s="352">
        <v>1333430.7843999998</v>
      </c>
      <c r="F22" s="353">
        <v>142.2971833747369</v>
      </c>
      <c r="G22" s="353">
        <v>164.23836449659922</v>
      </c>
      <c r="I22" s="184"/>
      <c r="J22" s="228"/>
      <c r="K22" s="187"/>
      <c r="L22" s="187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8"/>
  <sheetViews>
    <sheetView workbookViewId="0">
      <selection activeCell="B9" sqref="B9"/>
    </sheetView>
  </sheetViews>
  <sheetFormatPr defaultColWidth="7" defaultRowHeight="15.75"/>
  <cols>
    <col min="1" max="1" width="1.75" style="118" customWidth="1"/>
    <col min="2" max="2" width="31.75" style="118" customWidth="1"/>
    <col min="3" max="6" width="16.25" style="118" customWidth="1"/>
    <col min="7" max="16384" width="7" style="118"/>
  </cols>
  <sheetData>
    <row r="1" spans="1:10" ht="24.75" customHeight="1">
      <c r="A1" s="605" t="s">
        <v>430</v>
      </c>
      <c r="B1" s="605"/>
      <c r="C1" s="605"/>
      <c r="D1" s="605"/>
      <c r="E1" s="605"/>
      <c r="F1" s="605"/>
    </row>
    <row r="2" spans="1:10" ht="15" customHeight="1"/>
    <row r="3" spans="1:10" ht="15" customHeight="1">
      <c r="E3" s="121"/>
      <c r="F3" s="121" t="s">
        <v>69</v>
      </c>
    </row>
    <row r="4" spans="1:10">
      <c r="A4" s="74"/>
      <c r="B4" s="74"/>
      <c r="C4" s="56" t="s">
        <v>3</v>
      </c>
      <c r="D4" s="56" t="s">
        <v>14</v>
      </c>
      <c r="E4" s="606" t="s">
        <v>98</v>
      </c>
      <c r="F4" s="606"/>
    </row>
    <row r="5" spans="1:10" ht="20.100000000000001" customHeight="1">
      <c r="A5" s="69"/>
      <c r="B5" s="69"/>
      <c r="C5" s="57" t="s">
        <v>263</v>
      </c>
      <c r="D5" s="57" t="s">
        <v>296</v>
      </c>
      <c r="E5" s="57" t="s">
        <v>264</v>
      </c>
      <c r="F5" s="57" t="s">
        <v>300</v>
      </c>
    </row>
    <row r="6" spans="1:10" ht="20.100000000000001" customHeight="1">
      <c r="A6" s="69"/>
      <c r="B6" s="69"/>
      <c r="C6" s="5" t="s">
        <v>355</v>
      </c>
      <c r="D6" s="5" t="s">
        <v>355</v>
      </c>
      <c r="E6" s="5" t="s">
        <v>355</v>
      </c>
      <c r="F6" s="5" t="s">
        <v>355</v>
      </c>
    </row>
    <row r="7" spans="1:10" ht="20.100000000000001" customHeight="1">
      <c r="A7" s="69"/>
      <c r="B7" s="69"/>
      <c r="C7" s="119"/>
      <c r="D7" s="119"/>
      <c r="E7" s="123"/>
      <c r="F7" s="124"/>
    </row>
    <row r="8" spans="1:10" s="116" customFormat="1" ht="24.95" customHeight="1">
      <c r="A8" s="604" t="s">
        <v>1</v>
      </c>
      <c r="B8" s="604"/>
      <c r="C8" s="354">
        <v>17223562.539999999</v>
      </c>
      <c r="D8" s="354">
        <v>18174750.68</v>
      </c>
      <c r="E8" s="355">
        <v>111.91478398025102</v>
      </c>
      <c r="F8" s="355">
        <v>108.27619118708552</v>
      </c>
      <c r="J8" s="186"/>
    </row>
    <row r="9" spans="1:10" s="116" customFormat="1" ht="24.95" customHeight="1">
      <c r="A9" s="128" t="s">
        <v>64</v>
      </c>
      <c r="B9" s="128"/>
      <c r="C9" s="356">
        <v>0</v>
      </c>
      <c r="D9" s="356">
        <v>0</v>
      </c>
      <c r="E9" s="356"/>
      <c r="F9" s="356"/>
      <c r="J9" s="186"/>
    </row>
    <row r="10" spans="1:10" ht="24.95" customHeight="1">
      <c r="A10" s="129"/>
      <c r="B10" s="131" t="s">
        <v>65</v>
      </c>
      <c r="C10" s="356">
        <v>3411999.86</v>
      </c>
      <c r="D10" s="356">
        <v>3508212.3200000003</v>
      </c>
      <c r="E10" s="357">
        <v>96.39168286194851</v>
      </c>
      <c r="F10" s="357">
        <v>98.832029366639091</v>
      </c>
      <c r="J10" s="186"/>
    </row>
    <row r="11" spans="1:10" s="127" customFormat="1" ht="24.95" customHeight="1">
      <c r="B11" s="131" t="s">
        <v>66</v>
      </c>
      <c r="C11" s="356">
        <v>870819.34</v>
      </c>
      <c r="D11" s="356">
        <v>1012551.0899999999</v>
      </c>
      <c r="E11" s="357">
        <v>133.0150909509436</v>
      </c>
      <c r="F11" s="357">
        <v>143.03767160829233</v>
      </c>
      <c r="J11" s="186"/>
    </row>
    <row r="12" spans="1:10" ht="33" customHeight="1">
      <c r="A12" s="127"/>
      <c r="B12" s="132" t="s">
        <v>146</v>
      </c>
      <c r="C12" s="356">
        <v>1483123.8499999999</v>
      </c>
      <c r="D12" s="356">
        <v>1605452.5499999998</v>
      </c>
      <c r="E12" s="357">
        <v>126.27014992200083</v>
      </c>
      <c r="F12" s="357">
        <v>119.65269137077742</v>
      </c>
      <c r="J12" s="186"/>
    </row>
    <row r="13" spans="1:10" ht="24.95" customHeight="1">
      <c r="A13" s="127"/>
      <c r="B13" s="131" t="s">
        <v>137</v>
      </c>
      <c r="C13" s="356">
        <v>134319.85999999999</v>
      </c>
      <c r="D13" s="356">
        <v>151955.41999999998</v>
      </c>
      <c r="E13" s="357">
        <v>119.24642078369976</v>
      </c>
      <c r="F13" s="357">
        <v>113.36458488369445</v>
      </c>
      <c r="J13" s="186"/>
    </row>
    <row r="14" spans="1:10" ht="24.95" customHeight="1">
      <c r="A14" s="127"/>
      <c r="B14" s="131" t="s">
        <v>138</v>
      </c>
      <c r="C14" s="356">
        <v>5737120.0199999996</v>
      </c>
      <c r="D14" s="356">
        <v>6061360.9699999997</v>
      </c>
      <c r="E14" s="357">
        <v>111.49232335929659</v>
      </c>
      <c r="F14" s="357">
        <v>103.57381446345028</v>
      </c>
      <c r="J14" s="186"/>
    </row>
    <row r="15" spans="1:10" ht="24.95" customHeight="1">
      <c r="B15" s="131" t="s">
        <v>139</v>
      </c>
      <c r="C15" s="356">
        <v>797206.82000000007</v>
      </c>
      <c r="D15" s="356">
        <v>901983.34</v>
      </c>
      <c r="E15" s="357">
        <v>144.53647375358304</v>
      </c>
      <c r="F15" s="357">
        <v>136.08503872762063</v>
      </c>
      <c r="J15" s="186"/>
    </row>
    <row r="16" spans="1:10" ht="35.1" customHeight="1">
      <c r="B16" s="132" t="s">
        <v>140</v>
      </c>
      <c r="C16" s="356">
        <v>943181.52</v>
      </c>
      <c r="D16" s="356">
        <v>1025780.46</v>
      </c>
      <c r="E16" s="357">
        <v>128.71709030026074</v>
      </c>
      <c r="F16" s="357">
        <v>131.38669902972185</v>
      </c>
      <c r="J16" s="186"/>
    </row>
    <row r="17" spans="2:10" ht="24.95" customHeight="1">
      <c r="B17" s="131" t="s">
        <v>141</v>
      </c>
      <c r="C17" s="356">
        <v>1981112.9300000002</v>
      </c>
      <c r="D17" s="356">
        <v>1996139.1099999999</v>
      </c>
      <c r="E17" s="357">
        <v>127.10147714164367</v>
      </c>
      <c r="F17" s="357">
        <v>106.99193811897506</v>
      </c>
      <c r="J17" s="186"/>
    </row>
    <row r="18" spans="2:10" ht="24.95" customHeight="1">
      <c r="B18" s="131" t="s">
        <v>142</v>
      </c>
      <c r="C18" s="356">
        <v>189675.86</v>
      </c>
      <c r="D18" s="356">
        <v>195028.56</v>
      </c>
      <c r="E18" s="357">
        <v>125.91585068741412</v>
      </c>
      <c r="F18" s="357">
        <v>120.34863411036106</v>
      </c>
      <c r="J18" s="186"/>
    </row>
    <row r="19" spans="2:10" ht="24.95" customHeight="1">
      <c r="B19" s="132" t="s">
        <v>143</v>
      </c>
      <c r="C19" s="356">
        <v>114253.66</v>
      </c>
      <c r="D19" s="356">
        <v>132853.54999999999</v>
      </c>
      <c r="E19" s="357">
        <v>112.87462554980779</v>
      </c>
      <c r="F19" s="357">
        <v>128.62878888072802</v>
      </c>
      <c r="J19" s="186"/>
    </row>
    <row r="20" spans="2:10" ht="24.95" customHeight="1">
      <c r="B20" s="16" t="s">
        <v>144</v>
      </c>
      <c r="C20" s="356">
        <v>1219685.82</v>
      </c>
      <c r="D20" s="356">
        <v>1219166.6200000001</v>
      </c>
      <c r="E20" s="357">
        <v>83.22597737515386</v>
      </c>
      <c r="F20" s="357">
        <v>88.391305392476923</v>
      </c>
      <c r="J20" s="186"/>
    </row>
    <row r="21" spans="2:10" ht="35.1" customHeight="1">
      <c r="B21" s="111" t="s">
        <v>145</v>
      </c>
      <c r="C21" s="356">
        <v>341063</v>
      </c>
      <c r="D21" s="356">
        <v>364266.69</v>
      </c>
      <c r="E21" s="357">
        <v>168.7105563521246</v>
      </c>
      <c r="F21" s="357">
        <v>148.00726541181757</v>
      </c>
      <c r="J21" s="186"/>
    </row>
    <row r="22" spans="2:10" ht="24.95" customHeight="1"/>
    <row r="23" spans="2:10" ht="24.95" customHeight="1"/>
    <row r="24" spans="2:10" ht="24.95" customHeight="1"/>
    <row r="25" spans="2:10" ht="24.95" customHeight="1"/>
    <row r="26" spans="2:10" ht="24.95" customHeight="1"/>
    <row r="27" spans="2:10" ht="24.95" customHeight="1"/>
    <row r="28" spans="2:10" ht="24.95" customHeight="1"/>
    <row r="29" spans="2:10" ht="24.95" customHeight="1"/>
    <row r="30" spans="2:10" ht="24.95" customHeight="1"/>
    <row r="31" spans="2:10" ht="24.95" customHeight="1"/>
    <row r="32" spans="2:10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55118110236220474" right="0.51181102362204722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6"/>
  <sheetViews>
    <sheetView zoomScaleNormal="100" workbookViewId="0">
      <selection activeCell="A2" sqref="A2:F2"/>
    </sheetView>
  </sheetViews>
  <sheetFormatPr defaultColWidth="8.25" defaultRowHeight="15.75"/>
  <cols>
    <col min="1" max="1" width="27.875" style="27" bestFit="1" customWidth="1"/>
    <col min="2" max="2" width="10.125" style="27" bestFit="1" customWidth="1"/>
    <col min="3" max="3" width="10.375" style="27" customWidth="1"/>
    <col min="4" max="6" width="12.625" style="27" customWidth="1"/>
    <col min="7" max="7" width="8.25" style="27"/>
    <col min="8" max="8" width="12.625" style="27" customWidth="1"/>
    <col min="9" max="9" width="4.875" style="27" customWidth="1"/>
    <col min="10" max="10" width="5.625" style="27" customWidth="1"/>
    <col min="11" max="11" width="4.875" style="27" customWidth="1"/>
    <col min="12" max="12" width="11.375" style="27" bestFit="1" customWidth="1"/>
    <col min="13" max="13" width="10.875" style="27" customWidth="1"/>
    <col min="14" max="14" width="8.875" style="27" bestFit="1" customWidth="1"/>
    <col min="15" max="16384" width="8.25" style="27"/>
  </cols>
  <sheetData>
    <row r="1" spans="1:14" ht="20.100000000000001" customHeight="1">
      <c r="A1" s="583" t="s">
        <v>431</v>
      </c>
      <c r="B1" s="583"/>
      <c r="C1" s="583"/>
      <c r="D1" s="583"/>
      <c r="E1" s="583"/>
      <c r="F1" s="583"/>
    </row>
    <row r="2" spans="1:14" ht="20.100000000000001" customHeight="1">
      <c r="A2" s="583" t="s">
        <v>366</v>
      </c>
      <c r="B2" s="583"/>
      <c r="C2" s="583"/>
      <c r="D2" s="583"/>
      <c r="E2" s="583"/>
      <c r="F2" s="583"/>
    </row>
    <row r="3" spans="1:14" ht="15" customHeight="1">
      <c r="A3" s="26"/>
    </row>
    <row r="4" spans="1:14" ht="15" customHeight="1">
      <c r="A4" s="143"/>
      <c r="F4" s="121" t="s">
        <v>69</v>
      </c>
    </row>
    <row r="5" spans="1:14" s="118" customFormat="1" ht="18" customHeight="1">
      <c r="B5" s="122" t="s">
        <v>3</v>
      </c>
      <c r="C5" s="122" t="s">
        <v>14</v>
      </c>
      <c r="D5" s="122" t="s">
        <v>311</v>
      </c>
      <c r="E5" s="75" t="s">
        <v>20</v>
      </c>
      <c r="F5" s="75" t="s">
        <v>299</v>
      </c>
      <c r="G5" s="123"/>
      <c r="H5" s="124"/>
    </row>
    <row r="6" spans="1:14" s="118" customFormat="1" ht="18" customHeight="1">
      <c r="B6" s="125" t="s">
        <v>303</v>
      </c>
      <c r="C6" s="125" t="s">
        <v>307</v>
      </c>
      <c r="D6" s="125" t="s">
        <v>15</v>
      </c>
      <c r="E6" s="76" t="s">
        <v>355</v>
      </c>
      <c r="F6" s="76">
        <v>2023</v>
      </c>
      <c r="G6" s="123"/>
      <c r="H6" s="124"/>
    </row>
    <row r="7" spans="1:14" s="118" customFormat="1" ht="18" customHeight="1">
      <c r="B7" s="125" t="s">
        <v>16</v>
      </c>
      <c r="C7" s="125" t="s">
        <v>16</v>
      </c>
      <c r="D7" s="125" t="s">
        <v>16</v>
      </c>
      <c r="E7" s="76" t="s">
        <v>7</v>
      </c>
      <c r="F7" s="76" t="s">
        <v>7</v>
      </c>
      <c r="G7" s="123"/>
      <c r="H7" s="124"/>
    </row>
    <row r="8" spans="1:14" s="118" customFormat="1" ht="18" customHeight="1">
      <c r="B8" s="126">
        <v>2023</v>
      </c>
      <c r="C8" s="126">
        <v>2023</v>
      </c>
      <c r="D8" s="126">
        <v>2023</v>
      </c>
      <c r="E8" s="100" t="s">
        <v>56</v>
      </c>
      <c r="F8" s="100" t="s">
        <v>56</v>
      </c>
      <c r="G8" s="123"/>
      <c r="H8" s="124"/>
    </row>
    <row r="9" spans="1:14" ht="19.899999999999999" customHeight="1">
      <c r="A9" s="118"/>
      <c r="H9" s="123"/>
      <c r="I9" s="124"/>
      <c r="L9" s="607"/>
      <c r="M9" s="607"/>
    </row>
    <row r="10" spans="1:14" ht="24.95" customHeight="1">
      <c r="A10" s="21" t="s">
        <v>1</v>
      </c>
      <c r="B10" s="522">
        <v>585956.18169088219</v>
      </c>
      <c r="C10" s="522">
        <v>604847.0790300346</v>
      </c>
      <c r="D10" s="522">
        <v>6179429.7305658385</v>
      </c>
      <c r="E10" s="523">
        <v>125.4593725583732</v>
      </c>
      <c r="F10" s="523">
        <v>119.45520297041934</v>
      </c>
      <c r="H10" s="246"/>
      <c r="I10" s="190"/>
      <c r="J10" s="190"/>
      <c r="K10" s="190"/>
      <c r="L10" s="188"/>
      <c r="M10" s="189"/>
      <c r="N10" s="189"/>
    </row>
    <row r="11" spans="1:14" ht="24.95" customHeight="1">
      <c r="A11" s="520" t="s">
        <v>211</v>
      </c>
      <c r="B11" s="522"/>
      <c r="C11" s="522"/>
      <c r="D11" s="522"/>
      <c r="E11" s="523"/>
      <c r="F11" s="523"/>
      <c r="H11" s="246"/>
      <c r="I11" s="190"/>
      <c r="J11" s="190"/>
      <c r="K11" s="190"/>
      <c r="L11" s="188"/>
      <c r="M11" s="189"/>
      <c r="N11" s="189"/>
    </row>
    <row r="12" spans="1:14" ht="24.95" customHeight="1">
      <c r="A12" s="291" t="s">
        <v>212</v>
      </c>
      <c r="B12" s="524">
        <v>87739.98838799214</v>
      </c>
      <c r="C12" s="524">
        <v>88692.107056218418</v>
      </c>
      <c r="D12" s="524">
        <v>1052856.477417609</v>
      </c>
      <c r="E12" s="523">
        <v>109.2500045103677</v>
      </c>
      <c r="F12" s="523">
        <v>117.47557432980659</v>
      </c>
      <c r="H12" s="246"/>
      <c r="I12" s="190"/>
      <c r="J12" s="190"/>
      <c r="K12" s="190"/>
      <c r="L12" s="189"/>
      <c r="M12" s="189"/>
      <c r="N12" s="189"/>
    </row>
    <row r="13" spans="1:14" ht="24.95" customHeight="1">
      <c r="A13" s="521" t="s">
        <v>43</v>
      </c>
      <c r="B13" s="525">
        <v>87631.641316490641</v>
      </c>
      <c r="C13" s="525">
        <v>88586.8262068404</v>
      </c>
      <c r="D13" s="525">
        <v>1051128.461501874</v>
      </c>
      <c r="E13" s="526">
        <v>109.34515202797952</v>
      </c>
      <c r="F13" s="526">
        <v>117.50207998225284</v>
      </c>
      <c r="H13" s="246"/>
      <c r="I13" s="188"/>
      <c r="J13" s="188"/>
      <c r="K13" s="188"/>
      <c r="L13" s="188"/>
      <c r="M13" s="189"/>
      <c r="N13" s="189"/>
    </row>
    <row r="14" spans="1:14" ht="24.95" customHeight="1">
      <c r="A14" s="521" t="s">
        <v>70</v>
      </c>
      <c r="B14" s="527">
        <v>108.34707150150632</v>
      </c>
      <c r="C14" s="527">
        <v>105.2808493780137</v>
      </c>
      <c r="D14" s="527">
        <v>1728.0159157349133</v>
      </c>
      <c r="E14" s="526">
        <v>63.070825532223907</v>
      </c>
      <c r="F14" s="526">
        <v>103.30112908857163</v>
      </c>
      <c r="H14" s="246"/>
      <c r="I14" s="191"/>
      <c r="J14" s="191"/>
      <c r="K14" s="191"/>
      <c r="L14" s="188"/>
      <c r="M14" s="189"/>
      <c r="N14" s="189"/>
    </row>
    <row r="15" spans="1:14" ht="24.95" customHeight="1">
      <c r="A15" s="291" t="s">
        <v>213</v>
      </c>
      <c r="B15" s="524">
        <v>461044.40680930141</v>
      </c>
      <c r="C15" s="524">
        <v>476964.87816223304</v>
      </c>
      <c r="D15" s="524">
        <v>4761668.4744509971</v>
      </c>
      <c r="E15" s="523">
        <v>128.09578977010057</v>
      </c>
      <c r="F15" s="523">
        <v>120.12044389806599</v>
      </c>
      <c r="H15" s="246"/>
      <c r="I15" s="188"/>
      <c r="J15" s="188"/>
      <c r="K15" s="188"/>
      <c r="L15" s="188"/>
      <c r="M15" s="189"/>
      <c r="N15" s="189"/>
    </row>
    <row r="16" spans="1:14" ht="24.95" customHeight="1">
      <c r="A16" s="521" t="s">
        <v>43</v>
      </c>
      <c r="B16" s="525">
        <v>310148.64733241964</v>
      </c>
      <c r="C16" s="525">
        <v>321893.18969890667</v>
      </c>
      <c r="D16" s="525">
        <v>3149788.6097613471</v>
      </c>
      <c r="E16" s="526">
        <v>126.32321811450747</v>
      </c>
      <c r="F16" s="526">
        <v>114.86996099947422</v>
      </c>
      <c r="H16" s="246"/>
      <c r="I16" s="191"/>
      <c r="J16" s="191"/>
      <c r="K16" s="191"/>
      <c r="L16" s="188"/>
      <c r="M16" s="189"/>
      <c r="N16" s="189"/>
    </row>
    <row r="17" spans="1:14" ht="24.95" customHeight="1">
      <c r="A17" s="521" t="s">
        <v>70</v>
      </c>
      <c r="B17" s="525">
        <v>150895.75947688177</v>
      </c>
      <c r="C17" s="525">
        <v>155071.68846332634</v>
      </c>
      <c r="D17" s="525">
        <v>1611879.8646896505</v>
      </c>
      <c r="E17" s="526">
        <v>131.93881476344706</v>
      </c>
      <c r="F17" s="526">
        <v>131.90170984396877</v>
      </c>
      <c r="H17" s="246"/>
      <c r="I17" s="190"/>
      <c r="J17" s="190"/>
      <c r="K17" s="190"/>
      <c r="L17" s="189"/>
      <c r="M17" s="189"/>
      <c r="N17" s="189"/>
    </row>
    <row r="18" spans="1:14" ht="24.95" customHeight="1">
      <c r="A18" s="291" t="s">
        <v>214</v>
      </c>
      <c r="B18" s="524">
        <v>37171.786493588712</v>
      </c>
      <c r="C18" s="524">
        <v>39190.093811583174</v>
      </c>
      <c r="D18" s="524">
        <v>364904.77869723109</v>
      </c>
      <c r="E18" s="523">
        <v>137.15744864511643</v>
      </c>
      <c r="F18" s="523">
        <v>116.69580730702256</v>
      </c>
      <c r="H18" s="246"/>
      <c r="I18" s="188"/>
      <c r="J18" s="188"/>
      <c r="K18" s="188"/>
      <c r="L18" s="189"/>
      <c r="M18" s="189"/>
      <c r="N18" s="189"/>
    </row>
    <row r="19" spans="1:14" ht="24.95" customHeight="1">
      <c r="A19" s="282"/>
      <c r="B19" s="287"/>
      <c r="C19" s="287"/>
      <c r="D19" s="287"/>
      <c r="E19" s="287"/>
      <c r="F19" s="287"/>
      <c r="H19" s="246"/>
      <c r="I19" s="191"/>
      <c r="J19" s="191"/>
      <c r="K19" s="191"/>
      <c r="M19" s="189"/>
      <c r="N19" s="189"/>
    </row>
    <row r="20" spans="1:14" ht="24.95" customHeight="1">
      <c r="A20" s="282"/>
      <c r="B20" s="287"/>
      <c r="C20" s="287"/>
      <c r="D20" s="287"/>
      <c r="E20" s="287"/>
      <c r="F20" s="287"/>
      <c r="H20" s="246"/>
      <c r="I20" s="188"/>
      <c r="J20" s="188"/>
      <c r="K20" s="188"/>
      <c r="L20" s="189"/>
      <c r="M20" s="189"/>
      <c r="N20" s="189"/>
    </row>
    <row r="21" spans="1:14" ht="24.95" customHeight="1">
      <c r="A21" s="282"/>
      <c r="B21" s="301"/>
      <c r="C21" s="301"/>
      <c r="D21" s="450"/>
      <c r="E21" s="299"/>
      <c r="F21" s="299"/>
      <c r="H21" s="246"/>
      <c r="I21" s="191"/>
      <c r="J21" s="191"/>
      <c r="K21" s="191"/>
      <c r="M21" s="189"/>
      <c r="N21" s="189"/>
    </row>
    <row r="22" spans="1:14" ht="24.95" customHeight="1">
      <c r="A22" s="282"/>
      <c r="B22" s="386"/>
      <c r="C22" s="386"/>
      <c r="D22" s="450"/>
      <c r="E22" s="387"/>
      <c r="F22" s="387"/>
      <c r="H22" s="246"/>
      <c r="I22" s="190"/>
      <c r="J22" s="190"/>
      <c r="K22" s="190"/>
      <c r="L22" s="189"/>
      <c r="M22" s="189"/>
      <c r="N22" s="189"/>
    </row>
    <row r="23" spans="1:14" ht="24.95" customHeight="1">
      <c r="A23" s="282"/>
      <c r="B23" s="287"/>
      <c r="C23" s="287"/>
      <c r="D23" s="287"/>
      <c r="E23" s="287"/>
      <c r="F23" s="287"/>
    </row>
    <row r="24" spans="1:14" s="26" customFormat="1" ht="24.95" customHeight="1">
      <c r="A24" s="291"/>
      <c r="B24" s="300"/>
      <c r="C24" s="300"/>
      <c r="D24" s="444"/>
      <c r="E24" s="298"/>
      <c r="F24" s="298"/>
    </row>
    <row r="25" spans="1:14" ht="24.95" customHeight="1">
      <c r="A25" s="282"/>
      <c r="B25" s="283"/>
      <c r="C25" s="283"/>
      <c r="D25" s="284"/>
      <c r="E25" s="284"/>
      <c r="F25" s="284"/>
    </row>
    <row r="26" spans="1:14" ht="24.95" customHeight="1">
      <c r="A26" s="282"/>
      <c r="B26" s="283"/>
      <c r="C26" s="283"/>
      <c r="D26" s="284"/>
      <c r="E26" s="284"/>
      <c r="F26" s="284"/>
    </row>
    <row r="27" spans="1:14" ht="20.100000000000001" customHeight="1">
      <c r="A27" s="282"/>
      <c r="B27" s="283"/>
      <c r="C27" s="283"/>
      <c r="D27" s="284"/>
      <c r="E27" s="284"/>
      <c r="F27" s="284"/>
    </row>
    <row r="28" spans="1:14" ht="20.100000000000001" customHeight="1">
      <c r="A28" s="282"/>
      <c r="B28" s="283"/>
      <c r="C28" s="283"/>
      <c r="D28" s="284"/>
      <c r="E28" s="284"/>
      <c r="F28" s="284"/>
    </row>
    <row r="29" spans="1:14" ht="20.100000000000001" customHeight="1">
      <c r="A29" s="282"/>
      <c r="B29" s="283"/>
      <c r="C29" s="283"/>
      <c r="D29" s="284"/>
      <c r="E29" s="284"/>
      <c r="F29" s="284"/>
    </row>
    <row r="30" spans="1:14" s="26" customFormat="1" ht="20.100000000000001" customHeight="1">
      <c r="A30" s="155"/>
      <c r="B30" s="285"/>
      <c r="C30" s="285"/>
      <c r="D30" s="286"/>
      <c r="E30" s="286"/>
      <c r="F30" s="286"/>
    </row>
    <row r="31" spans="1:14" ht="20.100000000000001" customHeight="1">
      <c r="A31" s="282"/>
      <c r="B31" s="283"/>
      <c r="C31" s="283"/>
      <c r="D31" s="284"/>
      <c r="E31" s="284"/>
      <c r="F31" s="284"/>
    </row>
    <row r="32" spans="1:14" ht="20.100000000000001" customHeight="1">
      <c r="A32" s="282"/>
      <c r="B32" s="283"/>
      <c r="C32" s="283"/>
      <c r="D32" s="284"/>
      <c r="E32" s="284"/>
      <c r="F32" s="284"/>
    </row>
    <row r="33" spans="1:6" ht="20.100000000000001" customHeight="1">
      <c r="A33" s="282"/>
      <c r="B33" s="283"/>
      <c r="C33" s="283"/>
      <c r="D33" s="284"/>
      <c r="E33" s="284"/>
      <c r="F33" s="284"/>
    </row>
    <row r="34" spans="1:6" ht="20.100000000000001" customHeight="1">
      <c r="A34" s="282"/>
      <c r="B34" s="283"/>
      <c r="C34" s="283"/>
      <c r="D34" s="284"/>
      <c r="E34" s="284"/>
      <c r="F34" s="284"/>
    </row>
    <row r="35" spans="1:6" ht="20.100000000000001" customHeight="1">
      <c r="A35" s="282"/>
      <c r="B35" s="283"/>
      <c r="C35" s="283"/>
      <c r="D35" s="284"/>
      <c r="E35" s="284"/>
      <c r="F35" s="284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4"/>
  <sheetViews>
    <sheetView workbookViewId="0">
      <selection activeCell="A2" sqref="A2:E2"/>
    </sheetView>
  </sheetViews>
  <sheetFormatPr defaultColWidth="8.25" defaultRowHeight="15.75"/>
  <cols>
    <col min="1" max="1" width="36.5" style="27" customWidth="1"/>
    <col min="2" max="5" width="13" style="27" customWidth="1"/>
    <col min="6" max="7" width="8.25" style="27"/>
    <col min="8" max="8" width="8.875" style="27" bestFit="1" customWidth="1"/>
    <col min="9" max="16384" width="8.25" style="27"/>
  </cols>
  <sheetData>
    <row r="1" spans="1:8" ht="20.100000000000001" customHeight="1">
      <c r="A1" s="583" t="s">
        <v>432</v>
      </c>
      <c r="B1" s="583"/>
      <c r="C1" s="583"/>
      <c r="D1" s="583"/>
      <c r="E1" s="583"/>
    </row>
    <row r="2" spans="1:8" ht="20.100000000000001" customHeight="1">
      <c r="A2" s="583" t="s">
        <v>367</v>
      </c>
      <c r="B2" s="583"/>
      <c r="C2" s="583"/>
      <c r="D2" s="583"/>
      <c r="E2" s="583"/>
    </row>
    <row r="3" spans="1:8" ht="15" customHeight="1">
      <c r="A3" s="26"/>
    </row>
    <row r="4" spans="1:8" ht="15" customHeight="1">
      <c r="A4" s="143"/>
      <c r="E4" s="121" t="s">
        <v>69</v>
      </c>
    </row>
    <row r="5" spans="1:8" s="1" customFormat="1" ht="24.75" customHeight="1">
      <c r="A5" s="74"/>
      <c r="B5" s="56" t="s">
        <v>3</v>
      </c>
      <c r="C5" s="56" t="s">
        <v>14</v>
      </c>
      <c r="D5" s="606" t="s">
        <v>98</v>
      </c>
      <c r="E5" s="606"/>
    </row>
    <row r="6" spans="1:8" s="1" customFormat="1" ht="20.100000000000001" customHeight="1">
      <c r="A6" s="69"/>
      <c r="B6" s="57" t="s">
        <v>263</v>
      </c>
      <c r="C6" s="57" t="s">
        <v>296</v>
      </c>
      <c r="D6" s="57" t="s">
        <v>264</v>
      </c>
      <c r="E6" s="57" t="s">
        <v>300</v>
      </c>
    </row>
    <row r="7" spans="1:8" s="1" customFormat="1" ht="20.100000000000001" customHeight="1">
      <c r="A7" s="69"/>
      <c r="B7" s="5" t="s">
        <v>355</v>
      </c>
      <c r="C7" s="5" t="s">
        <v>355</v>
      </c>
      <c r="D7" s="5" t="s">
        <v>355</v>
      </c>
      <c r="E7" s="5" t="s">
        <v>355</v>
      </c>
    </row>
    <row r="8" spans="1:8" ht="24.95" customHeight="1">
      <c r="A8" s="21" t="s">
        <v>1</v>
      </c>
      <c r="B8" s="522">
        <v>1597207.3082326963</v>
      </c>
      <c r="C8" s="522">
        <v>1758790.2642336721</v>
      </c>
      <c r="D8" s="523">
        <v>119.4443806841833</v>
      </c>
      <c r="E8" s="523">
        <v>124.15587830667499</v>
      </c>
      <c r="F8" s="523"/>
      <c r="H8" s="188"/>
    </row>
    <row r="9" spans="1:8" ht="24.95" customHeight="1">
      <c r="A9" s="520" t="s">
        <v>211</v>
      </c>
      <c r="B9" s="522"/>
      <c r="C9" s="522"/>
      <c r="D9" s="523"/>
      <c r="E9" s="523"/>
      <c r="F9" s="523"/>
      <c r="H9" s="188"/>
    </row>
    <row r="10" spans="1:8" ht="24.95" customHeight="1">
      <c r="A10" s="291" t="s">
        <v>212</v>
      </c>
      <c r="B10" s="524">
        <v>261349.89947690628</v>
      </c>
      <c r="C10" s="524">
        <v>263403.1525136081</v>
      </c>
      <c r="D10" s="523">
        <v>102.62851196568263</v>
      </c>
      <c r="E10" s="523">
        <v>105.36327835988902</v>
      </c>
      <c r="F10" s="523"/>
      <c r="H10" s="188"/>
    </row>
    <row r="11" spans="1:8" ht="24.95" customHeight="1">
      <c r="A11" s="521" t="s">
        <v>43</v>
      </c>
      <c r="B11" s="525">
        <v>260922.01785180139</v>
      </c>
      <c r="C11" s="525">
        <v>263071.97325118416</v>
      </c>
      <c r="D11" s="526">
        <v>102.68427974622608</v>
      </c>
      <c r="E11" s="526">
        <v>105.44208237986378</v>
      </c>
      <c r="F11" s="526"/>
      <c r="H11" s="188"/>
    </row>
    <row r="12" spans="1:8" ht="24.95" customHeight="1">
      <c r="A12" s="521" t="s">
        <v>70</v>
      </c>
      <c r="B12" s="527">
        <v>427.88162510485688</v>
      </c>
      <c r="C12" s="527">
        <v>331.17926242395561</v>
      </c>
      <c r="D12" s="526">
        <v>77.095788307181422</v>
      </c>
      <c r="E12" s="526">
        <v>66.11356882788705</v>
      </c>
      <c r="F12" s="526"/>
      <c r="H12" s="188"/>
    </row>
    <row r="13" spans="1:8" ht="24.95" customHeight="1">
      <c r="A13" s="291" t="s">
        <v>213</v>
      </c>
      <c r="B13" s="524">
        <v>1240972.4927106851</v>
      </c>
      <c r="C13" s="524">
        <v>1383823.3983877231</v>
      </c>
      <c r="D13" s="523">
        <v>123.98711647498843</v>
      </c>
      <c r="E13" s="523">
        <v>127.86675913805652</v>
      </c>
      <c r="F13" s="523"/>
      <c r="H13" s="188"/>
    </row>
    <row r="14" spans="1:8" ht="24.95" customHeight="1">
      <c r="A14" s="521" t="s">
        <v>43</v>
      </c>
      <c r="B14" s="525">
        <v>810936.92662585911</v>
      </c>
      <c r="C14" s="525">
        <v>931227.9009678869</v>
      </c>
      <c r="D14" s="526">
        <v>118.40244178342417</v>
      </c>
      <c r="E14" s="526">
        <v>127.11235687810751</v>
      </c>
      <c r="F14" s="526"/>
      <c r="H14" s="188"/>
    </row>
    <row r="15" spans="1:8" ht="24.95" customHeight="1">
      <c r="A15" s="521" t="s">
        <v>70</v>
      </c>
      <c r="B15" s="525">
        <v>430035.56608482602</v>
      </c>
      <c r="C15" s="525">
        <v>452595.497419836</v>
      </c>
      <c r="D15" s="526">
        <v>136.09175233350393</v>
      </c>
      <c r="E15" s="526">
        <v>129.44747991668231</v>
      </c>
      <c r="F15" s="526"/>
      <c r="H15" s="188"/>
    </row>
    <row r="16" spans="1:8" ht="24.95" customHeight="1">
      <c r="A16" s="291" t="s">
        <v>214</v>
      </c>
      <c r="B16" s="524">
        <v>94884.916045104852</v>
      </c>
      <c r="C16" s="524">
        <v>111563.71333234117</v>
      </c>
      <c r="D16" s="523">
        <v>116.20500111827415</v>
      </c>
      <c r="E16" s="523">
        <v>132.23985032163483</v>
      </c>
      <c r="F16" s="523"/>
      <c r="H16" s="188"/>
    </row>
    <row r="17" spans="1:8" ht="24.95" customHeight="1">
      <c r="A17" s="282"/>
      <c r="B17" s="287"/>
      <c r="C17" s="287"/>
      <c r="D17" s="287"/>
      <c r="E17" s="287"/>
      <c r="H17" s="188"/>
    </row>
    <row r="18" spans="1:8" ht="24.95" customHeight="1">
      <c r="A18" s="282"/>
      <c r="B18" s="287"/>
      <c r="C18" s="287"/>
      <c r="D18" s="287"/>
      <c r="E18" s="287"/>
      <c r="H18" s="188"/>
    </row>
    <row r="19" spans="1:8" ht="24.95" customHeight="1">
      <c r="A19" s="282"/>
      <c r="B19" s="288"/>
      <c r="C19" s="288"/>
      <c r="D19" s="289"/>
      <c r="E19" s="290"/>
      <c r="H19" s="188"/>
    </row>
    <row r="20" spans="1:8" ht="24.95" customHeight="1">
      <c r="A20" s="282"/>
      <c r="B20" s="288"/>
      <c r="C20" s="288"/>
      <c r="D20" s="289"/>
      <c r="E20" s="290"/>
      <c r="H20" s="188"/>
    </row>
    <row r="21" spans="1:8" ht="24.95" customHeight="1">
      <c r="A21" s="282"/>
      <c r="B21" s="287"/>
      <c r="C21" s="287"/>
      <c r="D21" s="287"/>
      <c r="E21" s="287"/>
    </row>
    <row r="22" spans="1:8" s="26" customFormat="1" ht="24.95" customHeight="1">
      <c r="A22" s="291"/>
      <c r="B22" s="285"/>
      <c r="C22" s="285"/>
      <c r="D22" s="286"/>
      <c r="E22" s="286"/>
    </row>
    <row r="23" spans="1:8" ht="24.95" customHeight="1">
      <c r="A23" s="282"/>
      <c r="B23" s="283"/>
      <c r="C23" s="283"/>
      <c r="D23" s="284"/>
      <c r="E23" s="284"/>
    </row>
    <row r="24" spans="1:8" ht="20.100000000000001" customHeight="1">
      <c r="A24" s="282"/>
      <c r="B24" s="283"/>
      <c r="C24" s="283"/>
      <c r="D24" s="284"/>
      <c r="E24" s="284"/>
    </row>
    <row r="25" spans="1:8" ht="20.100000000000001" customHeight="1">
      <c r="A25" s="282"/>
      <c r="B25" s="283"/>
      <c r="C25" s="283"/>
      <c r="D25" s="284"/>
      <c r="E25" s="284"/>
    </row>
    <row r="26" spans="1:8" ht="20.100000000000001" customHeight="1">
      <c r="A26" s="282"/>
      <c r="B26" s="283"/>
      <c r="C26" s="283"/>
      <c r="D26" s="284"/>
      <c r="E26" s="284"/>
    </row>
    <row r="27" spans="1:8" ht="20.100000000000001" customHeight="1">
      <c r="A27" s="282"/>
      <c r="B27" s="283"/>
      <c r="C27" s="283"/>
      <c r="D27" s="284"/>
      <c r="E27" s="284"/>
    </row>
    <row r="28" spans="1:8" s="26" customFormat="1" ht="20.100000000000001" customHeight="1">
      <c r="A28" s="155"/>
      <c r="B28" s="285"/>
      <c r="C28" s="285"/>
      <c r="D28" s="286"/>
      <c r="E28" s="286"/>
    </row>
    <row r="29" spans="1:8" ht="20.100000000000001" customHeight="1">
      <c r="A29" s="282"/>
      <c r="B29" s="283"/>
      <c r="C29" s="283"/>
      <c r="D29" s="284"/>
      <c r="E29" s="284"/>
    </row>
    <row r="30" spans="1:8" ht="20.100000000000001" customHeight="1">
      <c r="A30" s="282"/>
      <c r="B30" s="283"/>
      <c r="C30" s="283"/>
      <c r="D30" s="284"/>
      <c r="E30" s="284"/>
    </row>
    <row r="31" spans="1:8" ht="20.100000000000001" customHeight="1">
      <c r="A31" s="282"/>
      <c r="B31" s="283"/>
      <c r="C31" s="283"/>
      <c r="D31" s="284"/>
      <c r="E31" s="284"/>
    </row>
    <row r="32" spans="1:8" ht="20.100000000000001" customHeight="1">
      <c r="A32" s="282"/>
      <c r="B32" s="283"/>
      <c r="C32" s="283"/>
      <c r="D32" s="284"/>
      <c r="E32" s="284"/>
    </row>
    <row r="33" spans="1:5" ht="20.100000000000001" customHeight="1">
      <c r="A33" s="282"/>
      <c r="B33" s="283"/>
      <c r="C33" s="283"/>
      <c r="D33" s="284"/>
      <c r="E33" s="284"/>
    </row>
    <row r="34" spans="1:5" ht="20.100000000000001" customHeight="1"/>
  </sheetData>
  <mergeCells count="3">
    <mergeCell ref="D5:E5"/>
    <mergeCell ref="A1:E1"/>
    <mergeCell ref="A2:E2"/>
  </mergeCells>
  <pageMargins left="0.55118110236220474" right="0.51181102362204722" top="0.51181102362204722" bottom="0.51181102362204722" header="0.43307086614173229" footer="0.31496062992125984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62"/>
  <sheetViews>
    <sheetView workbookViewId="0">
      <selection activeCell="A2" sqref="A2"/>
    </sheetView>
  </sheetViews>
  <sheetFormatPr defaultColWidth="7.875" defaultRowHeight="15.75"/>
  <cols>
    <col min="1" max="1" width="28.625" style="145" customWidth="1"/>
    <col min="2" max="2" width="9.625" style="145" customWidth="1"/>
    <col min="3" max="3" width="10.125" style="145" customWidth="1"/>
    <col min="4" max="4" width="12.625" style="145" customWidth="1"/>
    <col min="5" max="5" width="11.625" style="145" customWidth="1"/>
    <col min="6" max="6" width="12.625" style="145" customWidth="1"/>
    <col min="7" max="8" width="7.875" style="145"/>
    <col min="9" max="11" width="10.625" style="194" customWidth="1"/>
    <col min="12" max="16384" width="7.875" style="145"/>
  </cols>
  <sheetData>
    <row r="1" spans="1:12" ht="26.25" customHeight="1">
      <c r="A1" s="608" t="s">
        <v>433</v>
      </c>
      <c r="B1" s="608"/>
      <c r="C1" s="608"/>
      <c r="D1" s="608"/>
      <c r="E1" s="608"/>
      <c r="F1" s="608"/>
    </row>
    <row r="2" spans="1:12" ht="15" customHeight="1">
      <c r="A2" s="146"/>
      <c r="B2" s="146"/>
      <c r="C2" s="146"/>
      <c r="D2" s="146"/>
      <c r="E2" s="146"/>
      <c r="F2" s="146"/>
    </row>
    <row r="3" spans="1:12" ht="15" customHeight="1">
      <c r="A3" s="148"/>
      <c r="B3" s="148"/>
      <c r="C3" s="148"/>
      <c r="D3" s="148"/>
      <c r="E3" s="148"/>
      <c r="F3" s="149"/>
    </row>
    <row r="4" spans="1:12" ht="20.100000000000001" customHeight="1">
      <c r="A4" s="150"/>
      <c r="B4" s="122" t="s">
        <v>3</v>
      </c>
      <c r="C4" s="122" t="s">
        <v>14</v>
      </c>
      <c r="D4" s="122" t="s">
        <v>311</v>
      </c>
      <c r="E4" s="75" t="s">
        <v>20</v>
      </c>
      <c r="F4" s="75" t="s">
        <v>299</v>
      </c>
    </row>
    <row r="5" spans="1:12" ht="20.100000000000001" customHeight="1">
      <c r="A5" s="151"/>
      <c r="B5" s="125" t="s">
        <v>303</v>
      </c>
      <c r="C5" s="125" t="s">
        <v>307</v>
      </c>
      <c r="D5" s="125" t="s">
        <v>15</v>
      </c>
      <c r="E5" s="76" t="s">
        <v>355</v>
      </c>
      <c r="F5" s="76">
        <v>2023</v>
      </c>
    </row>
    <row r="6" spans="1:12" ht="20.100000000000001" customHeight="1">
      <c r="A6" s="151"/>
      <c r="B6" s="125" t="s">
        <v>16</v>
      </c>
      <c r="C6" s="125" t="s">
        <v>16</v>
      </c>
      <c r="D6" s="125" t="s">
        <v>16</v>
      </c>
      <c r="E6" s="76" t="s">
        <v>7</v>
      </c>
      <c r="F6" s="76" t="s">
        <v>7</v>
      </c>
    </row>
    <row r="7" spans="1:12" ht="20.100000000000001" customHeight="1">
      <c r="A7" s="151"/>
      <c r="B7" s="126">
        <v>2023</v>
      </c>
      <c r="C7" s="126">
        <v>2023</v>
      </c>
      <c r="D7" s="126">
        <v>2023</v>
      </c>
      <c r="E7" s="100" t="s">
        <v>56</v>
      </c>
      <c r="F7" s="100" t="s">
        <v>56</v>
      </c>
    </row>
    <row r="8" spans="1:12" ht="20.100000000000001" customHeight="1">
      <c r="A8" s="151"/>
      <c r="B8" s="152"/>
      <c r="C8" s="152"/>
      <c r="D8" s="153"/>
      <c r="E8" s="153"/>
      <c r="F8" s="154"/>
    </row>
    <row r="9" spans="1:12" ht="24.95" customHeight="1">
      <c r="A9" s="388" t="s">
        <v>41</v>
      </c>
      <c r="B9" s="247"/>
      <c r="C9" s="247"/>
      <c r="D9" s="247"/>
      <c r="E9" s="247"/>
      <c r="F9" s="247"/>
      <c r="I9" s="123"/>
      <c r="J9" s="358"/>
      <c r="K9" s="358"/>
    </row>
    <row r="10" spans="1:12" ht="24.95" customHeight="1">
      <c r="A10" s="155" t="s">
        <v>54</v>
      </c>
      <c r="B10" s="522">
        <v>2152.3844862071473</v>
      </c>
      <c r="C10" s="522">
        <v>2163.9806711627884</v>
      </c>
      <c r="D10" s="522">
        <v>23647.947409740176</v>
      </c>
      <c r="E10" s="528">
        <v>127.16389224326636</v>
      </c>
      <c r="F10" s="528">
        <v>120.640586327036</v>
      </c>
      <c r="H10" s="194"/>
      <c r="I10" s="192"/>
      <c r="J10" s="192"/>
      <c r="K10" s="199"/>
      <c r="L10" s="197"/>
    </row>
    <row r="11" spans="1:12" ht="24.95" customHeight="1">
      <c r="A11" s="282" t="s">
        <v>43</v>
      </c>
      <c r="B11" s="529">
        <v>2124.7550239519255</v>
      </c>
      <c r="C11" s="529">
        <v>2135.6825866110466</v>
      </c>
      <c r="D11" s="529">
        <v>23267.328371812553</v>
      </c>
      <c r="E11" s="530">
        <v>128.2203247362406</v>
      </c>
      <c r="F11" s="530">
        <v>120.67192476909011</v>
      </c>
      <c r="I11" s="192"/>
      <c r="J11" s="193"/>
      <c r="K11" s="199"/>
      <c r="L11" s="197"/>
    </row>
    <row r="12" spans="1:12" ht="24.95" customHeight="1">
      <c r="A12" s="282" t="s">
        <v>70</v>
      </c>
      <c r="B12" s="531">
        <v>27.629462255222002</v>
      </c>
      <c r="C12" s="531">
        <v>28.298084551741873</v>
      </c>
      <c r="D12" s="531">
        <v>380.61903792762052</v>
      </c>
      <c r="E12" s="530">
        <v>78.408151428382268</v>
      </c>
      <c r="F12" s="530">
        <v>118.75528778909188</v>
      </c>
      <c r="I12" s="192"/>
      <c r="J12" s="193"/>
      <c r="K12" s="199"/>
      <c r="L12" s="197"/>
    </row>
    <row r="13" spans="1:12" ht="24.95" customHeight="1">
      <c r="A13" s="155" t="s">
        <v>206</v>
      </c>
      <c r="B13" s="522">
        <v>147477.67867470617</v>
      </c>
      <c r="C13" s="522">
        <v>147653.86511883317</v>
      </c>
      <c r="D13" s="522">
        <v>1485324.8959942209</v>
      </c>
      <c r="E13" s="528">
        <v>151.87637072242467</v>
      </c>
      <c r="F13" s="528">
        <v>128.63594748649953</v>
      </c>
      <c r="I13" s="192"/>
      <c r="J13" s="193"/>
      <c r="K13" s="199"/>
      <c r="L13" s="197"/>
    </row>
    <row r="14" spans="1:12" ht="24.95" customHeight="1">
      <c r="A14" s="282" t="s">
        <v>43</v>
      </c>
      <c r="B14" s="529">
        <v>147460.94138971894</v>
      </c>
      <c r="C14" s="529">
        <v>147638.2167014349</v>
      </c>
      <c r="D14" s="529">
        <v>1485051.1465495361</v>
      </c>
      <c r="E14" s="530">
        <v>151.90015322976262</v>
      </c>
      <c r="F14" s="530">
        <v>128.642206119316</v>
      </c>
      <c r="I14" s="192"/>
      <c r="J14" s="193"/>
      <c r="K14" s="199"/>
      <c r="L14" s="197"/>
    </row>
    <row r="15" spans="1:12" ht="24.95" customHeight="1">
      <c r="A15" s="282" t="s">
        <v>70</v>
      </c>
      <c r="B15" s="531">
        <v>16.73728498722344</v>
      </c>
      <c r="C15" s="531">
        <v>15.648417398270682</v>
      </c>
      <c r="D15" s="531">
        <v>273.74944468470562</v>
      </c>
      <c r="E15" s="530">
        <v>61.310661000371759</v>
      </c>
      <c r="F15" s="530">
        <v>101.77480712485981</v>
      </c>
      <c r="H15" s="197"/>
      <c r="I15" s="192"/>
      <c r="J15" s="192"/>
      <c r="K15" s="199"/>
      <c r="L15" s="197"/>
    </row>
    <row r="16" spans="1:12" ht="24.95" customHeight="1">
      <c r="A16" s="388" t="s">
        <v>44</v>
      </c>
      <c r="B16" s="529"/>
      <c r="C16" s="529"/>
      <c r="D16" s="529"/>
      <c r="E16" s="529"/>
      <c r="F16" s="529"/>
      <c r="I16" s="192"/>
      <c r="J16" s="193"/>
      <c r="K16" s="199"/>
      <c r="L16" s="197"/>
    </row>
    <row r="17" spans="1:12" ht="24.95" customHeight="1">
      <c r="A17" s="155" t="s">
        <v>55</v>
      </c>
      <c r="B17" s="522">
        <v>5120.6364852411771</v>
      </c>
      <c r="C17" s="522">
        <v>5415.1605440968669</v>
      </c>
      <c r="D17" s="522">
        <v>56097.051358534518</v>
      </c>
      <c r="E17" s="528">
        <v>141.97886040964218</v>
      </c>
      <c r="F17" s="528">
        <v>134.21559645100061</v>
      </c>
      <c r="I17" s="192"/>
      <c r="J17" s="193"/>
      <c r="K17" s="199"/>
      <c r="L17" s="197"/>
    </row>
    <row r="18" spans="1:12" ht="24.95" customHeight="1">
      <c r="A18" s="282" t="s">
        <v>43</v>
      </c>
      <c r="B18" s="529">
        <v>2528.4703541492549</v>
      </c>
      <c r="C18" s="529">
        <v>2583.6758781331864</v>
      </c>
      <c r="D18" s="529">
        <v>28054.770004540871</v>
      </c>
      <c r="E18" s="530">
        <v>141.13610647028858</v>
      </c>
      <c r="F18" s="530">
        <v>129.47983000172542</v>
      </c>
      <c r="I18" s="192"/>
      <c r="J18" s="196"/>
      <c r="K18" s="199"/>
      <c r="L18" s="197"/>
    </row>
    <row r="19" spans="1:12" ht="22.5" customHeight="1">
      <c r="A19" s="282" t="s">
        <v>70</v>
      </c>
      <c r="B19" s="529">
        <v>2592.1661310919217</v>
      </c>
      <c r="C19" s="529">
        <v>2831.484665963681</v>
      </c>
      <c r="D19" s="529">
        <v>28042.281353993654</v>
      </c>
      <c r="E19" s="530">
        <v>142.75668727081541</v>
      </c>
      <c r="F19" s="530">
        <v>139.31329427329067</v>
      </c>
      <c r="I19" s="192"/>
      <c r="J19" s="193"/>
      <c r="K19" s="199"/>
      <c r="L19" s="197"/>
    </row>
    <row r="20" spans="1:12" ht="24.95" customHeight="1">
      <c r="A20" s="155" t="s">
        <v>207</v>
      </c>
      <c r="B20" s="522">
        <v>374803.50183789601</v>
      </c>
      <c r="C20" s="522">
        <v>397041.51604859409</v>
      </c>
      <c r="D20" s="522">
        <v>4047275.5712815365</v>
      </c>
      <c r="E20" s="528">
        <v>136.79688724258432</v>
      </c>
      <c r="F20" s="528">
        <v>137.29301763551689</v>
      </c>
      <c r="I20" s="192"/>
      <c r="J20" s="192"/>
      <c r="K20" s="199"/>
      <c r="L20" s="197"/>
    </row>
    <row r="21" spans="1:12" ht="24.95" customHeight="1">
      <c r="A21" s="282" t="s">
        <v>43</v>
      </c>
      <c r="B21" s="529">
        <v>139208.14312573319</v>
      </c>
      <c r="C21" s="529">
        <v>140844.36280463959</v>
      </c>
      <c r="D21" s="529">
        <v>1330369.3493841516</v>
      </c>
      <c r="E21" s="530">
        <v>143.56222959803344</v>
      </c>
      <c r="F21" s="530">
        <v>120.34706740483055</v>
      </c>
      <c r="G21" s="197"/>
      <c r="H21" s="194"/>
      <c r="I21" s="192"/>
      <c r="J21" s="192"/>
      <c r="K21" s="199"/>
      <c r="L21" s="197"/>
    </row>
    <row r="22" spans="1:12" ht="24.95" customHeight="1">
      <c r="A22" s="282" t="s">
        <v>70</v>
      </c>
      <c r="B22" s="529">
        <v>235595.35871216282</v>
      </c>
      <c r="C22" s="529">
        <v>256197.1532439545</v>
      </c>
      <c r="D22" s="529">
        <v>2716906.2218973842</v>
      </c>
      <c r="E22" s="530">
        <v>133.34240443351752</v>
      </c>
      <c r="F22" s="530">
        <v>147.46025536948389</v>
      </c>
      <c r="I22" s="192"/>
      <c r="J22" s="193"/>
      <c r="K22" s="199"/>
      <c r="L22" s="197"/>
    </row>
    <row r="23" spans="1:12" ht="18" customHeight="1">
      <c r="A23" s="147"/>
      <c r="B23" s="195"/>
      <c r="C23" s="195"/>
      <c r="D23" s="195"/>
      <c r="E23" s="198"/>
      <c r="F23" s="198"/>
    </row>
    <row r="24" spans="1:12">
      <c r="A24" s="147"/>
      <c r="B24" s="195"/>
      <c r="C24" s="195"/>
      <c r="D24" s="195"/>
      <c r="E24" s="198"/>
      <c r="F24" s="198"/>
    </row>
    <row r="25" spans="1:12">
      <c r="A25" s="147"/>
      <c r="B25" s="195"/>
      <c r="C25" s="195"/>
      <c r="D25" s="195"/>
      <c r="E25" s="198"/>
      <c r="F25" s="198"/>
    </row>
    <row r="26" spans="1:12">
      <c r="A26" s="147"/>
      <c r="B26" s="195"/>
      <c r="C26" s="195"/>
      <c r="D26" s="195"/>
      <c r="E26" s="198"/>
      <c r="F26" s="198"/>
    </row>
    <row r="27" spans="1:12">
      <c r="A27" s="147"/>
      <c r="B27" s="195"/>
      <c r="C27" s="195"/>
      <c r="D27" s="195"/>
      <c r="E27" s="198"/>
      <c r="F27" s="198"/>
    </row>
    <row r="28" spans="1:12">
      <c r="A28" s="147"/>
      <c r="B28" s="195"/>
      <c r="C28" s="195"/>
      <c r="D28" s="195"/>
      <c r="E28" s="198"/>
      <c r="F28" s="198"/>
    </row>
    <row r="29" spans="1:12">
      <c r="A29" s="147"/>
      <c r="B29" s="195"/>
      <c r="C29" s="195"/>
      <c r="D29" s="195"/>
      <c r="E29" s="198"/>
      <c r="F29" s="198"/>
    </row>
    <row r="30" spans="1:12">
      <c r="A30" s="147"/>
      <c r="B30" s="195"/>
      <c r="C30" s="195"/>
      <c r="D30" s="195"/>
      <c r="E30" s="198"/>
      <c r="F30" s="198"/>
    </row>
    <row r="31" spans="1:12">
      <c r="A31" s="147"/>
      <c r="B31" s="195"/>
      <c r="C31" s="195"/>
      <c r="D31" s="195"/>
      <c r="E31" s="198"/>
      <c r="F31" s="198"/>
    </row>
    <row r="32" spans="1:12">
      <c r="A32" s="147"/>
      <c r="B32" s="195"/>
      <c r="C32" s="195"/>
      <c r="D32" s="195"/>
      <c r="E32" s="198"/>
      <c r="F32" s="198"/>
    </row>
    <row r="33" spans="1:6">
      <c r="A33" s="147"/>
      <c r="B33" s="195"/>
      <c r="C33" s="195"/>
      <c r="D33" s="195"/>
      <c r="E33" s="198"/>
      <c r="F33" s="198"/>
    </row>
    <row r="34" spans="1:6">
      <c r="A34" s="147"/>
      <c r="B34" s="195"/>
      <c r="C34" s="195"/>
      <c r="D34" s="195"/>
      <c r="E34" s="198"/>
      <c r="F34" s="198"/>
    </row>
    <row r="35" spans="1:6">
      <c r="A35" s="147"/>
      <c r="B35" s="195"/>
      <c r="C35" s="195"/>
      <c r="D35" s="195"/>
      <c r="E35" s="198"/>
      <c r="F35" s="198"/>
    </row>
    <row r="36" spans="1:6">
      <c r="A36" s="147"/>
      <c r="B36" s="147"/>
      <c r="C36" s="147"/>
      <c r="D36" s="147"/>
      <c r="E36" s="198"/>
      <c r="F36" s="198"/>
    </row>
    <row r="37" spans="1:6">
      <c r="A37" s="147"/>
      <c r="B37" s="147"/>
      <c r="C37" s="147"/>
      <c r="D37" s="147"/>
      <c r="E37" s="198"/>
      <c r="F37" s="198"/>
    </row>
    <row r="38" spans="1:6">
      <c r="A38" s="147"/>
      <c r="B38" s="147"/>
      <c r="C38" s="147"/>
      <c r="D38" s="147"/>
      <c r="E38" s="198"/>
      <c r="F38" s="198"/>
    </row>
    <row r="39" spans="1:6">
      <c r="A39" s="147"/>
      <c r="B39" s="147"/>
      <c r="C39" s="147"/>
      <c r="D39" s="147"/>
      <c r="E39" s="198"/>
      <c r="F39" s="198"/>
    </row>
    <row r="40" spans="1:6">
      <c r="A40" s="147"/>
      <c r="B40" s="147"/>
      <c r="C40" s="147"/>
      <c r="D40" s="147"/>
      <c r="E40" s="198"/>
      <c r="F40" s="198"/>
    </row>
    <row r="41" spans="1:6">
      <c r="A41" s="147"/>
      <c r="B41" s="147"/>
      <c r="C41" s="147"/>
      <c r="D41" s="147"/>
      <c r="E41" s="198"/>
      <c r="F41" s="198"/>
    </row>
    <row r="42" spans="1:6">
      <c r="A42" s="147"/>
      <c r="B42" s="147"/>
      <c r="C42" s="147"/>
      <c r="D42" s="147"/>
      <c r="E42" s="198"/>
      <c r="F42" s="198"/>
    </row>
    <row r="43" spans="1:6">
      <c r="A43" s="147"/>
      <c r="B43" s="147"/>
      <c r="C43" s="147"/>
      <c r="D43" s="147"/>
      <c r="E43" s="198"/>
      <c r="F43" s="198"/>
    </row>
    <row r="44" spans="1:6">
      <c r="A44" s="147"/>
      <c r="B44" s="147"/>
      <c r="C44" s="147"/>
      <c r="D44" s="147"/>
      <c r="E44" s="198"/>
      <c r="F44" s="198"/>
    </row>
    <row r="45" spans="1:6">
      <c r="A45" s="147"/>
      <c r="B45" s="147"/>
      <c r="C45" s="147"/>
      <c r="D45" s="147"/>
      <c r="E45" s="198"/>
      <c r="F45" s="198"/>
    </row>
    <row r="46" spans="1:6">
      <c r="A46" s="147"/>
      <c r="B46" s="147"/>
      <c r="C46" s="147"/>
      <c r="D46" s="147"/>
      <c r="E46" s="198"/>
      <c r="F46" s="198"/>
    </row>
    <row r="47" spans="1:6">
      <c r="A47" s="147"/>
      <c r="B47" s="147"/>
      <c r="C47" s="147"/>
      <c r="D47" s="147"/>
      <c r="E47" s="198"/>
      <c r="F47" s="198"/>
    </row>
    <row r="48" spans="1:6">
      <c r="A48" s="147"/>
      <c r="B48" s="147"/>
      <c r="C48" s="147"/>
      <c r="D48" s="147"/>
      <c r="E48" s="198"/>
      <c r="F48" s="198"/>
    </row>
    <row r="49" spans="1:6">
      <c r="A49" s="147"/>
      <c r="B49" s="147"/>
      <c r="C49" s="147"/>
      <c r="D49" s="147"/>
      <c r="E49" s="198"/>
      <c r="F49" s="198"/>
    </row>
    <row r="50" spans="1:6">
      <c r="A50" s="147"/>
      <c r="B50" s="147"/>
      <c r="C50" s="147"/>
      <c r="D50" s="147"/>
      <c r="E50" s="198"/>
      <c r="F50" s="198"/>
    </row>
    <row r="51" spans="1:6">
      <c r="A51" s="147"/>
      <c r="B51" s="147"/>
      <c r="C51" s="147"/>
      <c r="D51" s="147"/>
      <c r="E51" s="198"/>
      <c r="F51" s="198"/>
    </row>
    <row r="52" spans="1:6">
      <c r="A52" s="147"/>
      <c r="B52" s="147"/>
      <c r="C52" s="147"/>
      <c r="D52" s="147"/>
      <c r="E52" s="198"/>
      <c r="F52" s="198"/>
    </row>
    <row r="53" spans="1:6">
      <c r="A53" s="147"/>
      <c r="B53" s="147"/>
      <c r="C53" s="147"/>
      <c r="D53" s="147"/>
      <c r="E53" s="198"/>
      <c r="F53" s="198"/>
    </row>
    <row r="54" spans="1:6">
      <c r="A54" s="147"/>
      <c r="B54" s="147"/>
      <c r="C54" s="147"/>
      <c r="D54" s="147"/>
      <c r="E54" s="198"/>
      <c r="F54" s="198"/>
    </row>
    <row r="55" spans="1:6">
      <c r="A55" s="147"/>
      <c r="B55" s="147"/>
      <c r="C55" s="147"/>
      <c r="D55" s="147"/>
      <c r="E55" s="198"/>
      <c r="F55" s="198"/>
    </row>
    <row r="56" spans="1:6">
      <c r="A56" s="147"/>
      <c r="B56" s="147"/>
      <c r="C56" s="147"/>
      <c r="D56" s="147"/>
      <c r="E56" s="198"/>
      <c r="F56" s="198"/>
    </row>
    <row r="57" spans="1:6">
      <c r="A57" s="147"/>
      <c r="B57" s="147"/>
      <c r="C57" s="147"/>
      <c r="D57" s="147"/>
      <c r="E57" s="198"/>
      <c r="F57" s="198"/>
    </row>
    <row r="58" spans="1:6">
      <c r="A58" s="147"/>
      <c r="B58" s="147"/>
      <c r="C58" s="147"/>
      <c r="D58" s="147"/>
      <c r="E58" s="198"/>
      <c r="F58" s="198"/>
    </row>
    <row r="59" spans="1:6">
      <c r="A59" s="147"/>
      <c r="B59" s="147"/>
      <c r="C59" s="147"/>
      <c r="D59" s="147"/>
      <c r="E59" s="198"/>
      <c r="F59" s="198"/>
    </row>
    <row r="60" spans="1:6">
      <c r="A60" s="147"/>
      <c r="B60" s="147"/>
      <c r="C60" s="147"/>
      <c r="D60" s="147"/>
      <c r="E60" s="198"/>
      <c r="F60" s="198"/>
    </row>
    <row r="61" spans="1:6">
      <c r="A61" s="147"/>
      <c r="B61" s="147"/>
      <c r="C61" s="147"/>
      <c r="D61" s="147"/>
      <c r="E61" s="147"/>
      <c r="F61" s="147"/>
    </row>
    <row r="62" spans="1:6">
      <c r="A62" s="147"/>
      <c r="B62" s="147"/>
      <c r="C62" s="147"/>
      <c r="D62" s="147"/>
      <c r="E62" s="147"/>
      <c r="F62" s="147"/>
    </row>
    <row r="63" spans="1:6">
      <c r="A63" s="147"/>
      <c r="B63" s="147"/>
      <c r="C63" s="147"/>
      <c r="D63" s="147"/>
      <c r="E63" s="147"/>
      <c r="F63" s="147"/>
    </row>
    <row r="64" spans="1:6">
      <c r="A64" s="147"/>
      <c r="B64" s="147"/>
      <c r="C64" s="147"/>
      <c r="D64" s="147"/>
      <c r="E64" s="147"/>
      <c r="F64" s="147"/>
    </row>
    <row r="65" spans="1:6">
      <c r="A65" s="147"/>
      <c r="B65" s="147"/>
      <c r="C65" s="147"/>
      <c r="D65" s="147"/>
      <c r="E65" s="147"/>
      <c r="F65" s="147"/>
    </row>
    <row r="66" spans="1:6">
      <c r="A66" s="147"/>
      <c r="B66" s="147"/>
      <c r="C66" s="147"/>
      <c r="D66" s="147"/>
      <c r="E66" s="147"/>
      <c r="F66" s="147"/>
    </row>
    <row r="67" spans="1:6">
      <c r="A67" s="147"/>
      <c r="B67" s="147"/>
      <c r="C67" s="147"/>
      <c r="D67" s="147"/>
      <c r="E67" s="147"/>
      <c r="F67" s="147"/>
    </row>
    <row r="68" spans="1:6">
      <c r="A68" s="147"/>
      <c r="B68" s="147"/>
      <c r="C68" s="147"/>
      <c r="D68" s="147"/>
      <c r="E68" s="147"/>
      <c r="F68" s="147"/>
    </row>
    <row r="69" spans="1:6">
      <c r="A69" s="147"/>
      <c r="B69" s="147"/>
      <c r="C69" s="147"/>
      <c r="D69" s="147"/>
      <c r="E69" s="147"/>
      <c r="F69" s="147"/>
    </row>
    <row r="70" spans="1:6">
      <c r="A70" s="147"/>
      <c r="B70" s="147"/>
      <c r="C70" s="147"/>
      <c r="D70" s="147"/>
      <c r="E70" s="147"/>
      <c r="F70" s="147"/>
    </row>
    <row r="71" spans="1:6">
      <c r="A71" s="147"/>
      <c r="B71" s="147"/>
      <c r="C71" s="147"/>
      <c r="D71" s="147"/>
      <c r="E71" s="147"/>
      <c r="F71" s="147"/>
    </row>
    <row r="72" spans="1:6">
      <c r="A72" s="147"/>
      <c r="B72" s="147"/>
      <c r="C72" s="147"/>
      <c r="D72" s="147"/>
      <c r="E72" s="147"/>
      <c r="F72" s="147"/>
    </row>
    <row r="73" spans="1:6">
      <c r="A73" s="147"/>
      <c r="B73" s="147"/>
      <c r="C73" s="147"/>
      <c r="D73" s="147"/>
      <c r="E73" s="147"/>
      <c r="F73" s="147"/>
    </row>
    <row r="74" spans="1:6">
      <c r="A74" s="147"/>
      <c r="B74" s="147"/>
      <c r="C74" s="147"/>
      <c r="D74" s="147"/>
      <c r="E74" s="147"/>
      <c r="F74" s="147"/>
    </row>
    <row r="75" spans="1:6">
      <c r="A75" s="147"/>
      <c r="B75" s="147"/>
      <c r="C75" s="147"/>
      <c r="D75" s="147"/>
      <c r="E75" s="147"/>
      <c r="F75" s="147"/>
    </row>
    <row r="76" spans="1:6">
      <c r="A76" s="147"/>
      <c r="B76" s="147"/>
      <c r="C76" s="147"/>
      <c r="D76" s="147"/>
      <c r="E76" s="147"/>
      <c r="F76" s="147"/>
    </row>
    <row r="77" spans="1:6">
      <c r="A77" s="147"/>
      <c r="B77" s="147"/>
      <c r="C77" s="147"/>
      <c r="D77" s="147"/>
      <c r="E77" s="147"/>
      <c r="F77" s="147"/>
    </row>
    <row r="78" spans="1:6">
      <c r="A78" s="147"/>
      <c r="B78" s="147"/>
      <c r="C78" s="147"/>
      <c r="D78" s="147"/>
      <c r="E78" s="147"/>
      <c r="F78" s="147"/>
    </row>
    <row r="79" spans="1:6">
      <c r="A79" s="147"/>
      <c r="B79" s="147"/>
      <c r="C79" s="147"/>
      <c r="D79" s="147"/>
      <c r="E79" s="147"/>
      <c r="F79" s="147"/>
    </row>
    <row r="80" spans="1:6">
      <c r="A80" s="147"/>
      <c r="B80" s="147"/>
      <c r="C80" s="147"/>
      <c r="D80" s="147"/>
      <c r="E80" s="147"/>
      <c r="F80" s="147"/>
    </row>
    <row r="81" spans="1:6">
      <c r="A81" s="147"/>
      <c r="B81" s="147"/>
      <c r="C81" s="147"/>
      <c r="D81" s="147"/>
      <c r="E81" s="147"/>
      <c r="F81" s="147"/>
    </row>
    <row r="82" spans="1:6">
      <c r="A82" s="147"/>
      <c r="B82" s="147"/>
      <c r="C82" s="147"/>
      <c r="D82" s="147"/>
      <c r="E82" s="147"/>
      <c r="F82" s="147"/>
    </row>
    <row r="83" spans="1:6">
      <c r="A83" s="147"/>
      <c r="B83" s="147"/>
      <c r="C83" s="147"/>
      <c r="D83" s="147"/>
      <c r="E83" s="147"/>
      <c r="F83" s="147"/>
    </row>
    <row r="84" spans="1:6">
      <c r="A84" s="147"/>
      <c r="B84" s="147"/>
      <c r="C84" s="147"/>
      <c r="D84" s="147"/>
      <c r="E84" s="147"/>
      <c r="F84" s="147"/>
    </row>
    <row r="85" spans="1:6">
      <c r="A85" s="147"/>
      <c r="B85" s="147"/>
      <c r="C85" s="147"/>
      <c r="D85" s="147"/>
      <c r="E85" s="147"/>
      <c r="F85" s="147"/>
    </row>
    <row r="86" spans="1:6">
      <c r="A86" s="147"/>
      <c r="B86" s="147"/>
      <c r="C86" s="147"/>
      <c r="D86" s="147"/>
      <c r="E86" s="147"/>
      <c r="F86" s="147"/>
    </row>
    <row r="87" spans="1:6">
      <c r="A87" s="147"/>
      <c r="B87" s="147"/>
      <c r="C87" s="147"/>
      <c r="D87" s="147"/>
      <c r="E87" s="147"/>
      <c r="F87" s="147"/>
    </row>
    <row r="88" spans="1:6">
      <c r="A88" s="147"/>
      <c r="B88" s="147"/>
      <c r="C88" s="147"/>
      <c r="D88" s="147"/>
      <c r="E88" s="147"/>
      <c r="F88" s="147"/>
    </row>
    <row r="89" spans="1:6">
      <c r="A89" s="147"/>
      <c r="B89" s="147"/>
      <c r="C89" s="147"/>
      <c r="D89" s="147"/>
      <c r="E89" s="147"/>
      <c r="F89" s="147"/>
    </row>
    <row r="90" spans="1:6">
      <c r="A90" s="147"/>
      <c r="B90" s="147"/>
      <c r="C90" s="147"/>
      <c r="D90" s="147"/>
      <c r="E90" s="147"/>
      <c r="F90" s="147"/>
    </row>
    <row r="91" spans="1:6">
      <c r="A91" s="147"/>
      <c r="B91" s="147"/>
      <c r="C91" s="147"/>
      <c r="D91" s="147"/>
      <c r="E91" s="147"/>
      <c r="F91" s="147"/>
    </row>
    <row r="92" spans="1:6">
      <c r="A92" s="147"/>
      <c r="B92" s="147"/>
      <c r="C92" s="147"/>
      <c r="D92" s="147"/>
      <c r="E92" s="147"/>
      <c r="F92" s="147"/>
    </row>
    <row r="93" spans="1:6">
      <c r="A93" s="147"/>
      <c r="B93" s="147"/>
      <c r="C93" s="147"/>
      <c r="D93" s="147"/>
      <c r="E93" s="147"/>
      <c r="F93" s="147"/>
    </row>
    <row r="94" spans="1:6">
      <c r="A94" s="147"/>
      <c r="B94" s="147"/>
      <c r="C94" s="147"/>
      <c r="D94" s="147"/>
      <c r="E94" s="147"/>
      <c r="F94" s="147"/>
    </row>
    <row r="95" spans="1:6">
      <c r="A95" s="147"/>
      <c r="B95" s="147"/>
      <c r="C95" s="147"/>
      <c r="D95" s="147"/>
      <c r="E95" s="147"/>
      <c r="F95" s="147"/>
    </row>
    <row r="96" spans="1:6">
      <c r="A96" s="147"/>
      <c r="B96" s="147"/>
      <c r="C96" s="147"/>
      <c r="D96" s="147"/>
      <c r="E96" s="147"/>
      <c r="F96" s="147"/>
    </row>
    <row r="97" spans="1:6">
      <c r="A97" s="147"/>
      <c r="B97" s="147"/>
      <c r="C97" s="147"/>
      <c r="D97" s="147"/>
      <c r="E97" s="147"/>
      <c r="F97" s="147"/>
    </row>
    <row r="98" spans="1:6">
      <c r="A98" s="147"/>
      <c r="B98" s="147"/>
      <c r="C98" s="147"/>
      <c r="D98" s="147"/>
      <c r="E98" s="147"/>
      <c r="F98" s="147"/>
    </row>
    <row r="99" spans="1:6">
      <c r="A99" s="147"/>
      <c r="B99" s="147"/>
      <c r="C99" s="147"/>
      <c r="D99" s="147"/>
      <c r="E99" s="147"/>
      <c r="F99" s="147"/>
    </row>
    <row r="100" spans="1:6">
      <c r="A100" s="147"/>
      <c r="B100" s="147"/>
      <c r="C100" s="147"/>
      <c r="D100" s="147"/>
      <c r="E100" s="147"/>
      <c r="F100" s="147"/>
    </row>
    <row r="101" spans="1:6">
      <c r="A101" s="147"/>
      <c r="B101" s="147"/>
      <c r="C101" s="147"/>
      <c r="D101" s="147"/>
      <c r="E101" s="147"/>
      <c r="F101" s="147"/>
    </row>
    <row r="102" spans="1:6">
      <c r="A102" s="147"/>
      <c r="B102" s="147"/>
      <c r="C102" s="147"/>
      <c r="D102" s="147"/>
      <c r="E102" s="147"/>
      <c r="F102" s="147"/>
    </row>
    <row r="103" spans="1:6">
      <c r="A103" s="147"/>
      <c r="B103" s="147"/>
      <c r="C103" s="147"/>
      <c r="D103" s="147"/>
      <c r="E103" s="147"/>
      <c r="F103" s="147"/>
    </row>
    <row r="104" spans="1:6">
      <c r="A104" s="147"/>
      <c r="B104" s="147"/>
      <c r="C104" s="147"/>
      <c r="D104" s="147"/>
      <c r="E104" s="147"/>
      <c r="F104" s="147"/>
    </row>
    <row r="105" spans="1:6">
      <c r="A105" s="147"/>
      <c r="B105" s="147"/>
      <c r="C105" s="147"/>
      <c r="D105" s="147"/>
      <c r="E105" s="147"/>
      <c r="F105" s="147"/>
    </row>
    <row r="106" spans="1:6">
      <c r="A106" s="147"/>
      <c r="B106" s="147"/>
      <c r="C106" s="147"/>
      <c r="D106" s="147"/>
      <c r="E106" s="147"/>
      <c r="F106" s="147"/>
    </row>
    <row r="107" spans="1:6">
      <c r="A107" s="147"/>
      <c r="B107" s="147"/>
      <c r="C107" s="147"/>
      <c r="D107" s="147"/>
      <c r="E107" s="147"/>
      <c r="F107" s="147"/>
    </row>
    <row r="108" spans="1:6">
      <c r="A108" s="147"/>
      <c r="B108" s="147"/>
      <c r="C108" s="147"/>
      <c r="D108" s="147"/>
      <c r="E108" s="147"/>
      <c r="F108" s="147"/>
    </row>
    <row r="109" spans="1:6">
      <c r="A109" s="147"/>
      <c r="B109" s="147"/>
      <c r="C109" s="147"/>
      <c r="D109" s="147"/>
      <c r="E109" s="147"/>
      <c r="F109" s="147"/>
    </row>
    <row r="110" spans="1:6">
      <c r="A110" s="147"/>
      <c r="B110" s="147"/>
      <c r="C110" s="147"/>
      <c r="D110" s="147"/>
      <c r="E110" s="147"/>
      <c r="F110" s="147"/>
    </row>
    <row r="111" spans="1:6">
      <c r="A111" s="147"/>
      <c r="B111" s="147"/>
      <c r="C111" s="147"/>
      <c r="D111" s="147"/>
      <c r="E111" s="147"/>
      <c r="F111" s="147"/>
    </row>
    <row r="112" spans="1:6">
      <c r="A112" s="147"/>
      <c r="B112" s="147"/>
      <c r="C112" s="147"/>
      <c r="D112" s="147"/>
      <c r="E112" s="147"/>
      <c r="F112" s="147"/>
    </row>
    <row r="113" spans="1:6">
      <c r="A113" s="147"/>
      <c r="B113" s="147"/>
      <c r="C113" s="147"/>
      <c r="D113" s="147"/>
      <c r="E113" s="147"/>
      <c r="F113" s="147"/>
    </row>
    <row r="114" spans="1:6">
      <c r="A114" s="147"/>
      <c r="B114" s="147"/>
      <c r="C114" s="147"/>
      <c r="D114" s="147"/>
      <c r="E114" s="147"/>
      <c r="F114" s="160"/>
    </row>
    <row r="115" spans="1:6">
      <c r="A115" s="160"/>
      <c r="B115" s="160"/>
      <c r="C115" s="147"/>
      <c r="D115" s="147"/>
      <c r="E115" s="147"/>
      <c r="F115" s="160"/>
    </row>
    <row r="116" spans="1:6">
      <c r="A116" s="160"/>
      <c r="B116" s="160"/>
      <c r="C116" s="147"/>
      <c r="D116" s="147"/>
      <c r="E116" s="147"/>
      <c r="F116" s="160"/>
    </row>
    <row r="117" spans="1:6">
      <c r="C117" s="147"/>
      <c r="D117" s="147"/>
      <c r="E117" s="147"/>
    </row>
    <row r="118" spans="1:6">
      <c r="C118" s="147"/>
      <c r="D118" s="147"/>
      <c r="E118" s="147"/>
    </row>
    <row r="119" spans="1:6">
      <c r="C119" s="147"/>
      <c r="D119" s="147"/>
      <c r="E119" s="147"/>
    </row>
    <row r="120" spans="1:6">
      <c r="C120" s="147"/>
      <c r="D120" s="147"/>
      <c r="E120" s="147"/>
    </row>
    <row r="121" spans="1:6">
      <c r="C121" s="147"/>
      <c r="D121" s="147"/>
      <c r="E121" s="147"/>
    </row>
    <row r="122" spans="1:6">
      <c r="C122" s="147"/>
      <c r="D122" s="147"/>
      <c r="E122" s="147"/>
    </row>
    <row r="123" spans="1:6">
      <c r="C123" s="147"/>
      <c r="D123" s="147"/>
      <c r="E123" s="147"/>
    </row>
    <row r="124" spans="1:6">
      <c r="C124" s="147"/>
      <c r="D124" s="147"/>
      <c r="E124" s="147"/>
    </row>
    <row r="125" spans="1:6">
      <c r="C125" s="147"/>
      <c r="D125" s="147"/>
      <c r="E125" s="147"/>
    </row>
    <row r="126" spans="1:6">
      <c r="C126" s="147"/>
      <c r="D126" s="147"/>
      <c r="E126" s="147"/>
    </row>
    <row r="127" spans="1:6">
      <c r="C127" s="147"/>
      <c r="D127" s="147"/>
      <c r="E127" s="147"/>
    </row>
    <row r="128" spans="1:6">
      <c r="C128" s="147"/>
      <c r="D128" s="147"/>
      <c r="E128" s="147"/>
    </row>
    <row r="129" spans="3:5">
      <c r="C129" s="147"/>
      <c r="D129" s="147"/>
      <c r="E129" s="147"/>
    </row>
    <row r="130" spans="3:5">
      <c r="C130" s="147"/>
      <c r="D130" s="147"/>
      <c r="E130" s="147"/>
    </row>
    <row r="131" spans="3:5">
      <c r="C131" s="147"/>
      <c r="D131" s="147"/>
      <c r="E131" s="147"/>
    </row>
    <row r="132" spans="3:5">
      <c r="C132" s="147"/>
      <c r="D132" s="147"/>
      <c r="E132" s="147"/>
    </row>
    <row r="133" spans="3:5">
      <c r="C133" s="147"/>
      <c r="D133" s="147"/>
      <c r="E133" s="147"/>
    </row>
    <row r="134" spans="3:5">
      <c r="C134" s="147"/>
      <c r="D134" s="147"/>
      <c r="E134" s="147"/>
    </row>
    <row r="135" spans="3:5">
      <c r="C135" s="147"/>
      <c r="D135" s="147"/>
      <c r="E135" s="147"/>
    </row>
    <row r="136" spans="3:5">
      <c r="C136" s="147"/>
      <c r="D136" s="147"/>
      <c r="E136" s="147"/>
    </row>
    <row r="137" spans="3:5">
      <c r="C137" s="147"/>
      <c r="D137" s="147"/>
      <c r="E137" s="147"/>
    </row>
    <row r="138" spans="3:5">
      <c r="C138" s="147"/>
      <c r="D138" s="147"/>
      <c r="E138" s="147"/>
    </row>
    <row r="139" spans="3:5">
      <c r="C139" s="147"/>
      <c r="D139" s="147"/>
      <c r="E139" s="147"/>
    </row>
    <row r="140" spans="3:5">
      <c r="C140" s="147"/>
      <c r="D140" s="147"/>
      <c r="E140" s="147"/>
    </row>
    <row r="141" spans="3:5">
      <c r="C141" s="147"/>
      <c r="D141" s="147"/>
      <c r="E141" s="147"/>
    </row>
    <row r="142" spans="3:5">
      <c r="C142" s="147"/>
      <c r="D142" s="147"/>
      <c r="E142" s="147"/>
    </row>
    <row r="143" spans="3:5">
      <c r="C143" s="147"/>
      <c r="D143" s="147"/>
      <c r="E143" s="147"/>
    </row>
    <row r="144" spans="3:5">
      <c r="C144" s="147"/>
      <c r="D144" s="147"/>
      <c r="E144" s="147"/>
    </row>
    <row r="145" spans="3:5">
      <c r="C145" s="147"/>
      <c r="D145" s="147"/>
      <c r="E145" s="147"/>
    </row>
    <row r="146" spans="3:5">
      <c r="C146" s="147"/>
      <c r="D146" s="147"/>
      <c r="E146" s="147"/>
    </row>
    <row r="147" spans="3:5">
      <c r="C147" s="147"/>
      <c r="D147" s="147"/>
      <c r="E147" s="147"/>
    </row>
    <row r="148" spans="3:5">
      <c r="C148" s="147"/>
      <c r="D148" s="147"/>
      <c r="E148" s="147"/>
    </row>
    <row r="149" spans="3:5">
      <c r="C149" s="147"/>
      <c r="D149" s="147"/>
      <c r="E149" s="147"/>
    </row>
    <row r="150" spans="3:5">
      <c r="C150" s="147"/>
      <c r="D150" s="147"/>
      <c r="E150" s="147"/>
    </row>
    <row r="151" spans="3:5">
      <c r="C151" s="147"/>
      <c r="D151" s="147"/>
      <c r="E151" s="147"/>
    </row>
    <row r="152" spans="3:5">
      <c r="C152" s="147"/>
      <c r="D152" s="147"/>
      <c r="E152" s="147"/>
    </row>
    <row r="153" spans="3:5">
      <c r="C153" s="147"/>
      <c r="D153" s="147"/>
      <c r="E153" s="147"/>
    </row>
    <row r="154" spans="3:5">
      <c r="C154" s="147"/>
      <c r="D154" s="147"/>
      <c r="E154" s="147"/>
    </row>
    <row r="155" spans="3:5">
      <c r="C155" s="147"/>
      <c r="D155" s="147"/>
      <c r="E155" s="147"/>
    </row>
    <row r="156" spans="3:5">
      <c r="C156" s="147"/>
      <c r="D156" s="147"/>
      <c r="E156" s="147"/>
    </row>
    <row r="157" spans="3:5">
      <c r="C157" s="147"/>
      <c r="D157" s="147"/>
      <c r="E157" s="147"/>
    </row>
    <row r="158" spans="3:5">
      <c r="C158" s="147"/>
      <c r="D158" s="147"/>
      <c r="E158" s="147"/>
    </row>
    <row r="159" spans="3:5">
      <c r="C159" s="147"/>
      <c r="D159" s="147"/>
      <c r="E159" s="147"/>
    </row>
    <row r="160" spans="3:5">
      <c r="C160" s="147"/>
      <c r="D160" s="147"/>
      <c r="E160" s="147"/>
    </row>
    <row r="161" spans="3:5">
      <c r="C161" s="147"/>
      <c r="D161" s="147"/>
      <c r="E161" s="147"/>
    </row>
    <row r="162" spans="3:5">
      <c r="C162" s="147"/>
      <c r="D162" s="147"/>
      <c r="E162" s="147"/>
    </row>
  </sheetData>
  <mergeCells count="1">
    <mergeCell ref="A1:F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97"/>
  <sheetViews>
    <sheetView workbookViewId="0">
      <selection activeCell="B2" sqref="B2"/>
    </sheetView>
  </sheetViews>
  <sheetFormatPr defaultColWidth="9" defaultRowHeight="15.75"/>
  <cols>
    <col min="1" max="1" width="1.75" style="1" customWidth="1"/>
    <col min="2" max="2" width="33.5" style="1" customWidth="1"/>
    <col min="3" max="6" width="13.375" style="1" customWidth="1"/>
    <col min="7" max="7" width="9" style="1"/>
    <col min="8" max="11" width="10.625" style="1" customWidth="1"/>
    <col min="12" max="12" width="9" style="1"/>
    <col min="13" max="14" width="9" style="201"/>
    <col min="15" max="16" width="9" style="203"/>
    <col min="17" max="16384" width="9" style="1"/>
  </cols>
  <sheetData>
    <row r="1" spans="1:18" ht="24" customHeight="1">
      <c r="A1" s="389"/>
      <c r="B1" s="608" t="s">
        <v>434</v>
      </c>
      <c r="C1" s="608"/>
      <c r="D1" s="608"/>
      <c r="E1" s="608"/>
      <c r="F1" s="608"/>
    </row>
    <row r="2" spans="1:18" ht="15" customHeight="1">
      <c r="A2" s="144"/>
      <c r="B2" s="161"/>
    </row>
    <row r="3" spans="1:18" ht="15" customHeight="1">
      <c r="A3" s="144"/>
      <c r="B3" s="161"/>
    </row>
    <row r="4" spans="1:18" ht="25.5" customHeight="1">
      <c r="A4" s="74"/>
      <c r="B4" s="74"/>
      <c r="C4" s="56" t="s">
        <v>3</v>
      </c>
      <c r="D4" s="56" t="s">
        <v>14</v>
      </c>
      <c r="E4" s="606" t="s">
        <v>98</v>
      </c>
      <c r="F4" s="606"/>
    </row>
    <row r="5" spans="1:18" ht="20.100000000000001" customHeight="1">
      <c r="A5" s="69"/>
      <c r="B5" s="69"/>
      <c r="C5" s="57" t="s">
        <v>263</v>
      </c>
      <c r="D5" s="57" t="s">
        <v>296</v>
      </c>
      <c r="E5" s="57" t="s">
        <v>264</v>
      </c>
      <c r="F5" s="57" t="s">
        <v>300</v>
      </c>
    </row>
    <row r="6" spans="1:18" ht="20.100000000000001" customHeight="1">
      <c r="A6" s="69"/>
      <c r="B6" s="69"/>
      <c r="C6" s="5" t="s">
        <v>355</v>
      </c>
      <c r="D6" s="5" t="s">
        <v>355</v>
      </c>
      <c r="E6" s="5" t="s">
        <v>355</v>
      </c>
      <c r="F6" s="5" t="s">
        <v>355</v>
      </c>
      <c r="H6" s="202"/>
      <c r="I6" s="202"/>
      <c r="J6" s="202"/>
      <c r="K6" s="202"/>
    </row>
    <row r="7" spans="1:18" ht="20.100000000000001" customHeight="1">
      <c r="A7" s="69"/>
      <c r="B7" s="69"/>
    </row>
    <row r="8" spans="1:18" ht="24.95" customHeight="1">
      <c r="A8" s="388"/>
      <c r="B8" s="388" t="s">
        <v>41</v>
      </c>
      <c r="C8" s="522"/>
      <c r="D8" s="522"/>
      <c r="E8" s="522"/>
      <c r="F8" s="528"/>
    </row>
    <row r="9" spans="1:18" ht="24.95" customHeight="1">
      <c r="A9" s="155"/>
      <c r="B9" s="155" t="s">
        <v>54</v>
      </c>
      <c r="C9" s="522">
        <v>5878.455169283774</v>
      </c>
      <c r="D9" s="522">
        <v>6424.5241666642032</v>
      </c>
      <c r="E9" s="528">
        <v>105.34865894773789</v>
      </c>
      <c r="F9" s="528">
        <v>122.3517130190137</v>
      </c>
      <c r="H9" s="205"/>
      <c r="I9" s="204"/>
      <c r="J9" s="204"/>
      <c r="K9" s="204"/>
      <c r="L9" s="201"/>
      <c r="R9" s="201"/>
    </row>
    <row r="10" spans="1:18" ht="24.95" customHeight="1">
      <c r="A10" s="282"/>
      <c r="B10" s="282" t="s">
        <v>43</v>
      </c>
      <c r="C10" s="529">
        <v>5784.1261963252382</v>
      </c>
      <c r="D10" s="529">
        <v>6338.6199872704728</v>
      </c>
      <c r="E10" s="530">
        <v>105.94549707255457</v>
      </c>
      <c r="F10" s="530">
        <v>123.25626854389513</v>
      </c>
      <c r="H10" s="203"/>
      <c r="I10" s="201"/>
      <c r="J10" s="201"/>
      <c r="K10" s="201"/>
      <c r="L10" s="201"/>
      <c r="R10" s="201"/>
    </row>
    <row r="11" spans="1:18" ht="24.95" customHeight="1">
      <c r="A11" s="282"/>
      <c r="B11" s="282" t="s">
        <v>70</v>
      </c>
      <c r="C11" s="531">
        <v>94.328972958535289</v>
      </c>
      <c r="D11" s="531">
        <v>85.904179393729635</v>
      </c>
      <c r="E11" s="530">
        <v>78.300799334718434</v>
      </c>
      <c r="F11" s="530">
        <v>79.371329145800473</v>
      </c>
      <c r="H11" s="203"/>
      <c r="I11" s="201"/>
      <c r="J11" s="201"/>
      <c r="K11" s="201"/>
      <c r="L11" s="201"/>
      <c r="R11" s="201"/>
    </row>
    <row r="12" spans="1:18" ht="24.95" customHeight="1">
      <c r="A12" s="282"/>
      <c r="B12" s="155" t="s">
        <v>206</v>
      </c>
      <c r="C12" s="522">
        <v>376002.43091938336</v>
      </c>
      <c r="D12" s="522">
        <v>436034.27467439335</v>
      </c>
      <c r="E12" s="528">
        <v>121.89672901948246</v>
      </c>
      <c r="F12" s="528">
        <v>146.74947872654312</v>
      </c>
      <c r="H12" s="203"/>
      <c r="I12" s="201"/>
      <c r="J12" s="201"/>
      <c r="K12" s="201"/>
      <c r="L12" s="201"/>
      <c r="R12" s="201"/>
    </row>
    <row r="13" spans="1:18" ht="24.95" customHeight="1">
      <c r="A13" s="282"/>
      <c r="B13" s="282" t="s">
        <v>43</v>
      </c>
      <c r="C13" s="529">
        <v>375938.1289085045</v>
      </c>
      <c r="D13" s="529">
        <v>435983.72982587875</v>
      </c>
      <c r="E13" s="530">
        <v>121.90981654498469</v>
      </c>
      <c r="F13" s="530">
        <v>146.7706545513629</v>
      </c>
      <c r="H13" s="203"/>
      <c r="I13" s="201"/>
      <c r="J13" s="201"/>
      <c r="K13" s="201"/>
      <c r="L13" s="201"/>
      <c r="R13" s="201"/>
    </row>
    <row r="14" spans="1:18" ht="24.95" customHeight="1">
      <c r="A14" s="282"/>
      <c r="B14" s="282" t="s">
        <v>70</v>
      </c>
      <c r="C14" s="531">
        <v>64.302010878829776</v>
      </c>
      <c r="D14" s="531">
        <v>50.544848514628811</v>
      </c>
      <c r="E14" s="530">
        <v>74.891696807395491</v>
      </c>
      <c r="F14" s="530">
        <v>65.381847253753705</v>
      </c>
      <c r="H14" s="205"/>
      <c r="I14" s="204"/>
      <c r="J14" s="204"/>
      <c r="K14" s="204"/>
      <c r="L14" s="201"/>
      <c r="R14" s="201"/>
    </row>
    <row r="15" spans="1:18" ht="24.95" customHeight="1">
      <c r="A15" s="155"/>
      <c r="B15" s="388" t="s">
        <v>44</v>
      </c>
      <c r="C15" s="529"/>
      <c r="D15" s="529"/>
      <c r="E15" s="529"/>
      <c r="F15" s="529"/>
      <c r="H15" s="203"/>
      <c r="I15" s="201"/>
      <c r="J15" s="201"/>
      <c r="K15" s="201"/>
      <c r="L15" s="201"/>
      <c r="R15" s="201"/>
    </row>
    <row r="16" spans="1:18" ht="24.95" customHeight="1">
      <c r="A16" s="282"/>
      <c r="B16" s="155" t="s">
        <v>55</v>
      </c>
      <c r="C16" s="522">
        <v>14956.211946998483</v>
      </c>
      <c r="D16" s="522">
        <v>15569.616121983174</v>
      </c>
      <c r="E16" s="528">
        <v>142.83236467221343</v>
      </c>
      <c r="F16" s="528">
        <v>138.95221077648242</v>
      </c>
      <c r="H16" s="203"/>
      <c r="I16" s="201"/>
      <c r="J16" s="201"/>
      <c r="K16" s="201"/>
      <c r="L16" s="201"/>
      <c r="R16" s="201"/>
    </row>
    <row r="17" spans="1:18" ht="24.95" customHeight="1">
      <c r="A17" s="282"/>
      <c r="B17" s="282" t="s">
        <v>43</v>
      </c>
      <c r="C17" s="529">
        <v>7493.0785126945057</v>
      </c>
      <c r="D17" s="529">
        <v>7615.8377287808962</v>
      </c>
      <c r="E17" s="530">
        <v>145.15188048225539</v>
      </c>
      <c r="F17" s="530">
        <v>143.47437586783141</v>
      </c>
      <c r="H17" s="203"/>
      <c r="I17" s="203"/>
      <c r="J17" s="203"/>
      <c r="K17" s="203"/>
      <c r="L17" s="201"/>
      <c r="R17" s="201"/>
    </row>
    <row r="18" spans="1:18" ht="24.95" customHeight="1">
      <c r="A18" s="282"/>
      <c r="B18" s="282" t="s">
        <v>70</v>
      </c>
      <c r="C18" s="529">
        <v>7463.1334343039762</v>
      </c>
      <c r="D18" s="529">
        <v>7953.7783932022776</v>
      </c>
      <c r="E18" s="530">
        <v>140.57694252581607</v>
      </c>
      <c r="F18" s="530">
        <v>134.88151451716701</v>
      </c>
      <c r="H18" s="203"/>
      <c r="I18" s="201"/>
      <c r="J18" s="201"/>
      <c r="K18" s="201"/>
      <c r="L18" s="201"/>
      <c r="R18" s="201"/>
    </row>
    <row r="19" spans="1:18" ht="24.95" customHeight="1">
      <c r="A19" s="282"/>
      <c r="B19" s="155" t="s">
        <v>207</v>
      </c>
      <c r="C19" s="522">
        <v>1074809.2385592819</v>
      </c>
      <c r="D19" s="522">
        <v>1139643.5331920902</v>
      </c>
      <c r="E19" s="528">
        <v>139.93604022910733</v>
      </c>
      <c r="F19" s="528">
        <v>132.55783215581539</v>
      </c>
      <c r="H19" s="203"/>
      <c r="I19" s="201"/>
      <c r="J19" s="201"/>
      <c r="K19" s="201"/>
      <c r="L19" s="201"/>
      <c r="R19" s="201"/>
    </row>
    <row r="20" spans="1:18" ht="24.95" customHeight="1">
      <c r="A20" s="282"/>
      <c r="B20" s="282" t="s">
        <v>43</v>
      </c>
      <c r="C20" s="529">
        <v>351286.15150426346</v>
      </c>
      <c r="D20" s="529">
        <v>416072.58357980603</v>
      </c>
      <c r="E20" s="530">
        <v>126.47334846821617</v>
      </c>
      <c r="F20" s="530">
        <v>143.61964415512321</v>
      </c>
      <c r="H20" s="205"/>
      <c r="I20" s="204"/>
      <c r="J20" s="204"/>
      <c r="K20" s="204"/>
      <c r="L20" s="201"/>
      <c r="R20" s="201"/>
    </row>
    <row r="21" spans="1:18" ht="24.95" customHeight="1">
      <c r="A21" s="388"/>
      <c r="B21" s="282" t="s">
        <v>70</v>
      </c>
      <c r="C21" s="529">
        <v>723523.0870550184</v>
      </c>
      <c r="D21" s="529">
        <v>723570.94961228408</v>
      </c>
      <c r="E21" s="530">
        <v>147.56239892625979</v>
      </c>
      <c r="F21" s="530">
        <v>126.93590904315212</v>
      </c>
      <c r="H21" s="203"/>
      <c r="I21" s="201"/>
      <c r="J21" s="201"/>
      <c r="K21" s="201"/>
      <c r="L21" s="201"/>
      <c r="R21" s="201"/>
    </row>
    <row r="22" spans="1:18" ht="20.100000000000001" customHeight="1">
      <c r="A22" s="159"/>
      <c r="B22" s="159"/>
    </row>
    <row r="23" spans="1:18" ht="20.100000000000001" customHeight="1">
      <c r="A23" s="159"/>
      <c r="B23" s="159"/>
    </row>
    <row r="24" spans="1:18" ht="20.100000000000001" customHeight="1">
      <c r="A24" s="158"/>
      <c r="B24" s="159"/>
    </row>
    <row r="25" spans="1:18" ht="20.100000000000001" customHeight="1">
      <c r="A25" s="157"/>
      <c r="B25" s="157"/>
    </row>
    <row r="26" spans="1:18" ht="20.100000000000001" customHeight="1">
      <c r="A26" s="157"/>
      <c r="B26" s="157"/>
    </row>
    <row r="27" spans="1:18" ht="14.1" customHeight="1">
      <c r="A27" s="157"/>
      <c r="B27" s="157"/>
    </row>
    <row r="28" spans="1:18" ht="14.1" customHeight="1">
      <c r="A28" s="157"/>
      <c r="B28" s="157"/>
    </row>
    <row r="29" spans="1:18" ht="14.1" customHeight="1">
      <c r="A29" s="157"/>
      <c r="B29" s="157"/>
    </row>
    <row r="30" spans="1:18" ht="14.1" customHeight="1">
      <c r="A30" s="155"/>
      <c r="B30" s="156"/>
    </row>
    <row r="31" spans="1:18" ht="14.1" customHeight="1">
      <c r="A31" s="158"/>
      <c r="B31" s="159"/>
    </row>
    <row r="32" spans="1:18" ht="14.1" customHeight="1">
      <c r="A32" s="158"/>
      <c r="B32" s="159"/>
    </row>
    <row r="33" spans="1:2" ht="14.1" customHeight="1">
      <c r="A33" s="159"/>
      <c r="B33" s="159"/>
    </row>
    <row r="34" spans="1:2" ht="14.1" customHeight="1">
      <c r="A34" s="159"/>
      <c r="B34" s="159"/>
    </row>
    <row r="35" spans="1:2" ht="14.1" customHeight="1">
      <c r="A35" s="158"/>
      <c r="B35" s="159"/>
    </row>
    <row r="36" spans="1:2" ht="14.1" customHeight="1">
      <c r="A36" s="157"/>
      <c r="B36" s="157"/>
    </row>
    <row r="37" spans="1:2" ht="14.1" customHeight="1">
      <c r="A37" s="157"/>
      <c r="B37" s="157"/>
    </row>
    <row r="38" spans="1:2" ht="14.1" customHeight="1">
      <c r="A38" s="157"/>
      <c r="B38" s="157"/>
    </row>
    <row r="39" spans="1:2" ht="14.1" customHeight="1">
      <c r="A39" s="157"/>
      <c r="B39" s="157"/>
    </row>
    <row r="40" spans="1:2" ht="14.1" customHeight="1">
      <c r="A40" s="157"/>
      <c r="B40" s="157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E4:F4"/>
    <mergeCell ref="B1:F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workbookViewId="0">
      <selection activeCell="A2" sqref="A2"/>
    </sheetView>
  </sheetViews>
  <sheetFormatPr defaultColWidth="8" defaultRowHeight="21" customHeight="1"/>
  <cols>
    <col min="1" max="1" width="35.25" style="213" customWidth="1"/>
    <col min="2" max="3" width="11.375" style="213" customWidth="1"/>
    <col min="4" max="4" width="12.625" style="213" customWidth="1"/>
    <col min="5" max="5" width="11.125" style="213" customWidth="1"/>
    <col min="6" max="6" width="12.625" style="213" customWidth="1"/>
    <col min="7" max="16384" width="8" style="213"/>
  </cols>
  <sheetData>
    <row r="1" spans="1:12" s="16" customFormat="1" ht="21" customHeight="1">
      <c r="A1" s="609" t="s">
        <v>435</v>
      </c>
      <c r="B1" s="609"/>
      <c r="C1" s="609"/>
      <c r="D1" s="609"/>
      <c r="E1" s="609"/>
      <c r="F1" s="609"/>
    </row>
    <row r="3" spans="1:12" ht="21" customHeight="1">
      <c r="A3" s="214"/>
      <c r="B3" s="214"/>
      <c r="C3" s="214"/>
      <c r="D3" s="214"/>
      <c r="E3" s="16"/>
      <c r="F3" s="215" t="s">
        <v>71</v>
      </c>
    </row>
    <row r="4" spans="1:12" ht="20.100000000000001" customHeight="1">
      <c r="A4" s="16"/>
      <c r="B4" s="610" t="s">
        <v>299</v>
      </c>
      <c r="C4" s="610" t="s">
        <v>299</v>
      </c>
      <c r="D4" s="122" t="s">
        <v>182</v>
      </c>
      <c r="E4" s="122" t="s">
        <v>167</v>
      </c>
      <c r="F4" s="122" t="s">
        <v>335</v>
      </c>
    </row>
    <row r="5" spans="1:12" ht="20.100000000000001" customHeight="1">
      <c r="A5" s="16"/>
      <c r="B5" s="611"/>
      <c r="C5" s="611"/>
      <c r="D5" s="125" t="s">
        <v>7</v>
      </c>
      <c r="E5" s="125" t="s">
        <v>184</v>
      </c>
      <c r="F5" s="125" t="s">
        <v>334</v>
      </c>
    </row>
    <row r="6" spans="1:12" ht="20.100000000000001" customHeight="1">
      <c r="A6" s="16"/>
      <c r="B6" s="126">
        <v>2023</v>
      </c>
      <c r="C6" s="126">
        <v>2022</v>
      </c>
      <c r="D6" s="126" t="s">
        <v>261</v>
      </c>
      <c r="E6" s="126" t="s">
        <v>183</v>
      </c>
      <c r="F6" s="126" t="s">
        <v>333</v>
      </c>
    </row>
    <row r="7" spans="1:12" ht="31.5">
      <c r="A7" s="329" t="s">
        <v>251</v>
      </c>
      <c r="B7" s="362">
        <v>27229923.863589998</v>
      </c>
      <c r="C7" s="362">
        <v>36071410.756787002</v>
      </c>
      <c r="D7" s="363">
        <f>B7/C7%</f>
        <v>75.488935121470305</v>
      </c>
      <c r="E7" s="363">
        <v>100</v>
      </c>
      <c r="F7" s="363">
        <v>84.217127589738027</v>
      </c>
      <c r="H7" s="398"/>
      <c r="I7" s="398"/>
      <c r="K7" s="377"/>
      <c r="L7" s="377"/>
    </row>
    <row r="8" spans="1:12" ht="24.95" customHeight="1">
      <c r="A8" s="367" t="s">
        <v>169</v>
      </c>
      <c r="B8" s="362">
        <v>22573642.783297002</v>
      </c>
      <c r="C8" s="362">
        <v>29552953.715282999</v>
      </c>
      <c r="D8" s="363">
        <f t="shared" ref="D8:D27" si="0">B8/C8%</f>
        <v>76.383711086121593</v>
      </c>
      <c r="E8" s="382">
        <f>B8/$B$7%</f>
        <v>82.900131841649923</v>
      </c>
      <c r="F8" s="382">
        <v>82.587505152368934</v>
      </c>
      <c r="H8" s="398"/>
      <c r="I8" s="398"/>
      <c r="K8" s="378"/>
      <c r="L8" s="377"/>
    </row>
    <row r="9" spans="1:12" ht="18.75" customHeight="1">
      <c r="A9" s="368" t="s">
        <v>252</v>
      </c>
      <c r="B9" s="364">
        <v>184041.24476599996</v>
      </c>
      <c r="C9" s="364">
        <v>195642.50361099999</v>
      </c>
      <c r="D9" s="365">
        <f t="shared" si="0"/>
        <v>94.070174613964738</v>
      </c>
      <c r="E9" s="365">
        <f t="shared" ref="E9:F27" si="1">B9/$B$7%</f>
        <v>0.67587866087311177</v>
      </c>
      <c r="F9" s="365">
        <v>83.655111257272708</v>
      </c>
      <c r="H9" s="398"/>
      <c r="I9" s="398"/>
      <c r="K9" s="378"/>
      <c r="L9" s="377"/>
    </row>
    <row r="10" spans="1:12" ht="18.75" customHeight="1">
      <c r="A10" s="368" t="s">
        <v>170</v>
      </c>
      <c r="B10" s="364">
        <v>16334129.623896001</v>
      </c>
      <c r="C10" s="364">
        <v>22030660.926913001</v>
      </c>
      <c r="D10" s="365">
        <f t="shared" si="0"/>
        <v>74.142712640735951</v>
      </c>
      <c r="E10" s="365">
        <f t="shared" si="1"/>
        <v>59.9859540765624</v>
      </c>
      <c r="F10" s="365">
        <v>76.888201957710422</v>
      </c>
      <c r="H10" s="499"/>
      <c r="I10" s="398"/>
      <c r="K10" s="378"/>
      <c r="L10" s="377"/>
    </row>
    <row r="11" spans="1:12" ht="31.5">
      <c r="A11" s="368" t="s">
        <v>171</v>
      </c>
      <c r="B11" s="364">
        <v>1484424.0149679999</v>
      </c>
      <c r="C11" s="364">
        <v>1441958.0873420001</v>
      </c>
      <c r="D11" s="365">
        <f t="shared" si="0"/>
        <v>102.94501816653204</v>
      </c>
      <c r="E11" s="365">
        <f t="shared" si="1"/>
        <v>5.4514438689006797</v>
      </c>
      <c r="F11" s="365">
        <v>113.74896666421455</v>
      </c>
      <c r="H11" s="398"/>
      <c r="I11" s="398"/>
      <c r="K11" s="378"/>
      <c r="L11" s="377"/>
    </row>
    <row r="12" spans="1:12" ht="18" customHeight="1">
      <c r="A12" s="368" t="s">
        <v>172</v>
      </c>
      <c r="B12" s="364">
        <v>1309958.425697</v>
      </c>
      <c r="C12" s="364">
        <v>1251818.1566099999</v>
      </c>
      <c r="D12" s="365">
        <f t="shared" si="0"/>
        <v>104.64446603366477</v>
      </c>
      <c r="E12" s="365">
        <f t="shared" si="1"/>
        <v>4.8107311363018068</v>
      </c>
      <c r="F12" s="365">
        <v>108.26102691710744</v>
      </c>
      <c r="H12" s="398"/>
      <c r="I12" s="398"/>
      <c r="K12" s="378"/>
      <c r="L12" s="377"/>
    </row>
    <row r="13" spans="1:12" ht="18" customHeight="1">
      <c r="A13" s="368" t="s">
        <v>173</v>
      </c>
      <c r="B13" s="364">
        <v>270743.423993</v>
      </c>
      <c r="C13" s="364">
        <v>302802.47414000001</v>
      </c>
      <c r="D13" s="365">
        <f t="shared" si="0"/>
        <v>89.41255343502327</v>
      </c>
      <c r="E13" s="365">
        <f t="shared" si="1"/>
        <v>0.9942863790192954</v>
      </c>
      <c r="F13" s="365">
        <v>54.148684798600001</v>
      </c>
      <c r="H13" s="398"/>
      <c r="I13" s="398"/>
      <c r="K13" s="378"/>
      <c r="L13" s="377"/>
    </row>
    <row r="14" spans="1:12" ht="18" customHeight="1">
      <c r="A14" s="368" t="s">
        <v>174</v>
      </c>
      <c r="B14" s="364">
        <v>527580.47597000003</v>
      </c>
      <c r="C14" s="364">
        <v>673962.20530699997</v>
      </c>
      <c r="D14" s="365">
        <f t="shared" si="0"/>
        <v>78.280424601803773</v>
      </c>
      <c r="E14" s="365">
        <f t="shared" si="1"/>
        <v>1.937502574788484</v>
      </c>
      <c r="F14" s="365">
        <v>87.930079328333335</v>
      </c>
      <c r="H14" s="398"/>
      <c r="I14" s="398"/>
      <c r="K14" s="378"/>
      <c r="L14" s="377"/>
    </row>
    <row r="15" spans="1:12" s="328" customFormat="1" ht="18.75" customHeight="1">
      <c r="A15" s="368" t="s">
        <v>253</v>
      </c>
      <c r="B15" s="366">
        <v>426191.90773899999</v>
      </c>
      <c r="C15" s="366">
        <v>576485.29394600005</v>
      </c>
      <c r="D15" s="365">
        <f t="shared" si="0"/>
        <v>73.92936337052889</v>
      </c>
      <c r="E15" s="365">
        <f t="shared" si="1"/>
        <v>1.5651601152982835</v>
      </c>
      <c r="F15" s="365">
        <v>83.567040733137247</v>
      </c>
      <c r="H15" s="398"/>
      <c r="I15" s="398"/>
      <c r="K15" s="377"/>
      <c r="L15" s="377"/>
    </row>
    <row r="16" spans="1:12" ht="19.5" customHeight="1">
      <c r="A16" s="368" t="s">
        <v>175</v>
      </c>
      <c r="B16" s="364">
        <v>1845672.3833240001</v>
      </c>
      <c r="C16" s="364">
        <v>3323881.811946</v>
      </c>
      <c r="D16" s="365">
        <f t="shared" si="0"/>
        <v>55.527617639432037</v>
      </c>
      <c r="E16" s="365">
        <f t="shared" si="1"/>
        <v>6.7781033563296438</v>
      </c>
      <c r="F16" s="365">
        <v>91.234423298269903</v>
      </c>
      <c r="H16" s="398"/>
      <c r="I16" s="398"/>
      <c r="K16" s="378"/>
      <c r="L16" s="377"/>
    </row>
    <row r="17" spans="1:12" ht="31.5">
      <c r="A17" s="368" t="s">
        <v>176</v>
      </c>
      <c r="B17" s="364">
        <v>22146.779998999998</v>
      </c>
      <c r="C17" s="364">
        <v>21550.036121000001</v>
      </c>
      <c r="D17" s="365">
        <f t="shared" si="0"/>
        <v>102.76910848153281</v>
      </c>
      <c r="E17" s="365">
        <f t="shared" si="1"/>
        <v>8.1332507978889967E-2</v>
      </c>
      <c r="F17" s="365">
        <v>96.290347821739118</v>
      </c>
      <c r="H17" s="398"/>
      <c r="I17" s="398"/>
      <c r="K17" s="378"/>
      <c r="L17" s="377"/>
    </row>
    <row r="18" spans="1:12" ht="17.25" customHeight="1">
      <c r="A18" s="368" t="s">
        <v>177</v>
      </c>
      <c r="B18" s="364">
        <v>9605.0044760000001</v>
      </c>
      <c r="C18" s="364">
        <v>9195.4710340000001</v>
      </c>
      <c r="D18" s="365">
        <f t="shared" si="0"/>
        <v>104.4536428910032</v>
      </c>
      <c r="E18" s="365">
        <f t="shared" si="1"/>
        <v>3.5273710364071779E-2</v>
      </c>
      <c r="F18" s="365">
        <v>160.08340793333335</v>
      </c>
      <c r="H18" s="398"/>
      <c r="I18" s="398"/>
      <c r="K18" s="378"/>
      <c r="L18" s="377"/>
    </row>
    <row r="19" spans="1:12" ht="17.25" customHeight="1">
      <c r="A19" s="368" t="s">
        <v>178</v>
      </c>
      <c r="B19" s="364">
        <v>545159.32800800004</v>
      </c>
      <c r="C19" s="364">
        <v>276251.70817</v>
      </c>
      <c r="D19" s="365">
        <f t="shared" si="0"/>
        <v>197.34152292463637</v>
      </c>
      <c r="E19" s="365">
        <f t="shared" si="1"/>
        <v>2.002059685289646</v>
      </c>
      <c r="F19" s="365">
        <v>302.86629333777779</v>
      </c>
      <c r="H19" s="398"/>
      <c r="I19" s="398"/>
      <c r="K19" s="378"/>
      <c r="L19" s="377"/>
    </row>
    <row r="20" spans="1:12" ht="31.5">
      <c r="A20" s="368" t="s">
        <v>179</v>
      </c>
      <c r="B20" s="364">
        <v>27613.579646999999</v>
      </c>
      <c r="C20" s="364">
        <v>21216.840701000001</v>
      </c>
      <c r="D20" s="365">
        <f t="shared" si="0"/>
        <v>130.1493470971788</v>
      </c>
      <c r="E20" s="365">
        <f t="shared" si="1"/>
        <v>0.10140894915950537</v>
      </c>
      <c r="F20" s="365">
        <v>138.067898235</v>
      </c>
      <c r="H20" s="398"/>
      <c r="I20" s="398"/>
      <c r="K20" s="378"/>
      <c r="L20" s="377"/>
    </row>
    <row r="21" spans="1:12" ht="47.25">
      <c r="A21" s="368" t="s">
        <v>254</v>
      </c>
      <c r="B21" s="364">
        <v>12568.498552999999</v>
      </c>
      <c r="C21" s="364">
        <v>4013.4933879999999</v>
      </c>
      <c r="D21" s="365">
        <f t="shared" si="0"/>
        <v>313.15607970300209</v>
      </c>
      <c r="E21" s="365">
        <f t="shared" si="1"/>
        <v>4.615693608238744E-2</v>
      </c>
      <c r="F21" s="365">
        <v>628.42492764999997</v>
      </c>
      <c r="H21" s="398"/>
      <c r="I21" s="398"/>
      <c r="K21" s="378"/>
      <c r="L21" s="377"/>
    </row>
    <row r="22" spans="1:12" ht="15.75">
      <c r="A22" s="367" t="s">
        <v>180</v>
      </c>
      <c r="B22" s="361">
        <v>0</v>
      </c>
      <c r="C22" s="361">
        <v>0</v>
      </c>
      <c r="D22" s="363">
        <v>0</v>
      </c>
      <c r="E22" s="382">
        <f t="shared" si="1"/>
        <v>0</v>
      </c>
      <c r="F22" s="382">
        <f t="shared" si="1"/>
        <v>0</v>
      </c>
      <c r="H22" s="398"/>
      <c r="I22" s="398"/>
      <c r="K22" s="378"/>
      <c r="L22" s="377"/>
    </row>
    <row r="23" spans="1:12" ht="31.5">
      <c r="A23" s="367" t="s">
        <v>181</v>
      </c>
      <c r="B23" s="361">
        <v>4621269.7534419997</v>
      </c>
      <c r="C23" s="361">
        <v>6495226.6437569996</v>
      </c>
      <c r="D23" s="363">
        <f t="shared" si="0"/>
        <v>71.148706687299565</v>
      </c>
      <c r="E23" s="382">
        <f t="shared" si="1"/>
        <v>16.971291497517726</v>
      </c>
      <c r="F23" s="382">
        <v>92.42539506883999</v>
      </c>
      <c r="H23" s="398"/>
      <c r="I23" s="398"/>
      <c r="K23" s="378"/>
      <c r="L23" s="377"/>
    </row>
    <row r="24" spans="1:12" ht="39.75" customHeight="1">
      <c r="A24" s="368" t="s">
        <v>255</v>
      </c>
      <c r="B24" s="364">
        <v>4621269.7534419997</v>
      </c>
      <c r="C24" s="364">
        <v>6495226.6437569996</v>
      </c>
      <c r="D24" s="365">
        <f t="shared" si="0"/>
        <v>71.148706687299565</v>
      </c>
      <c r="E24" s="365">
        <f t="shared" si="1"/>
        <v>16.971291497517726</v>
      </c>
      <c r="F24" s="365">
        <v>92.42539506883999</v>
      </c>
      <c r="H24" s="398"/>
      <c r="I24" s="398"/>
      <c r="K24" s="378"/>
      <c r="L24" s="377"/>
    </row>
    <row r="25" spans="1:12" ht="18" customHeight="1">
      <c r="A25" s="368" t="s">
        <v>256</v>
      </c>
      <c r="B25" s="364">
        <v>5517984.0682659997</v>
      </c>
      <c r="C25" s="364">
        <v>5174297.0845649997</v>
      </c>
      <c r="D25" s="365">
        <f t="shared" si="0"/>
        <v>106.6421965744144</v>
      </c>
      <c r="E25" s="365">
        <f t="shared" si="1"/>
        <v>20.264412401256372</v>
      </c>
      <c r="F25" s="362">
        <v>0</v>
      </c>
      <c r="H25" s="398"/>
      <c r="I25" s="398"/>
      <c r="K25" s="378"/>
      <c r="L25" s="377"/>
    </row>
    <row r="26" spans="1:12" ht="18.75" customHeight="1">
      <c r="A26" s="367" t="s">
        <v>257</v>
      </c>
      <c r="B26" s="361">
        <v>14665.796308999999</v>
      </c>
      <c r="C26" s="361">
        <v>0</v>
      </c>
      <c r="D26" s="361">
        <v>0</v>
      </c>
      <c r="E26" s="382">
        <f t="shared" si="1"/>
        <v>5.3859116105021893E-2</v>
      </c>
      <c r="F26" s="362">
        <v>0</v>
      </c>
      <c r="H26" s="398"/>
      <c r="I26" s="398"/>
      <c r="K26" s="378"/>
      <c r="L26" s="377"/>
    </row>
    <row r="27" spans="1:12" ht="19.5" customHeight="1">
      <c r="A27" s="369" t="s">
        <v>258</v>
      </c>
      <c r="B27" s="362">
        <v>20345.530542</v>
      </c>
      <c r="C27" s="362">
        <v>23230.397746999999</v>
      </c>
      <c r="D27" s="363">
        <f t="shared" si="0"/>
        <v>87.581498877381236</v>
      </c>
      <c r="E27" s="382">
        <f t="shared" si="1"/>
        <v>7.471754472734557E-2</v>
      </c>
      <c r="F27" s="362">
        <v>0</v>
      </c>
      <c r="H27" s="398"/>
      <c r="I27" s="398"/>
      <c r="K27" s="378"/>
      <c r="L27" s="378"/>
    </row>
    <row r="28" spans="1:12" ht="31.5">
      <c r="A28" s="370" t="s">
        <v>259</v>
      </c>
      <c r="B28" s="362">
        <v>0</v>
      </c>
      <c r="C28" s="362">
        <v>0</v>
      </c>
      <c r="D28" s="362">
        <v>0</v>
      </c>
      <c r="E28" s="362">
        <v>0</v>
      </c>
      <c r="F28" s="362">
        <v>0</v>
      </c>
      <c r="H28" s="398"/>
      <c r="I28" s="398"/>
      <c r="K28" s="378"/>
      <c r="L28" s="377"/>
    </row>
    <row r="29" spans="1:12" ht="31.5">
      <c r="A29" s="485" t="s">
        <v>332</v>
      </c>
      <c r="B29" s="362">
        <v>0</v>
      </c>
      <c r="C29" s="362">
        <v>0</v>
      </c>
      <c r="D29" s="362">
        <v>0</v>
      </c>
      <c r="E29" s="362">
        <v>0</v>
      </c>
      <c r="F29" s="362">
        <v>0</v>
      </c>
    </row>
    <row r="30" spans="1:12" ht="15.75" customHeight="1">
      <c r="A30" s="360" t="s">
        <v>358</v>
      </c>
      <c r="B30" s="359"/>
      <c r="C30" s="359"/>
      <c r="D30" s="359"/>
      <c r="E30" s="359"/>
      <c r="F30" s="359"/>
    </row>
    <row r="31" spans="1:12" ht="20.100000000000001" customHeight="1">
      <c r="A31" s="16"/>
      <c r="B31" s="16"/>
      <c r="C31" s="16"/>
      <c r="D31" s="16"/>
      <c r="E31" s="16"/>
      <c r="F31" s="16"/>
    </row>
    <row r="32" spans="1:12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tabSelected="1" topLeftCell="A22" zoomScalePageLayoutView="90" workbookViewId="0">
      <selection activeCell="G13" sqref="G13"/>
    </sheetView>
  </sheetViews>
  <sheetFormatPr defaultColWidth="10" defaultRowHeight="15.75"/>
  <cols>
    <col min="1" max="1" width="35.625" style="6" customWidth="1"/>
    <col min="2" max="2" width="6.875" style="6" customWidth="1"/>
    <col min="3" max="4" width="13.25" style="6" customWidth="1"/>
    <col min="5" max="5" width="14.5" style="6" customWidth="1"/>
    <col min="6" max="6" width="10" style="6"/>
    <col min="7" max="7" width="11.125" style="6" bestFit="1" customWidth="1"/>
    <col min="8" max="8" width="12.25" style="6" customWidth="1"/>
    <col min="9" max="16384" width="10" style="6"/>
  </cols>
  <sheetData>
    <row r="1" spans="1:9" ht="20.100000000000001" customHeight="1">
      <c r="A1" s="581" t="s">
        <v>418</v>
      </c>
      <c r="B1" s="581"/>
      <c r="C1" s="581"/>
      <c r="D1" s="581"/>
      <c r="E1" s="581"/>
    </row>
    <row r="2" spans="1:9" ht="15" customHeight="1">
      <c r="A2" s="7"/>
      <c r="B2" s="7"/>
      <c r="C2" s="7"/>
      <c r="D2" s="7"/>
      <c r="E2" s="7"/>
    </row>
    <row r="3" spans="1:9" ht="15" customHeight="1">
      <c r="A3" s="7"/>
      <c r="B3" s="7"/>
      <c r="C3" s="8"/>
      <c r="D3" s="7"/>
      <c r="E3" s="9"/>
    </row>
    <row r="4" spans="1:9" ht="18" customHeight="1">
      <c r="A4" s="10"/>
      <c r="B4" s="445" t="s">
        <v>314</v>
      </c>
      <c r="C4" s="11" t="s">
        <v>2</v>
      </c>
      <c r="D4" s="11" t="s">
        <v>3</v>
      </c>
      <c r="E4" s="11" t="s">
        <v>4</v>
      </c>
    </row>
    <row r="5" spans="1:9" ht="18" customHeight="1">
      <c r="A5" s="7"/>
      <c r="B5" s="14" t="s">
        <v>315</v>
      </c>
      <c r="C5" s="12" t="s">
        <v>5</v>
      </c>
      <c r="D5" s="12" t="s">
        <v>6</v>
      </c>
      <c r="E5" s="12" t="s">
        <v>7</v>
      </c>
    </row>
    <row r="6" spans="1:9" ht="18" customHeight="1">
      <c r="A6" s="7"/>
      <c r="B6" s="446" t="s">
        <v>15</v>
      </c>
      <c r="C6" s="13"/>
      <c r="D6" s="13"/>
      <c r="E6" s="13" t="s">
        <v>58</v>
      </c>
    </row>
    <row r="7" spans="1:9">
      <c r="A7" s="7"/>
      <c r="B7" s="7"/>
      <c r="C7" s="7"/>
      <c r="D7" s="7"/>
      <c r="E7" s="14"/>
    </row>
    <row r="8" spans="1:9" ht="20.25" customHeight="1">
      <c r="A8" s="15" t="s">
        <v>273</v>
      </c>
      <c r="B8" s="15"/>
      <c r="C8" s="279"/>
      <c r="D8" s="279"/>
      <c r="E8" s="279"/>
      <c r="F8" s="279"/>
    </row>
    <row r="9" spans="1:9" ht="20.25" customHeight="1">
      <c r="A9" s="384" t="s">
        <v>267</v>
      </c>
      <c r="B9" s="447" t="s">
        <v>266</v>
      </c>
      <c r="C9" s="279">
        <v>53078.07</v>
      </c>
      <c r="D9" s="279">
        <v>52529.55</v>
      </c>
      <c r="E9" s="390">
        <f>IFERROR(D9/C9%,0)</f>
        <v>98.966578852622192</v>
      </c>
    </row>
    <row r="10" spans="1:9" ht="20.25" customHeight="1">
      <c r="A10" s="385" t="s">
        <v>83</v>
      </c>
      <c r="B10" s="385"/>
      <c r="C10" s="279"/>
      <c r="D10" s="279"/>
      <c r="E10" s="390"/>
    </row>
    <row r="11" spans="1:9" ht="20.25" customHeight="1">
      <c r="A11" s="395" t="s">
        <v>275</v>
      </c>
      <c r="B11" s="447" t="s">
        <v>266</v>
      </c>
      <c r="C11" s="185">
        <v>29342.83</v>
      </c>
      <c r="D11" s="185">
        <v>28986.510000000002</v>
      </c>
      <c r="E11" s="390">
        <f>IFERROR(D11/C11%,0)</f>
        <v>98.785665867947969</v>
      </c>
      <c r="G11" s="409"/>
      <c r="H11" s="409"/>
    </row>
    <row r="12" spans="1:9" ht="20.25" customHeight="1">
      <c r="A12" s="395" t="s">
        <v>274</v>
      </c>
      <c r="B12" s="447" t="s">
        <v>147</v>
      </c>
      <c r="C12" s="279">
        <v>150235.91</v>
      </c>
      <c r="D12" s="279">
        <v>178270.79</v>
      </c>
      <c r="E12" s="390">
        <f t="shared" ref="E12:E35" si="0">IFERROR(D12/C12%,0)</f>
        <v>118.66057189655922</v>
      </c>
      <c r="G12" s="340"/>
      <c r="H12" s="340"/>
      <c r="I12" s="409"/>
    </row>
    <row r="13" spans="1:9" ht="20.25" customHeight="1">
      <c r="A13" s="385" t="s">
        <v>265</v>
      </c>
      <c r="B13" s="385"/>
      <c r="C13" s="279"/>
      <c r="D13" s="279"/>
      <c r="E13" s="390"/>
      <c r="G13" s="409"/>
      <c r="H13" s="18"/>
    </row>
    <row r="14" spans="1:9" ht="20.25" customHeight="1">
      <c r="A14" s="395" t="s">
        <v>275</v>
      </c>
      <c r="B14" s="447" t="s">
        <v>266</v>
      </c>
      <c r="C14" s="185">
        <v>23735.239999999998</v>
      </c>
      <c r="D14" s="185">
        <v>23543.040000000001</v>
      </c>
      <c r="E14" s="390">
        <f t="shared" si="0"/>
        <v>99.190233593593334</v>
      </c>
      <c r="G14" s="409"/>
      <c r="H14" s="18"/>
    </row>
    <row r="15" spans="1:9" ht="20.25" customHeight="1">
      <c r="A15" s="395" t="s">
        <v>274</v>
      </c>
      <c r="B15" s="447" t="s">
        <v>147</v>
      </c>
      <c r="C15" s="185">
        <v>131604.49</v>
      </c>
      <c r="D15" s="185">
        <v>133486.84000000003</v>
      </c>
      <c r="E15" s="390">
        <f t="shared" si="0"/>
        <v>101.43030834282328</v>
      </c>
      <c r="G15" s="409"/>
      <c r="H15" s="18"/>
    </row>
    <row r="16" spans="1:9" ht="20.25" customHeight="1">
      <c r="A16" s="384" t="s">
        <v>59</v>
      </c>
      <c r="B16" s="384"/>
      <c r="C16" s="279"/>
      <c r="D16" s="279"/>
      <c r="E16" s="390"/>
    </row>
    <row r="17" spans="1:8" ht="20.25" customHeight="1">
      <c r="A17" s="385" t="s">
        <v>9</v>
      </c>
      <c r="B17" s="385"/>
      <c r="C17" s="279"/>
      <c r="D17" s="279"/>
      <c r="E17" s="390"/>
    </row>
    <row r="18" spans="1:8" ht="20.25" customHeight="1">
      <c r="A18" s="395" t="s">
        <v>275</v>
      </c>
      <c r="B18" s="447" t="s">
        <v>266</v>
      </c>
      <c r="C18" s="185">
        <v>9572.83</v>
      </c>
      <c r="D18" s="185">
        <v>9001.8900000000012</v>
      </c>
      <c r="E18" s="390">
        <f t="shared" si="0"/>
        <v>94.035828485411329</v>
      </c>
      <c r="H18" s="18"/>
    </row>
    <row r="19" spans="1:8" ht="20.25" customHeight="1">
      <c r="A19" s="395" t="s">
        <v>274</v>
      </c>
      <c r="B19" s="447" t="s">
        <v>147</v>
      </c>
      <c r="C19" s="185">
        <v>43874.83</v>
      </c>
      <c r="D19" s="185">
        <v>42817.229999999996</v>
      </c>
      <c r="E19" s="390">
        <f t="shared" si="0"/>
        <v>97.589506329711114</v>
      </c>
      <c r="G19" s="455"/>
      <c r="H19" s="18"/>
    </row>
    <row r="20" spans="1:8" ht="20.25" customHeight="1">
      <c r="A20" s="385" t="s">
        <v>10</v>
      </c>
      <c r="B20" s="385"/>
      <c r="C20" s="279"/>
      <c r="D20" s="279"/>
      <c r="E20" s="390"/>
    </row>
    <row r="21" spans="1:8" ht="20.25" customHeight="1">
      <c r="A21" s="395" t="s">
        <v>275</v>
      </c>
      <c r="B21" s="447" t="s">
        <v>266</v>
      </c>
      <c r="C21" s="185">
        <v>1697.0900000000001</v>
      </c>
      <c r="D21" s="185">
        <v>1644.5400000000002</v>
      </c>
      <c r="E21" s="390">
        <f t="shared" si="0"/>
        <v>96.903523089523844</v>
      </c>
      <c r="H21" s="18"/>
    </row>
    <row r="22" spans="1:8" ht="20.25" customHeight="1">
      <c r="A22" s="395" t="s">
        <v>274</v>
      </c>
      <c r="B22" s="447" t="s">
        <v>147</v>
      </c>
      <c r="C22" s="185">
        <v>19721.740000000002</v>
      </c>
      <c r="D22" s="185">
        <v>19659.419999999998</v>
      </c>
      <c r="E22" s="390">
        <f t="shared" si="0"/>
        <v>99.684003541269661</v>
      </c>
      <c r="H22" s="18"/>
    </row>
    <row r="23" spans="1:8" ht="20.25" customHeight="1">
      <c r="A23" s="385" t="s">
        <v>268</v>
      </c>
      <c r="B23" s="447" t="s">
        <v>147</v>
      </c>
      <c r="C23" s="279">
        <v>17493.080000000002</v>
      </c>
      <c r="D23" s="453">
        <v>16750.159999999996</v>
      </c>
      <c r="E23" s="390">
        <f t="shared" si="0"/>
        <v>95.753063497108542</v>
      </c>
    </row>
    <row r="24" spans="1:8" ht="20.25" customHeight="1">
      <c r="A24" s="385" t="s">
        <v>269</v>
      </c>
      <c r="B24" s="385"/>
      <c r="C24" s="279"/>
      <c r="D24" s="279"/>
      <c r="E24" s="390"/>
    </row>
    <row r="25" spans="1:8" ht="20.25" customHeight="1">
      <c r="A25" s="395" t="s">
        <v>275</v>
      </c>
      <c r="B25" s="447" t="s">
        <v>266</v>
      </c>
      <c r="C25" s="185">
        <v>5.5</v>
      </c>
      <c r="D25" s="185">
        <v>4.1000000000000005</v>
      </c>
      <c r="E25" s="390">
        <f t="shared" si="0"/>
        <v>74.545454545454561</v>
      </c>
      <c r="H25" s="18"/>
    </row>
    <row r="26" spans="1:8" ht="20.25" customHeight="1">
      <c r="A26" s="395" t="s">
        <v>274</v>
      </c>
      <c r="B26" s="447" t="s">
        <v>147</v>
      </c>
      <c r="C26" s="279">
        <v>264.71000000000004</v>
      </c>
      <c r="D26" s="279">
        <v>171.98000000000002</v>
      </c>
      <c r="E26" s="390">
        <f t="shared" si="0"/>
        <v>64.969211590041922</v>
      </c>
      <c r="H26" s="18"/>
    </row>
    <row r="27" spans="1:8" ht="20.25" customHeight="1">
      <c r="A27" s="385" t="s">
        <v>85</v>
      </c>
      <c r="B27" s="385"/>
      <c r="C27" s="279"/>
      <c r="D27" s="279"/>
      <c r="E27" s="390"/>
    </row>
    <row r="28" spans="1:8" ht="20.25" customHeight="1">
      <c r="A28" s="395" t="s">
        <v>275</v>
      </c>
      <c r="B28" s="447" t="s">
        <v>266</v>
      </c>
      <c r="C28" s="391">
        <v>679.1</v>
      </c>
      <c r="D28" s="391">
        <v>638.29999999999995</v>
      </c>
      <c r="E28" s="390">
        <f t="shared" si="0"/>
        <v>93.992048299219547</v>
      </c>
      <c r="H28" s="18"/>
    </row>
    <row r="29" spans="1:8" ht="20.25" customHeight="1">
      <c r="A29" s="395" t="s">
        <v>274</v>
      </c>
      <c r="B29" s="447" t="s">
        <v>147</v>
      </c>
      <c r="C29" s="185">
        <v>1321.4059999999999</v>
      </c>
      <c r="D29" s="185">
        <v>1195.2099999999998</v>
      </c>
      <c r="E29" s="390">
        <f t="shared" si="0"/>
        <v>90.449869305875694</v>
      </c>
      <c r="H29" s="18"/>
    </row>
    <row r="30" spans="1:8" ht="20.25" customHeight="1">
      <c r="A30" s="385" t="s">
        <v>84</v>
      </c>
      <c r="B30" s="385"/>
      <c r="C30" s="279"/>
      <c r="D30" s="279"/>
      <c r="E30" s="390"/>
    </row>
    <row r="31" spans="1:8" ht="20.25" customHeight="1">
      <c r="A31" s="395" t="s">
        <v>275</v>
      </c>
      <c r="B31" s="447" t="s">
        <v>266</v>
      </c>
      <c r="C31" s="391">
        <v>2150.59</v>
      </c>
      <c r="D31" s="391">
        <v>2117.79</v>
      </c>
      <c r="E31" s="390">
        <f t="shared" si="0"/>
        <v>98.474837137715696</v>
      </c>
      <c r="H31" s="18"/>
    </row>
    <row r="32" spans="1:8" ht="20.25" customHeight="1">
      <c r="A32" s="395" t="s">
        <v>274</v>
      </c>
      <c r="B32" s="447" t="s">
        <v>147</v>
      </c>
      <c r="C32" s="185">
        <v>4081.5914824797846</v>
      </c>
      <c r="D32" s="185">
        <v>4195.05</v>
      </c>
      <c r="E32" s="390">
        <f t="shared" si="0"/>
        <v>102.7797617181248</v>
      </c>
      <c r="H32" s="18"/>
    </row>
    <row r="33" spans="1:8" ht="20.25" customHeight="1">
      <c r="A33" s="385" t="s">
        <v>157</v>
      </c>
      <c r="B33" s="385"/>
      <c r="C33" s="279"/>
      <c r="D33" s="279"/>
      <c r="E33" s="390"/>
    </row>
    <row r="34" spans="1:8" ht="20.25" customHeight="1">
      <c r="A34" s="395" t="s">
        <v>275</v>
      </c>
      <c r="B34" s="447" t="s">
        <v>266</v>
      </c>
      <c r="C34" s="391">
        <v>10578.78</v>
      </c>
      <c r="D34" s="391">
        <v>10163.050000000001</v>
      </c>
      <c r="E34" s="390">
        <f t="shared" si="0"/>
        <v>96.070151756629784</v>
      </c>
      <c r="H34" s="18"/>
    </row>
    <row r="35" spans="1:8" ht="20.25" customHeight="1">
      <c r="A35" s="395" t="s">
        <v>274</v>
      </c>
      <c r="B35" s="447" t="s">
        <v>147</v>
      </c>
      <c r="C35" s="185">
        <v>204777.30010369653</v>
      </c>
      <c r="D35" s="185">
        <v>228417.03199999998</v>
      </c>
      <c r="E35" s="390">
        <f t="shared" si="0"/>
        <v>111.54411738231366</v>
      </c>
      <c r="G35" s="455"/>
      <c r="H35" s="18"/>
    </row>
    <row r="36" spans="1:8" ht="24.95" customHeight="1">
      <c r="A36" s="17"/>
      <c r="B36" s="17"/>
    </row>
    <row r="37" spans="1:8" ht="24.95" customHeight="1"/>
    <row r="38" spans="1:8" ht="24.95" customHeight="1"/>
    <row r="39" spans="1:8" ht="24.95" customHeight="1"/>
    <row r="40" spans="1:8" ht="24.95" customHeight="1"/>
    <row r="41" spans="1:8" ht="24.95" customHeight="1"/>
    <row r="42" spans="1:8" ht="24.95" customHeight="1"/>
    <row r="43" spans="1:8" ht="24.95" customHeight="1"/>
    <row r="44" spans="1:8" ht="24.95" customHeight="1"/>
    <row r="45" spans="1:8" ht="24.95" customHeight="1"/>
    <row r="46" spans="1:8" ht="24.95" customHeight="1"/>
    <row r="47" spans="1:8" ht="24.95" customHeight="1"/>
    <row r="48" spans="1: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workbookViewId="0">
      <selection activeCell="A2" sqref="A2"/>
    </sheetView>
  </sheetViews>
  <sheetFormatPr defaultColWidth="8" defaultRowHeight="15.75"/>
  <cols>
    <col min="1" max="1" width="35.625" style="213" customWidth="1"/>
    <col min="2" max="3" width="10" style="213" customWidth="1"/>
    <col min="4" max="4" width="13" style="213" customWidth="1"/>
    <col min="5" max="5" width="10.625" style="213" customWidth="1"/>
    <col min="6" max="6" width="12.625" style="213" customWidth="1"/>
    <col min="7" max="7" width="8" style="213"/>
    <col min="9" max="16384" width="8" style="213"/>
  </cols>
  <sheetData>
    <row r="1" spans="1:9" s="16" customFormat="1" ht="21" customHeight="1">
      <c r="A1" s="609" t="s">
        <v>436</v>
      </c>
      <c r="B1" s="609"/>
      <c r="C1" s="609"/>
      <c r="D1" s="609"/>
      <c r="E1" s="609"/>
      <c r="F1" s="609"/>
    </row>
    <row r="3" spans="1:9" ht="21" customHeight="1">
      <c r="A3" s="214"/>
      <c r="B3" s="214"/>
      <c r="C3" s="214"/>
      <c r="D3" s="214"/>
      <c r="E3" s="16"/>
      <c r="F3" s="215" t="s">
        <v>71</v>
      </c>
    </row>
    <row r="4" spans="1:9" ht="20.100000000000001" customHeight="1">
      <c r="A4" s="16"/>
      <c r="B4" s="610" t="s">
        <v>299</v>
      </c>
      <c r="C4" s="610" t="s">
        <v>299</v>
      </c>
      <c r="D4" s="122" t="s">
        <v>182</v>
      </c>
      <c r="E4" s="122" t="s">
        <v>167</v>
      </c>
      <c r="F4" s="122" t="s">
        <v>335</v>
      </c>
    </row>
    <row r="5" spans="1:9" ht="20.100000000000001" customHeight="1">
      <c r="A5" s="16"/>
      <c r="B5" s="611"/>
      <c r="C5" s="611"/>
      <c r="D5" s="125" t="s">
        <v>7</v>
      </c>
      <c r="E5" s="125" t="s">
        <v>184</v>
      </c>
      <c r="F5" s="125" t="s">
        <v>336</v>
      </c>
    </row>
    <row r="6" spans="1:9" ht="20.100000000000001" customHeight="1">
      <c r="A6" s="16"/>
      <c r="B6" s="126">
        <v>2023</v>
      </c>
      <c r="C6" s="126">
        <v>2022</v>
      </c>
      <c r="D6" s="126" t="s">
        <v>261</v>
      </c>
      <c r="E6" s="126" t="s">
        <v>183</v>
      </c>
      <c r="F6" s="126" t="s">
        <v>333</v>
      </c>
    </row>
    <row r="7" spans="1:9" ht="24.95" customHeight="1">
      <c r="A7" s="330" t="s">
        <v>185</v>
      </c>
      <c r="B7" s="230">
        <v>23950518.357159</v>
      </c>
      <c r="C7" s="230">
        <v>20807086.519334998</v>
      </c>
      <c r="D7" s="233">
        <f>B7/C7%</f>
        <v>115.10750596871391</v>
      </c>
      <c r="E7" s="233">
        <v>100</v>
      </c>
      <c r="F7" s="233">
        <v>127.11113819833653</v>
      </c>
      <c r="I7"/>
    </row>
    <row r="8" spans="1:9" ht="24.95" customHeight="1">
      <c r="A8" s="331" t="s">
        <v>186</v>
      </c>
      <c r="B8" s="230">
        <v>13520886.601785</v>
      </c>
      <c r="C8" s="230">
        <v>11212713.380011</v>
      </c>
      <c r="D8" s="233">
        <f t="shared" ref="D8:D24" si="0">B8/C8%</f>
        <v>120.58532260254508</v>
      </c>
      <c r="E8" s="383">
        <f>B8/$B$7%</f>
        <v>56.45341950498328</v>
      </c>
      <c r="F8" s="383">
        <v>183.36476144527253</v>
      </c>
      <c r="I8"/>
    </row>
    <row r="9" spans="1:9" ht="24.95" customHeight="1">
      <c r="A9" s="331" t="s">
        <v>187</v>
      </c>
      <c r="B9" s="232">
        <v>54596.017351000002</v>
      </c>
      <c r="C9" s="232">
        <v>41916.629428</v>
      </c>
      <c r="D9" s="233">
        <f t="shared" si="0"/>
        <v>130.2490636676294</v>
      </c>
      <c r="E9" s="383">
        <f t="shared" ref="E9:E25" si="1">B9/$B$7%</f>
        <v>0.22795338512863886</v>
      </c>
      <c r="F9" s="383">
        <v>107.99330897240628</v>
      </c>
      <c r="I9"/>
    </row>
    <row r="10" spans="1:9" ht="24.95" customHeight="1">
      <c r="A10" s="331" t="s">
        <v>188</v>
      </c>
      <c r="B10" s="230">
        <v>10349569.37693</v>
      </c>
      <c r="C10" s="230">
        <v>9550946.5098960008</v>
      </c>
      <c r="D10" s="233">
        <f t="shared" si="0"/>
        <v>108.36171437256532</v>
      </c>
      <c r="E10" s="383">
        <f t="shared" si="1"/>
        <v>43.212298049642975</v>
      </c>
      <c r="F10" s="383">
        <v>95.304974582717207</v>
      </c>
      <c r="I10"/>
    </row>
    <row r="11" spans="1:9" ht="24.95" customHeight="1">
      <c r="A11" s="332" t="s">
        <v>189</v>
      </c>
      <c r="B11" s="231">
        <v>418447.40098799998</v>
      </c>
      <c r="C11" s="231">
        <v>302428.084225</v>
      </c>
      <c r="D11" s="234">
        <f t="shared" si="0"/>
        <v>138.36261339958233</v>
      </c>
      <c r="E11" s="234">
        <f t="shared" si="1"/>
        <v>1.7471329628359493</v>
      </c>
      <c r="F11" s="234">
        <v>143.21071939080733</v>
      </c>
      <c r="I11"/>
    </row>
    <row r="12" spans="1:9" ht="24.95" customHeight="1">
      <c r="A12" s="332" t="s">
        <v>190</v>
      </c>
      <c r="B12" s="231">
        <v>1115894.7595520001</v>
      </c>
      <c r="C12" s="231">
        <v>907913.59020099998</v>
      </c>
      <c r="D12" s="234">
        <f t="shared" si="0"/>
        <v>122.90759512752265</v>
      </c>
      <c r="E12" s="234">
        <f t="shared" si="1"/>
        <v>4.6591674673231038</v>
      </c>
      <c r="F12" s="234">
        <v>782.68857808826419</v>
      </c>
      <c r="I12"/>
    </row>
    <row r="13" spans="1:9" ht="35.1" customHeight="1">
      <c r="A13" s="332" t="s">
        <v>191</v>
      </c>
      <c r="B13" s="231">
        <v>3094759.998629</v>
      </c>
      <c r="C13" s="231">
        <v>2905378.848057</v>
      </c>
      <c r="D13" s="234">
        <f t="shared" si="0"/>
        <v>106.51829453149115</v>
      </c>
      <c r="E13" s="234">
        <f t="shared" si="1"/>
        <v>12.921473984315465</v>
      </c>
      <c r="F13" s="234">
        <v>89.863431795741278</v>
      </c>
      <c r="I13"/>
    </row>
    <row r="14" spans="1:9" ht="35.1" customHeight="1">
      <c r="A14" s="332" t="s">
        <v>192</v>
      </c>
      <c r="B14" s="231">
        <v>762166.36839299998</v>
      </c>
      <c r="C14" s="231">
        <v>753313.71929599997</v>
      </c>
      <c r="D14" s="234">
        <f t="shared" si="0"/>
        <v>101.17516100798922</v>
      </c>
      <c r="E14" s="234">
        <f t="shared" si="1"/>
        <v>3.1822541668088049</v>
      </c>
      <c r="F14" s="234">
        <v>91.127349381916005</v>
      </c>
      <c r="I14"/>
    </row>
    <row r="15" spans="1:9" ht="24.95" customHeight="1">
      <c r="A15" s="332" t="s">
        <v>193</v>
      </c>
      <c r="B15" s="231">
        <v>19782.770486000001</v>
      </c>
      <c r="C15" s="231">
        <v>27590.829699000002</v>
      </c>
      <c r="D15" s="234">
        <f t="shared" si="0"/>
        <v>71.700527681909492</v>
      </c>
      <c r="E15" s="234">
        <f t="shared" si="1"/>
        <v>8.2598506600116126E-2</v>
      </c>
      <c r="F15" s="234">
        <v>38.894226620529658</v>
      </c>
      <c r="I15"/>
    </row>
    <row r="16" spans="1:9" ht="24.95" customHeight="1">
      <c r="A16" s="332" t="s">
        <v>194</v>
      </c>
      <c r="B16" s="231">
        <v>276154.23177900002</v>
      </c>
      <c r="C16" s="231">
        <v>145970.52139499999</v>
      </c>
      <c r="D16" s="234">
        <f t="shared" si="0"/>
        <v>189.18493209441894</v>
      </c>
      <c r="E16" s="234">
        <f t="shared" si="1"/>
        <v>1.1530198539375467</v>
      </c>
      <c r="F16" s="234">
        <v>75.021932142798931</v>
      </c>
      <c r="I16"/>
    </row>
    <row r="17" spans="1:10" ht="35.1" customHeight="1">
      <c r="A17" s="332" t="s">
        <v>195</v>
      </c>
      <c r="B17" s="231">
        <v>38897.522104999996</v>
      </c>
      <c r="C17" s="231">
        <v>38624.212133000001</v>
      </c>
      <c r="D17" s="234">
        <f t="shared" si="0"/>
        <v>100.70761306679569</v>
      </c>
      <c r="E17" s="234">
        <f t="shared" si="1"/>
        <v>0.1624078507402042</v>
      </c>
      <c r="F17" s="234">
        <v>64.256251928636317</v>
      </c>
      <c r="I17"/>
    </row>
    <row r="18" spans="1:10" ht="24.95" customHeight="1">
      <c r="A18" s="332" t="s">
        <v>196</v>
      </c>
      <c r="B18" s="231">
        <v>88400.145153000005</v>
      </c>
      <c r="C18" s="231">
        <v>100153.838755</v>
      </c>
      <c r="D18" s="234">
        <f t="shared" si="0"/>
        <v>88.264360359913596</v>
      </c>
      <c r="E18" s="234">
        <f t="shared" si="1"/>
        <v>0.36909491408388034</v>
      </c>
      <c r="F18" s="234">
        <v>66.618043477245152</v>
      </c>
      <c r="I18"/>
    </row>
    <row r="19" spans="1:10" ht="24.95" customHeight="1">
      <c r="A19" s="332" t="s">
        <v>197</v>
      </c>
      <c r="B19" s="231">
        <v>205172.40364199999</v>
      </c>
      <c r="C19" s="231">
        <v>191979.14122200001</v>
      </c>
      <c r="D19" s="234">
        <f t="shared" si="0"/>
        <v>106.8722374399746</v>
      </c>
      <c r="E19" s="234">
        <f t="shared" si="1"/>
        <v>0.85665120304451503</v>
      </c>
      <c r="F19" s="234">
        <v>69.778936864694998</v>
      </c>
      <c r="I19"/>
    </row>
    <row r="20" spans="1:10" ht="24.95" customHeight="1">
      <c r="A20" s="332" t="s">
        <v>198</v>
      </c>
      <c r="B20" s="231">
        <v>1234630.08537</v>
      </c>
      <c r="C20" s="231">
        <v>1061481.705088</v>
      </c>
      <c r="D20" s="234">
        <f t="shared" si="0"/>
        <v>116.31195144033551</v>
      </c>
      <c r="E20" s="234">
        <f t="shared" si="1"/>
        <v>5.1549201021820865</v>
      </c>
      <c r="F20" s="234">
        <v>51.498689012393008</v>
      </c>
      <c r="I20"/>
    </row>
    <row r="21" spans="1:10" ht="24.95" customHeight="1">
      <c r="A21" s="332" t="s">
        <v>199</v>
      </c>
      <c r="B21" s="231">
        <v>1837166.5535269999</v>
      </c>
      <c r="C21" s="231">
        <v>1835430.569839</v>
      </c>
      <c r="D21" s="234">
        <f t="shared" si="0"/>
        <v>100.09458182273559</v>
      </c>
      <c r="E21" s="234">
        <f t="shared" si="1"/>
        <v>7.6706755408400431</v>
      </c>
      <c r="F21" s="234">
        <v>103.80680200786078</v>
      </c>
      <c r="I21"/>
    </row>
    <row r="22" spans="1:10" ht="24.95" customHeight="1">
      <c r="A22" s="332" t="s">
        <v>200</v>
      </c>
      <c r="B22" s="231">
        <v>1141450.2314939999</v>
      </c>
      <c r="C22" s="231">
        <v>1131142.512929</v>
      </c>
      <c r="D22" s="234">
        <f t="shared" si="0"/>
        <v>100.91126612669778</v>
      </c>
      <c r="E22" s="234">
        <f t="shared" si="1"/>
        <v>4.7658685898662876</v>
      </c>
      <c r="F22" s="234">
        <v>113.06088234855966</v>
      </c>
      <c r="I22"/>
    </row>
    <row r="23" spans="1:10" ht="24.95" customHeight="1">
      <c r="A23" s="332" t="s">
        <v>201</v>
      </c>
      <c r="B23" s="371">
        <v>0</v>
      </c>
      <c r="C23" s="371">
        <v>0</v>
      </c>
      <c r="D23" s="371">
        <v>0</v>
      </c>
      <c r="E23" s="371">
        <v>0</v>
      </c>
      <c r="F23" s="371">
        <v>0</v>
      </c>
      <c r="I23"/>
    </row>
    <row r="24" spans="1:10" ht="24.95" customHeight="1">
      <c r="A24" s="332" t="s">
        <v>202</v>
      </c>
      <c r="B24" s="231">
        <v>116646.905812</v>
      </c>
      <c r="C24" s="231">
        <v>149538.937057</v>
      </c>
      <c r="D24" s="234">
        <f t="shared" si="0"/>
        <v>78.004370037442158</v>
      </c>
      <c r="E24" s="234">
        <f t="shared" si="1"/>
        <v>0.48703290706496677</v>
      </c>
      <c r="F24" s="234">
        <v>189.89207822491372</v>
      </c>
      <c r="I24"/>
    </row>
    <row r="25" spans="1:10" ht="24.95" customHeight="1">
      <c r="A25" s="331" t="s">
        <v>203</v>
      </c>
      <c r="B25" s="452">
        <v>1510</v>
      </c>
      <c r="C25" s="510">
        <v>1510</v>
      </c>
      <c r="D25" s="371">
        <v>0</v>
      </c>
      <c r="E25" s="383">
        <f t="shared" si="1"/>
        <v>6.3046652163528186E-3</v>
      </c>
      <c r="F25" s="383">
        <v>100</v>
      </c>
      <c r="I25"/>
    </row>
    <row r="26" spans="1:10" ht="24.95" customHeight="1">
      <c r="A26" s="331" t="s">
        <v>204</v>
      </c>
      <c r="B26" s="510">
        <v>0</v>
      </c>
      <c r="C26" s="510">
        <v>0</v>
      </c>
      <c r="D26" s="371">
        <v>0</v>
      </c>
      <c r="E26" s="371">
        <v>0</v>
      </c>
      <c r="F26" s="371">
        <v>0</v>
      </c>
      <c r="I26"/>
    </row>
    <row r="27" spans="1:10" ht="24.95" customHeight="1">
      <c r="A27" s="331" t="s">
        <v>205</v>
      </c>
      <c r="B27" s="510">
        <v>1246.361093</v>
      </c>
      <c r="C27" s="510">
        <v>0</v>
      </c>
      <c r="D27" s="371">
        <v>0</v>
      </c>
      <c r="E27" s="371">
        <v>0</v>
      </c>
      <c r="F27" s="371">
        <v>0</v>
      </c>
      <c r="I27"/>
    </row>
    <row r="28" spans="1:10" s="374" customFormat="1" ht="20.100000000000001" customHeight="1">
      <c r="A28" s="333" t="s">
        <v>260</v>
      </c>
      <c r="B28" s="510">
        <v>22710</v>
      </c>
      <c r="C28" s="452">
        <v>0</v>
      </c>
      <c r="D28" s="371">
        <v>0</v>
      </c>
      <c r="E28" s="371">
        <v>0</v>
      </c>
      <c r="F28" s="371">
        <v>0</v>
      </c>
      <c r="H28"/>
      <c r="I28"/>
      <c r="J28" s="213"/>
    </row>
    <row r="29" spans="1:10" ht="20.100000000000001" customHeight="1">
      <c r="A29" s="333"/>
      <c r="B29" s="16"/>
      <c r="C29" s="16"/>
      <c r="D29" s="16"/>
      <c r="E29" s="16"/>
      <c r="F29" s="16"/>
    </row>
    <row r="30" spans="1:10" ht="16.5" customHeight="1">
      <c r="A30" s="360" t="s">
        <v>358</v>
      </c>
      <c r="B30" s="359"/>
      <c r="C30" s="359"/>
      <c r="D30" s="359"/>
      <c r="E30" s="359"/>
      <c r="F30" s="359"/>
    </row>
    <row r="31" spans="1:10" ht="20.100000000000001" customHeight="1">
      <c r="A31" s="16"/>
      <c r="B31" s="16"/>
      <c r="C31" s="16"/>
      <c r="D31" s="16"/>
      <c r="E31" s="16"/>
      <c r="F31" s="16"/>
    </row>
    <row r="32" spans="1:10" ht="20.100000000000001" customHeight="1">
      <c r="A32" s="16"/>
      <c r="B32" s="16"/>
      <c r="C32" s="16"/>
      <c r="D32" s="16"/>
      <c r="E32" s="16"/>
      <c r="F32" s="16"/>
    </row>
    <row r="33" spans="1:6" ht="20.100000000000001" customHeight="1">
      <c r="A33" s="16"/>
      <c r="B33" s="16"/>
      <c r="C33" s="16"/>
      <c r="D33" s="16"/>
      <c r="E33" s="16"/>
      <c r="F33" s="16"/>
    </row>
    <row r="34" spans="1:6" ht="20.100000000000001" customHeight="1">
      <c r="A34" s="16"/>
      <c r="B34" s="16"/>
      <c r="C34" s="16"/>
      <c r="D34" s="16"/>
      <c r="E34" s="16"/>
      <c r="F34" s="16"/>
    </row>
    <row r="35" spans="1:6" ht="20.100000000000001" customHeight="1">
      <c r="A35" s="16"/>
      <c r="B35" s="16"/>
      <c r="C35" s="16"/>
      <c r="D35" s="16"/>
      <c r="E35" s="16"/>
      <c r="F35" s="16"/>
    </row>
    <row r="36" spans="1:6" ht="20.100000000000001" customHeight="1">
      <c r="A36" s="16"/>
      <c r="B36" s="16"/>
      <c r="C36" s="16"/>
      <c r="D36" s="16"/>
      <c r="E36" s="16"/>
      <c r="F36" s="16"/>
    </row>
    <row r="37" spans="1:6" ht="20.100000000000001" customHeight="1">
      <c r="A37" s="16"/>
      <c r="B37" s="16"/>
      <c r="C37" s="16"/>
      <c r="D37" s="16"/>
      <c r="E37" s="16"/>
      <c r="F37" s="16"/>
    </row>
    <row r="38" spans="1:6" ht="20.100000000000001" customHeight="1">
      <c r="A38" s="16"/>
      <c r="B38" s="16"/>
      <c r="C38" s="16"/>
      <c r="D38" s="16"/>
      <c r="E38" s="16"/>
      <c r="F38" s="16"/>
    </row>
    <row r="39" spans="1:6" ht="20.100000000000001" customHeight="1">
      <c r="A39" s="16"/>
      <c r="B39" s="16"/>
      <c r="C39" s="16"/>
      <c r="D39" s="16"/>
      <c r="E39" s="16"/>
      <c r="F39" s="16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3">
    <mergeCell ref="A1:F1"/>
    <mergeCell ref="B4:B5"/>
    <mergeCell ref="C4:C5"/>
  </mergeCells>
  <pageMargins left="0.23622047244094491" right="0.23622047244094491" top="0.51181102362204722" bottom="0.51181102362204722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BCFE-870C-4CF0-B9EB-CE5A1F1A5814}">
  <dimension ref="A1:F33"/>
  <sheetViews>
    <sheetView workbookViewId="0">
      <selection activeCell="A2" sqref="A2"/>
    </sheetView>
  </sheetViews>
  <sheetFormatPr defaultColWidth="8" defaultRowHeight="18.75"/>
  <cols>
    <col min="1" max="1" width="5.75" style="534" customWidth="1"/>
    <col min="2" max="2" width="34.25" style="532" customWidth="1"/>
    <col min="3" max="6" width="15.5" style="532" customWidth="1"/>
    <col min="7" max="16384" width="8" style="532"/>
  </cols>
  <sheetData>
    <row r="1" spans="1:6">
      <c r="A1" s="612" t="s">
        <v>437</v>
      </c>
      <c r="B1" s="612"/>
      <c r="C1" s="612"/>
      <c r="D1" s="612"/>
      <c r="E1" s="612"/>
      <c r="F1" s="612"/>
    </row>
    <row r="2" spans="1:6">
      <c r="A2" s="533"/>
      <c r="B2" s="533"/>
      <c r="C2" s="613"/>
      <c r="D2" s="613"/>
      <c r="F2" s="533"/>
    </row>
    <row r="3" spans="1:6">
      <c r="F3" s="535"/>
    </row>
    <row r="4" spans="1:6" ht="63">
      <c r="A4" s="536" t="s">
        <v>381</v>
      </c>
      <c r="B4" s="536" t="s">
        <v>382</v>
      </c>
      <c r="C4" s="537" t="s">
        <v>383</v>
      </c>
      <c r="D4" s="537" t="s">
        <v>384</v>
      </c>
      <c r="E4" s="537" t="s">
        <v>385</v>
      </c>
      <c r="F4" s="537" t="s">
        <v>386</v>
      </c>
    </row>
    <row r="5" spans="1:6">
      <c r="A5" s="538" t="s">
        <v>387</v>
      </c>
      <c r="B5" s="539" t="s">
        <v>388</v>
      </c>
      <c r="C5" s="540">
        <v>109581</v>
      </c>
      <c r="D5" s="540">
        <v>119597</v>
      </c>
      <c r="E5" s="540">
        <v>123000</v>
      </c>
      <c r="F5" s="541">
        <f>E5/C5%</f>
        <v>112.24573603088128</v>
      </c>
    </row>
    <row r="6" spans="1:6">
      <c r="A6" s="542">
        <v>1</v>
      </c>
      <c r="B6" s="543" t="s">
        <v>389</v>
      </c>
      <c r="C6" s="544">
        <v>109581</v>
      </c>
      <c r="D6" s="544">
        <v>119597</v>
      </c>
      <c r="E6" s="544">
        <v>123000</v>
      </c>
      <c r="F6" s="545">
        <f t="shared" ref="F6:F28" si="0">E6/C6%</f>
        <v>112.24573603088128</v>
      </c>
    </row>
    <row r="7" spans="1:6">
      <c r="A7" s="249"/>
      <c r="B7" s="546" t="s">
        <v>390</v>
      </c>
      <c r="C7" s="547">
        <v>99974</v>
      </c>
      <c r="D7" s="547">
        <v>108401</v>
      </c>
      <c r="E7" s="548">
        <v>111800</v>
      </c>
      <c r="F7" s="549">
        <f t="shared" si="0"/>
        <v>111.8290755596455</v>
      </c>
    </row>
    <row r="8" spans="1:6">
      <c r="A8" s="249"/>
      <c r="B8" s="546" t="s">
        <v>391</v>
      </c>
      <c r="C8" s="547">
        <v>9607</v>
      </c>
      <c r="D8" s="547">
        <v>11196</v>
      </c>
      <c r="E8" s="548">
        <v>11200</v>
      </c>
      <c r="F8" s="549">
        <f t="shared" si="0"/>
        <v>116.58165920682836</v>
      </c>
    </row>
    <row r="9" spans="1:6">
      <c r="A9" s="542">
        <v>2</v>
      </c>
      <c r="B9" s="543" t="s">
        <v>392</v>
      </c>
      <c r="C9" s="544">
        <v>109581</v>
      </c>
      <c r="D9" s="544">
        <v>119597</v>
      </c>
      <c r="E9" s="544">
        <v>123000</v>
      </c>
      <c r="F9" s="545">
        <f t="shared" si="0"/>
        <v>112.24573603088128</v>
      </c>
    </row>
    <row r="10" spans="1:6">
      <c r="A10" s="249"/>
      <c r="B10" s="546" t="s">
        <v>393</v>
      </c>
      <c r="C10" s="547">
        <v>68521</v>
      </c>
      <c r="D10" s="547">
        <v>72438</v>
      </c>
      <c r="E10" s="548">
        <v>74000</v>
      </c>
      <c r="F10" s="549">
        <f t="shared" si="0"/>
        <v>107.99608879029786</v>
      </c>
    </row>
    <row r="11" spans="1:6">
      <c r="A11" s="249"/>
      <c r="B11" s="546" t="s">
        <v>394</v>
      </c>
      <c r="C11" s="547">
        <v>41060</v>
      </c>
      <c r="D11" s="547">
        <v>47159</v>
      </c>
      <c r="E11" s="548">
        <v>49000</v>
      </c>
      <c r="F11" s="549">
        <f t="shared" si="0"/>
        <v>119.33755479785678</v>
      </c>
    </row>
    <row r="12" spans="1:6">
      <c r="A12" s="542">
        <v>3</v>
      </c>
      <c r="B12" s="543" t="s">
        <v>395</v>
      </c>
      <c r="C12" s="544">
        <v>109581</v>
      </c>
      <c r="D12" s="544">
        <v>118761</v>
      </c>
      <c r="E12" s="544">
        <v>123000</v>
      </c>
      <c r="F12" s="545">
        <f t="shared" si="0"/>
        <v>112.24573603088128</v>
      </c>
    </row>
    <row r="13" spans="1:6">
      <c r="A13" s="249"/>
      <c r="B13" s="546" t="s">
        <v>396</v>
      </c>
      <c r="C13" s="547">
        <v>40296</v>
      </c>
      <c r="D13" s="547">
        <v>38045</v>
      </c>
      <c r="E13" s="548">
        <v>42000</v>
      </c>
      <c r="F13" s="549">
        <f t="shared" si="0"/>
        <v>104.22870756402621</v>
      </c>
    </row>
    <row r="14" spans="1:6">
      <c r="A14" s="249"/>
      <c r="B14" s="546" t="s">
        <v>397</v>
      </c>
      <c r="C14" s="547">
        <v>69285</v>
      </c>
      <c r="D14" s="547">
        <v>80716</v>
      </c>
      <c r="E14" s="548">
        <v>81000</v>
      </c>
      <c r="F14" s="549">
        <f t="shared" si="0"/>
        <v>116.90842173630655</v>
      </c>
    </row>
    <row r="15" spans="1:6">
      <c r="A15" s="323" t="s">
        <v>398</v>
      </c>
      <c r="B15" s="550" t="s">
        <v>399</v>
      </c>
      <c r="C15" s="248">
        <v>115788</v>
      </c>
      <c r="D15" s="248">
        <v>122708</v>
      </c>
      <c r="E15" s="551">
        <v>128000</v>
      </c>
      <c r="F15" s="552">
        <f t="shared" si="0"/>
        <v>110.54686150551007</v>
      </c>
    </row>
    <row r="16" spans="1:6">
      <c r="A16" s="542">
        <v>1</v>
      </c>
      <c r="B16" s="543" t="s">
        <v>389</v>
      </c>
      <c r="C16" s="544">
        <v>115788</v>
      </c>
      <c r="D16" s="544">
        <v>12708</v>
      </c>
      <c r="E16" s="544">
        <v>128000</v>
      </c>
      <c r="F16" s="545">
        <f t="shared" si="0"/>
        <v>110.54686150551007</v>
      </c>
    </row>
    <row r="17" spans="1:6">
      <c r="A17" s="249"/>
      <c r="B17" s="546" t="s">
        <v>390</v>
      </c>
      <c r="C17" s="547">
        <v>114607</v>
      </c>
      <c r="D17" s="547">
        <v>120434</v>
      </c>
      <c r="E17" s="548">
        <v>125700</v>
      </c>
      <c r="F17" s="549">
        <f t="shared" si="0"/>
        <v>109.67916444894291</v>
      </c>
    </row>
    <row r="18" spans="1:6">
      <c r="A18" s="249"/>
      <c r="B18" s="546" t="s">
        <v>391</v>
      </c>
      <c r="C18" s="547">
        <v>1181</v>
      </c>
      <c r="D18" s="547">
        <v>2274</v>
      </c>
      <c r="E18" s="548">
        <v>2300</v>
      </c>
      <c r="F18" s="549">
        <f t="shared" si="0"/>
        <v>194.75021168501269</v>
      </c>
    </row>
    <row r="19" spans="1:6">
      <c r="A19" s="542">
        <v>2</v>
      </c>
      <c r="B19" s="543" t="s">
        <v>392</v>
      </c>
      <c r="C19" s="544">
        <v>115788</v>
      </c>
      <c r="D19" s="544">
        <v>122708</v>
      </c>
      <c r="E19" s="544">
        <v>128000</v>
      </c>
      <c r="F19" s="545">
        <f t="shared" si="0"/>
        <v>110.54686150551007</v>
      </c>
    </row>
    <row r="20" spans="1:6">
      <c r="A20" s="249"/>
      <c r="B20" s="546" t="s">
        <v>400</v>
      </c>
      <c r="C20" s="547">
        <v>83073</v>
      </c>
      <c r="D20" s="547">
        <v>88064</v>
      </c>
      <c r="E20" s="548">
        <v>91000</v>
      </c>
      <c r="F20" s="549">
        <f t="shared" si="0"/>
        <v>109.54220986361393</v>
      </c>
    </row>
    <row r="21" spans="1:6">
      <c r="A21" s="249"/>
      <c r="B21" s="546" t="s">
        <v>401</v>
      </c>
      <c r="C21" s="547">
        <v>19120</v>
      </c>
      <c r="D21" s="547">
        <v>21286</v>
      </c>
      <c r="E21" s="548">
        <v>22000</v>
      </c>
      <c r="F21" s="549">
        <f t="shared" si="0"/>
        <v>115.06276150627616</v>
      </c>
    </row>
    <row r="22" spans="1:6">
      <c r="A22" s="249"/>
      <c r="B22" s="546" t="s">
        <v>402</v>
      </c>
      <c r="C22" s="547">
        <v>13595</v>
      </c>
      <c r="D22" s="547">
        <v>13358</v>
      </c>
      <c r="E22" s="548">
        <v>15000</v>
      </c>
      <c r="F22" s="549">
        <f t="shared" si="0"/>
        <v>110.33468186833396</v>
      </c>
    </row>
    <row r="23" spans="1:6">
      <c r="A23" s="542">
        <v>3</v>
      </c>
      <c r="B23" s="543" t="s">
        <v>395</v>
      </c>
      <c r="C23" s="544">
        <v>115788</v>
      </c>
      <c r="D23" s="544">
        <v>122708</v>
      </c>
      <c r="E23" s="544">
        <v>128000</v>
      </c>
      <c r="F23" s="545">
        <f t="shared" si="0"/>
        <v>110.54686150551007</v>
      </c>
    </row>
    <row r="24" spans="1:6">
      <c r="A24" s="249"/>
      <c r="B24" s="546" t="s">
        <v>403</v>
      </c>
      <c r="C24" s="547">
        <v>1322</v>
      </c>
      <c r="D24" s="547">
        <v>755</v>
      </c>
      <c r="E24" s="548">
        <v>800</v>
      </c>
      <c r="F24" s="549">
        <f t="shared" si="0"/>
        <v>60.514372163388799</v>
      </c>
    </row>
    <row r="25" spans="1:6">
      <c r="A25" s="249"/>
      <c r="B25" s="546" t="s">
        <v>404</v>
      </c>
      <c r="C25" s="547">
        <v>44823</v>
      </c>
      <c r="D25" s="547">
        <v>47716</v>
      </c>
      <c r="E25" s="548">
        <v>49100</v>
      </c>
      <c r="F25" s="549">
        <f t="shared" si="0"/>
        <v>109.54197621756687</v>
      </c>
    </row>
    <row r="26" spans="1:6">
      <c r="A26" s="249"/>
      <c r="B26" s="546" t="s">
        <v>405</v>
      </c>
      <c r="C26" s="547">
        <v>2638</v>
      </c>
      <c r="D26" s="547">
        <v>3979</v>
      </c>
      <c r="E26" s="548">
        <v>4100</v>
      </c>
      <c r="F26" s="549">
        <f t="shared" si="0"/>
        <v>155.420773313116</v>
      </c>
    </row>
    <row r="27" spans="1:6">
      <c r="A27" s="249"/>
      <c r="B27" s="546" t="s">
        <v>406</v>
      </c>
      <c r="C27" s="547">
        <v>66786</v>
      </c>
      <c r="D27" s="547">
        <v>70027</v>
      </c>
      <c r="E27" s="548">
        <v>73760</v>
      </c>
      <c r="F27" s="549">
        <f t="shared" si="0"/>
        <v>110.44230826819992</v>
      </c>
    </row>
    <row r="28" spans="1:6">
      <c r="A28" s="249"/>
      <c r="B28" s="546" t="s">
        <v>407</v>
      </c>
      <c r="C28" s="547">
        <v>219</v>
      </c>
      <c r="D28" s="547">
        <v>231</v>
      </c>
      <c r="E28" s="548">
        <v>240</v>
      </c>
      <c r="F28" s="549">
        <f t="shared" si="0"/>
        <v>109.58904109589041</v>
      </c>
    </row>
    <row r="29" spans="1:6">
      <c r="A29" s="323" t="s">
        <v>408</v>
      </c>
      <c r="B29" s="305" t="s">
        <v>409</v>
      </c>
      <c r="C29" s="547"/>
      <c r="D29" s="547" t="s">
        <v>374</v>
      </c>
      <c r="E29" s="248" t="s">
        <v>374</v>
      </c>
      <c r="F29" s="553" t="s">
        <v>374</v>
      </c>
    </row>
    <row r="30" spans="1:6">
      <c r="A30" s="249">
        <v>1</v>
      </c>
      <c r="B30" s="250" t="s">
        <v>410</v>
      </c>
      <c r="C30" s="554">
        <v>0.52</v>
      </c>
      <c r="D30" s="554">
        <v>0.77</v>
      </c>
      <c r="E30" s="554">
        <v>0.74</v>
      </c>
      <c r="F30" s="554" t="s">
        <v>156</v>
      </c>
    </row>
    <row r="31" spans="1:6" ht="19.5">
      <c r="A31" s="249">
        <v>2</v>
      </c>
      <c r="B31" s="250" t="s">
        <v>411</v>
      </c>
      <c r="C31" s="250"/>
      <c r="E31" s="555"/>
    </row>
    <row r="33" spans="1:1">
      <c r="A33" s="556" t="s">
        <v>412</v>
      </c>
    </row>
  </sheetData>
  <mergeCells count="2">
    <mergeCell ref="A1:F1"/>
    <mergeCell ref="C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workbookViewId="0">
      <selection activeCell="A2" sqref="A2"/>
    </sheetView>
  </sheetViews>
  <sheetFormatPr defaultColWidth="8.75" defaultRowHeight="15.75"/>
  <cols>
    <col min="1" max="1" width="1.375" style="69" customWidth="1"/>
    <col min="2" max="2" width="31.625" style="69" customWidth="1"/>
    <col min="3" max="3" width="11.125" style="69" bestFit="1" customWidth="1"/>
    <col min="4" max="4" width="11.125" style="69" customWidth="1"/>
    <col min="5" max="5" width="12.125" style="69" customWidth="1"/>
    <col min="6" max="6" width="9.125" style="69" customWidth="1"/>
    <col min="7" max="7" width="9.25" style="69" customWidth="1"/>
    <col min="8" max="8" width="9.375" style="69" customWidth="1"/>
    <col min="9" max="9" width="9.25" style="69" customWidth="1"/>
    <col min="10" max="10" width="13.75" style="292" bestFit="1" customWidth="1"/>
    <col min="11" max="11" width="8.75" style="69"/>
    <col min="12" max="12" width="9.875" style="69" bestFit="1" customWidth="1"/>
    <col min="13" max="13" width="8.75" style="69"/>
    <col min="14" max="14" width="9.875" style="69" bestFit="1" customWidth="1"/>
    <col min="15" max="15" width="10.375" style="69" bestFit="1" customWidth="1"/>
    <col min="16" max="16384" width="8.75" style="69"/>
  </cols>
  <sheetData>
    <row r="1" spans="1:15" ht="27" customHeight="1">
      <c r="A1" s="615" t="s">
        <v>438</v>
      </c>
      <c r="B1" s="615"/>
      <c r="C1" s="615"/>
      <c r="D1" s="615"/>
      <c r="E1" s="615"/>
      <c r="F1" s="615"/>
      <c r="G1" s="615"/>
      <c r="H1" s="615"/>
    </row>
    <row r="2" spans="1:15" ht="15" customHeight="1">
      <c r="A2" s="72"/>
      <c r="B2" s="72"/>
      <c r="C2" s="72"/>
      <c r="D2" s="72"/>
      <c r="E2" s="72"/>
      <c r="F2" s="72"/>
      <c r="G2" s="72"/>
    </row>
    <row r="3" spans="1:15" ht="15" customHeight="1">
      <c r="H3" s="73" t="s">
        <v>82</v>
      </c>
    </row>
    <row r="4" spans="1:15" ht="20.100000000000001" customHeight="1">
      <c r="A4" s="74"/>
      <c r="B4" s="74"/>
      <c r="C4" s="75" t="s">
        <v>3</v>
      </c>
      <c r="D4" s="75" t="s">
        <v>14</v>
      </c>
      <c r="E4" s="75" t="s">
        <v>95</v>
      </c>
      <c r="F4" s="614" t="s">
        <v>102</v>
      </c>
      <c r="G4" s="614"/>
      <c r="H4" s="614"/>
    </row>
    <row r="5" spans="1:15" ht="20.100000000000001" customHeight="1">
      <c r="C5" s="76" t="s">
        <v>263</v>
      </c>
      <c r="D5" s="76" t="s">
        <v>296</v>
      </c>
      <c r="E5" s="76" t="s">
        <v>15</v>
      </c>
      <c r="F5" s="76" t="s">
        <v>264</v>
      </c>
      <c r="G5" s="76" t="s">
        <v>300</v>
      </c>
      <c r="H5" s="3" t="s">
        <v>329</v>
      </c>
      <c r="J5" s="293"/>
      <c r="K5" s="76"/>
      <c r="L5" s="4"/>
    </row>
    <row r="6" spans="1:15" ht="20.100000000000001" customHeight="1"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J6" s="293"/>
      <c r="K6" s="4"/>
      <c r="L6" s="4"/>
    </row>
    <row r="7" spans="1:15" ht="20.100000000000001" customHeight="1">
      <c r="C7" s="5">
        <v>2023</v>
      </c>
      <c r="D7" s="5">
        <v>2023</v>
      </c>
      <c r="E7" s="5">
        <v>2023</v>
      </c>
      <c r="F7" s="5">
        <v>2023</v>
      </c>
      <c r="G7" s="5">
        <v>2023</v>
      </c>
      <c r="H7" s="5">
        <v>2023</v>
      </c>
      <c r="J7" s="293"/>
      <c r="K7" s="4"/>
      <c r="L7" s="4"/>
    </row>
    <row r="8" spans="1:15" ht="24.95" customHeight="1">
      <c r="A8" s="77" t="s">
        <v>1</v>
      </c>
      <c r="B8" s="78"/>
      <c r="C8" s="272">
        <v>13938803.27</v>
      </c>
      <c r="D8" s="272">
        <v>16896294</v>
      </c>
      <c r="E8" s="272">
        <v>52134352.230000004</v>
      </c>
      <c r="F8" s="254">
        <v>108.5848579123487</v>
      </c>
      <c r="G8" s="254">
        <v>111.40327227673824</v>
      </c>
      <c r="H8" s="254">
        <v>107.61127260669603</v>
      </c>
      <c r="I8" s="70"/>
      <c r="J8" s="294"/>
      <c r="K8" s="216"/>
      <c r="L8" s="216"/>
      <c r="N8" s="176"/>
      <c r="O8" s="200"/>
    </row>
    <row r="9" spans="1:15" ht="28.5" customHeight="1">
      <c r="A9" s="80"/>
      <c r="B9" s="81" t="s">
        <v>77</v>
      </c>
      <c r="C9" s="273">
        <v>2864169</v>
      </c>
      <c r="D9" s="273">
        <v>4070977</v>
      </c>
      <c r="E9" s="273">
        <v>9989251</v>
      </c>
      <c r="F9" s="252">
        <v>128.6039160141155</v>
      </c>
      <c r="G9" s="252">
        <v>126.94312005562954</v>
      </c>
      <c r="H9" s="252">
        <v>123.25259002689755</v>
      </c>
      <c r="I9" s="70"/>
      <c r="J9" s="294"/>
      <c r="K9" s="296"/>
      <c r="L9" s="217"/>
      <c r="N9" s="200"/>
    </row>
    <row r="10" spans="1:15" ht="28.5" customHeight="1">
      <c r="A10" s="80"/>
      <c r="B10" s="81" t="s">
        <v>76</v>
      </c>
      <c r="C10" s="273">
        <v>0</v>
      </c>
      <c r="D10" s="273">
        <v>0</v>
      </c>
      <c r="E10" s="273">
        <v>0</v>
      </c>
      <c r="F10" s="273">
        <v>0</v>
      </c>
      <c r="G10" s="273">
        <v>0</v>
      </c>
      <c r="H10" s="273">
        <v>0</v>
      </c>
      <c r="I10" s="70"/>
      <c r="J10" s="294"/>
      <c r="K10" s="296"/>
      <c r="L10" s="216"/>
    </row>
    <row r="11" spans="1:15" ht="28.5" customHeight="1">
      <c r="A11" s="80"/>
      <c r="B11" s="81" t="s">
        <v>75</v>
      </c>
      <c r="C11" s="273">
        <v>0</v>
      </c>
      <c r="D11" s="273">
        <v>0</v>
      </c>
      <c r="E11" s="273">
        <v>1031</v>
      </c>
      <c r="F11" s="273">
        <v>0</v>
      </c>
      <c r="G11" s="273">
        <v>0</v>
      </c>
      <c r="H11" s="273">
        <v>0</v>
      </c>
      <c r="I11" s="70"/>
      <c r="J11" s="294"/>
      <c r="K11" s="296"/>
      <c r="L11" s="216"/>
    </row>
    <row r="12" spans="1:15" ht="40.5" customHeight="1">
      <c r="A12" s="80"/>
      <c r="B12" s="84" t="s">
        <v>128</v>
      </c>
      <c r="C12" s="273">
        <v>0</v>
      </c>
      <c r="D12" s="273">
        <v>0</v>
      </c>
      <c r="E12" s="273">
        <v>0</v>
      </c>
      <c r="F12" s="273">
        <v>0</v>
      </c>
      <c r="G12" s="484">
        <v>0</v>
      </c>
      <c r="H12" s="484">
        <v>0</v>
      </c>
      <c r="I12" s="70"/>
      <c r="J12" s="294"/>
      <c r="K12" s="174"/>
      <c r="L12" s="216"/>
    </row>
    <row r="13" spans="1:15" ht="40.5" customHeight="1">
      <c r="A13" s="80"/>
      <c r="B13" s="85" t="s">
        <v>129</v>
      </c>
      <c r="C13" s="273">
        <v>8139</v>
      </c>
      <c r="D13" s="273">
        <v>15505</v>
      </c>
      <c r="E13" s="273">
        <v>52898</v>
      </c>
      <c r="F13" s="273">
        <v>73.67495603161413</v>
      </c>
      <c r="G13" s="484">
        <v>123.94529258217894</v>
      </c>
      <c r="H13" s="484">
        <v>109.33375607894899</v>
      </c>
      <c r="I13" s="70"/>
      <c r="J13" s="294"/>
      <c r="K13" s="174"/>
      <c r="L13" s="216"/>
    </row>
    <row r="14" spans="1:15" ht="27.75" customHeight="1">
      <c r="A14" s="80"/>
      <c r="B14" s="80" t="s">
        <v>74</v>
      </c>
      <c r="C14" s="273">
        <v>5942911.1799999997</v>
      </c>
      <c r="D14" s="273">
        <v>6515712</v>
      </c>
      <c r="E14" s="273">
        <v>22851606.18</v>
      </c>
      <c r="F14" s="252">
        <v>109.12907675992851</v>
      </c>
      <c r="G14" s="252">
        <v>108.22000817957138</v>
      </c>
      <c r="H14" s="252">
        <v>109.17962315935796</v>
      </c>
      <c r="I14" s="70"/>
      <c r="J14" s="294"/>
      <c r="K14" s="296"/>
      <c r="L14" s="217"/>
      <c r="N14" s="180"/>
    </row>
    <row r="15" spans="1:15" ht="27.75" customHeight="1">
      <c r="A15" s="80"/>
      <c r="B15" s="80" t="s">
        <v>73</v>
      </c>
      <c r="C15" s="273">
        <v>4837684.09</v>
      </c>
      <c r="D15" s="273">
        <v>5903100</v>
      </c>
      <c r="E15" s="273">
        <v>18124166.050000001</v>
      </c>
      <c r="F15" s="252">
        <v>100.81429394477226</v>
      </c>
      <c r="G15" s="252">
        <v>104.01108980722957</v>
      </c>
      <c r="H15" s="252">
        <v>99.229450626846543</v>
      </c>
      <c r="I15" s="70"/>
      <c r="J15" s="294"/>
      <c r="K15" s="296"/>
      <c r="L15" s="217"/>
    </row>
    <row r="16" spans="1:15" ht="27.75" customHeight="1">
      <c r="A16" s="80"/>
      <c r="B16" s="80" t="s">
        <v>72</v>
      </c>
      <c r="C16" s="273">
        <v>285900</v>
      </c>
      <c r="D16" s="273">
        <v>391000</v>
      </c>
      <c r="E16" s="273">
        <v>1115400</v>
      </c>
      <c r="F16" s="273">
        <v>82.474643157979756</v>
      </c>
      <c r="G16" s="273">
        <v>160.22554511516981</v>
      </c>
      <c r="H16" s="273">
        <v>105.53305832040267</v>
      </c>
      <c r="I16" s="71"/>
      <c r="J16" s="295"/>
      <c r="K16" s="218"/>
      <c r="L16" s="216"/>
    </row>
    <row r="17" spans="1:9" ht="24.95" customHeight="1">
      <c r="A17" s="80"/>
      <c r="B17" s="87"/>
      <c r="C17" s="88"/>
      <c r="D17" s="88"/>
      <c r="E17" s="89"/>
      <c r="F17" s="89"/>
      <c r="G17" s="89"/>
      <c r="H17" s="90"/>
      <c r="I17" s="71"/>
    </row>
    <row r="18" spans="1:9" ht="20.100000000000001" customHeight="1">
      <c r="A18" s="80"/>
      <c r="B18" s="91"/>
      <c r="C18" s="92"/>
      <c r="H18" s="82"/>
    </row>
    <row r="19" spans="1:9" ht="20.100000000000001" customHeight="1">
      <c r="A19" s="80"/>
      <c r="B19" s="91"/>
      <c r="C19" s="93"/>
      <c r="H19" s="82"/>
    </row>
    <row r="20" spans="1:9" ht="20.100000000000001" customHeight="1">
      <c r="A20" s="80"/>
      <c r="B20" s="91"/>
      <c r="C20" s="93"/>
      <c r="H20" s="82"/>
    </row>
    <row r="21" spans="1:9" ht="20.100000000000001" customHeight="1">
      <c r="B21" s="94"/>
      <c r="C21" s="95"/>
      <c r="H21" s="96"/>
    </row>
    <row r="22" spans="1:9" ht="20.100000000000001" customHeight="1">
      <c r="A22" s="97"/>
      <c r="B22" s="98"/>
      <c r="C22" s="99"/>
      <c r="H22" s="96"/>
    </row>
    <row r="23" spans="1:9" ht="20.100000000000001" customHeight="1">
      <c r="A23" s="97"/>
      <c r="B23" s="98"/>
      <c r="C23" s="99"/>
      <c r="H23" s="96"/>
    </row>
    <row r="24" spans="1:9" ht="20.100000000000001" customHeight="1">
      <c r="A24" s="97"/>
      <c r="B24" s="98"/>
      <c r="C24" s="99"/>
      <c r="H24" s="96"/>
    </row>
    <row r="25" spans="1:9" ht="20.100000000000001" customHeight="1">
      <c r="A25" s="97"/>
      <c r="B25" s="98"/>
      <c r="C25" s="99"/>
      <c r="H25" s="96"/>
    </row>
    <row r="26" spans="1:9" ht="20.100000000000001" customHeight="1">
      <c r="A26" s="97"/>
      <c r="B26" s="98"/>
      <c r="C26" s="99"/>
      <c r="H26" s="96"/>
    </row>
    <row r="27" spans="1:9" ht="20.100000000000001" customHeight="1">
      <c r="A27" s="97"/>
      <c r="B27" s="98"/>
      <c r="C27" s="99"/>
      <c r="D27" s="99"/>
      <c r="E27" s="99"/>
      <c r="F27" s="99"/>
      <c r="G27" s="99"/>
      <c r="H27" s="96"/>
    </row>
    <row r="28" spans="1:9" ht="20.100000000000001" customHeight="1">
      <c r="A28" s="97"/>
      <c r="B28" s="98"/>
      <c r="C28" s="99"/>
      <c r="D28" s="99"/>
      <c r="E28" s="99"/>
      <c r="F28" s="99"/>
      <c r="G28" s="99"/>
      <c r="H28" s="96"/>
    </row>
    <row r="29" spans="1:9" ht="20.100000000000001" customHeight="1">
      <c r="A29" s="97"/>
      <c r="B29" s="98"/>
      <c r="C29" s="99"/>
      <c r="D29" s="99"/>
      <c r="E29" s="99"/>
      <c r="F29" s="99"/>
      <c r="G29" s="99"/>
      <c r="H29" s="96"/>
    </row>
    <row r="30" spans="1:9" ht="20.100000000000001" customHeight="1">
      <c r="A30" s="97"/>
      <c r="B30" s="98"/>
      <c r="C30" s="99"/>
      <c r="D30" s="99"/>
      <c r="E30" s="99"/>
      <c r="F30" s="99"/>
      <c r="G30" s="99"/>
      <c r="H30" s="96"/>
    </row>
    <row r="31" spans="1:9" ht="20.100000000000001" customHeight="1">
      <c r="A31" s="97"/>
      <c r="B31" s="98"/>
      <c r="C31" s="99"/>
      <c r="D31" s="99"/>
      <c r="E31" s="99"/>
      <c r="F31" s="99"/>
      <c r="G31" s="99"/>
      <c r="H31" s="96"/>
    </row>
    <row r="32" spans="1:9" ht="20.100000000000001" customHeight="1">
      <c r="A32" s="97"/>
      <c r="B32" s="98"/>
      <c r="C32" s="99"/>
      <c r="D32" s="99"/>
      <c r="E32" s="99"/>
      <c r="F32" s="99"/>
      <c r="G32" s="99"/>
      <c r="H32" s="96"/>
    </row>
    <row r="33" spans="1:8" ht="20.100000000000001" customHeight="1">
      <c r="A33" s="97"/>
      <c r="B33" s="98"/>
      <c r="C33" s="99"/>
      <c r="D33" s="99"/>
      <c r="E33" s="99"/>
      <c r="F33" s="99"/>
      <c r="G33" s="99"/>
      <c r="H33" s="96"/>
    </row>
    <row r="34" spans="1:8" ht="20.100000000000001" customHeight="1">
      <c r="A34" s="97"/>
      <c r="B34" s="98"/>
      <c r="C34" s="99"/>
      <c r="D34" s="99"/>
      <c r="E34" s="99"/>
      <c r="F34" s="99"/>
      <c r="G34" s="99"/>
      <c r="H34" s="96"/>
    </row>
    <row r="35" spans="1:8" ht="20.100000000000001" customHeight="1">
      <c r="A35" s="97"/>
      <c r="B35" s="98"/>
      <c r="C35" s="99"/>
      <c r="D35" s="99"/>
      <c r="E35" s="99"/>
      <c r="F35" s="99"/>
      <c r="G35" s="99"/>
      <c r="H35" s="96"/>
    </row>
    <row r="36" spans="1:8" ht="20.100000000000001" customHeight="1">
      <c r="A36" s="97"/>
      <c r="B36" s="98"/>
      <c r="C36" s="99"/>
      <c r="D36" s="99"/>
      <c r="E36" s="99"/>
      <c r="F36" s="99"/>
      <c r="G36" s="99"/>
      <c r="H36" s="96"/>
    </row>
    <row r="37" spans="1:8" ht="20.100000000000001" customHeight="1">
      <c r="A37" s="97"/>
      <c r="B37" s="98"/>
      <c r="C37" s="99"/>
      <c r="D37" s="99"/>
      <c r="E37" s="99"/>
      <c r="F37" s="99"/>
      <c r="G37" s="99"/>
      <c r="H37" s="96"/>
    </row>
    <row r="38" spans="1:8" ht="20.100000000000001" customHeight="1">
      <c r="A38" s="97"/>
      <c r="B38" s="98"/>
      <c r="C38" s="99"/>
      <c r="D38" s="99"/>
      <c r="E38" s="99"/>
      <c r="F38" s="99"/>
      <c r="G38" s="99"/>
      <c r="H38" s="96"/>
    </row>
    <row r="39" spans="1:8" ht="20.100000000000001" customHeight="1">
      <c r="A39" s="97"/>
      <c r="B39" s="98"/>
      <c r="C39" s="99"/>
      <c r="D39" s="99"/>
      <c r="E39" s="99"/>
      <c r="F39" s="99"/>
      <c r="G39" s="99"/>
      <c r="H39" s="96"/>
    </row>
    <row r="40" spans="1:8" ht="20.100000000000001" customHeight="1">
      <c r="A40" s="97"/>
      <c r="B40" s="98"/>
      <c r="C40" s="99"/>
      <c r="D40" s="99"/>
      <c r="E40" s="99"/>
      <c r="F40" s="99"/>
      <c r="G40" s="99"/>
      <c r="H40" s="96"/>
    </row>
    <row r="41" spans="1:8" ht="20.100000000000001" customHeight="1">
      <c r="A41" s="97"/>
      <c r="B41" s="98"/>
      <c r="C41" s="99"/>
      <c r="D41" s="99"/>
      <c r="E41" s="99"/>
      <c r="F41" s="99"/>
      <c r="G41" s="99"/>
      <c r="H41" s="96"/>
    </row>
    <row r="42" spans="1:8" ht="20.100000000000001" customHeight="1">
      <c r="A42" s="97"/>
      <c r="B42" s="98"/>
      <c r="C42" s="99"/>
      <c r="D42" s="99"/>
      <c r="E42" s="99"/>
      <c r="F42" s="99"/>
      <c r="G42" s="99"/>
      <c r="H42" s="96"/>
    </row>
    <row r="43" spans="1:8" ht="20.100000000000001" customHeight="1">
      <c r="A43" s="97"/>
    </row>
    <row r="44" spans="1:8" ht="15" customHeight="1">
      <c r="A44" s="97"/>
    </row>
    <row r="45" spans="1:8" ht="15" customHeight="1">
      <c r="A45" s="97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workbookViewId="0">
      <selection activeCell="A2" sqref="A2:G2"/>
    </sheetView>
  </sheetViews>
  <sheetFormatPr defaultColWidth="7.875" defaultRowHeight="15.75"/>
  <cols>
    <col min="1" max="1" width="1.75" style="69" customWidth="1"/>
    <col min="2" max="2" width="30.375" style="69" customWidth="1"/>
    <col min="3" max="3" width="10.125" style="69" bestFit="1" customWidth="1"/>
    <col min="4" max="4" width="10.5" style="69" customWidth="1"/>
    <col min="5" max="5" width="10.75" style="69" customWidth="1"/>
    <col min="6" max="6" width="13.875" style="69" customWidth="1"/>
    <col min="7" max="7" width="12.875" style="69" customWidth="1"/>
    <col min="8" max="9" width="7.875" style="69"/>
    <col min="10" max="10" width="9.625" style="69" bestFit="1" customWidth="1"/>
    <col min="11" max="12" width="10.625" style="69" customWidth="1"/>
    <col min="13" max="16384" width="7.875" style="69"/>
  </cols>
  <sheetData>
    <row r="1" spans="1:12" ht="29.25" customHeight="1">
      <c r="A1" s="615" t="s">
        <v>439</v>
      </c>
      <c r="B1" s="615"/>
      <c r="C1" s="615"/>
      <c r="D1" s="615"/>
      <c r="E1" s="615"/>
      <c r="F1" s="615"/>
      <c r="G1" s="615"/>
    </row>
    <row r="2" spans="1:12" ht="20.100000000000001" customHeight="1">
      <c r="A2" s="616" t="s">
        <v>359</v>
      </c>
      <c r="B2" s="616"/>
      <c r="C2" s="616"/>
      <c r="D2" s="616"/>
      <c r="E2" s="616"/>
      <c r="F2" s="616"/>
      <c r="G2" s="616"/>
    </row>
    <row r="3" spans="1:12" ht="15" customHeight="1">
      <c r="A3" s="72"/>
      <c r="B3" s="72"/>
      <c r="C3" s="72"/>
      <c r="D3" s="72"/>
      <c r="E3" s="72"/>
      <c r="F3" s="72"/>
    </row>
    <row r="4" spans="1:12" s="115" customFormat="1" ht="15" customHeight="1">
      <c r="G4" s="114" t="s">
        <v>82</v>
      </c>
    </row>
    <row r="5" spans="1:12" ht="20.100000000000001" customHeight="1">
      <c r="A5" s="74"/>
      <c r="B5" s="74"/>
      <c r="C5" s="75" t="s">
        <v>3</v>
      </c>
      <c r="D5" s="75" t="s">
        <v>19</v>
      </c>
      <c r="E5" s="75" t="s">
        <v>311</v>
      </c>
      <c r="F5" s="75" t="s">
        <v>14</v>
      </c>
      <c r="G5" s="75" t="s">
        <v>299</v>
      </c>
    </row>
    <row r="6" spans="1:12" ht="20.100000000000001" customHeight="1">
      <c r="C6" s="76" t="s">
        <v>303</v>
      </c>
      <c r="D6" s="76" t="s">
        <v>307</v>
      </c>
      <c r="E6" s="76" t="s">
        <v>15</v>
      </c>
      <c r="F6" s="76" t="s">
        <v>355</v>
      </c>
      <c r="G6" s="76">
        <v>2023</v>
      </c>
    </row>
    <row r="7" spans="1:12" ht="20.100000000000001" customHeight="1">
      <c r="C7" s="76" t="s">
        <v>16</v>
      </c>
      <c r="D7" s="76" t="s">
        <v>16</v>
      </c>
      <c r="E7" s="76" t="s">
        <v>16</v>
      </c>
      <c r="F7" s="76" t="s">
        <v>312</v>
      </c>
      <c r="G7" s="76" t="s">
        <v>7</v>
      </c>
      <c r="K7" s="219"/>
      <c r="L7" s="219"/>
    </row>
    <row r="8" spans="1:12" ht="20.100000000000001" customHeight="1">
      <c r="C8" s="100">
        <v>2023</v>
      </c>
      <c r="D8" s="100">
        <v>2023</v>
      </c>
      <c r="E8" s="100">
        <v>2023</v>
      </c>
      <c r="F8" s="100" t="s">
        <v>355</v>
      </c>
      <c r="G8" s="100" t="s">
        <v>56</v>
      </c>
    </row>
    <row r="9" spans="1:12" ht="20.100000000000001" customHeight="1">
      <c r="E9" s="76"/>
      <c r="F9" s="76"/>
      <c r="G9" s="76"/>
    </row>
    <row r="10" spans="1:12" ht="24.95" customHeight="1">
      <c r="A10" s="77" t="s">
        <v>1</v>
      </c>
      <c r="B10" s="78"/>
      <c r="C10" s="272">
        <v>1308148</v>
      </c>
      <c r="D10" s="272">
        <v>1575406</v>
      </c>
      <c r="E10" s="272">
        <v>9989251.0500000007</v>
      </c>
      <c r="F10" s="440">
        <v>90.566916607183288</v>
      </c>
      <c r="G10" s="440">
        <v>123.25259064382364</v>
      </c>
      <c r="H10" s="70"/>
      <c r="I10" s="70"/>
      <c r="J10" s="180"/>
      <c r="K10" s="217"/>
      <c r="L10" s="217"/>
    </row>
    <row r="11" spans="1:12" ht="24.95" customHeight="1">
      <c r="A11" s="101" t="s">
        <v>60</v>
      </c>
      <c r="B11" s="102"/>
      <c r="C11" s="272">
        <v>725552</v>
      </c>
      <c r="D11" s="272">
        <v>715577</v>
      </c>
      <c r="E11" s="272">
        <v>4975100</v>
      </c>
      <c r="F11" s="440">
        <v>87.650681265541166</v>
      </c>
      <c r="G11" s="440">
        <v>101.31761159986968</v>
      </c>
      <c r="H11" s="70"/>
      <c r="I11" s="70"/>
      <c r="J11" s="180"/>
      <c r="K11" s="217"/>
      <c r="L11" s="217"/>
    </row>
    <row r="12" spans="1:12" ht="24.95" customHeight="1">
      <c r="A12" s="102"/>
      <c r="B12" s="111" t="s">
        <v>61</v>
      </c>
      <c r="C12" s="273">
        <v>477237</v>
      </c>
      <c r="D12" s="274">
        <v>386517</v>
      </c>
      <c r="E12" s="274">
        <v>3315255</v>
      </c>
      <c r="F12" s="441">
        <v>91.012050276515339</v>
      </c>
      <c r="G12" s="441">
        <v>85.985026010090721</v>
      </c>
      <c r="H12" s="70"/>
      <c r="I12" s="70"/>
      <c r="J12" s="180"/>
      <c r="K12" s="217"/>
      <c r="L12" s="217"/>
    </row>
    <row r="13" spans="1:12" ht="24.95" customHeight="1">
      <c r="A13" s="102"/>
      <c r="B13" s="112" t="s">
        <v>130</v>
      </c>
      <c r="C13" s="275">
        <v>142600</v>
      </c>
      <c r="D13" s="275">
        <v>245570</v>
      </c>
      <c r="E13" s="275">
        <v>891650</v>
      </c>
      <c r="F13" s="442">
        <v>91.052797653755306</v>
      </c>
      <c r="G13" s="442">
        <v>275.16070199693252</v>
      </c>
      <c r="H13" s="70"/>
      <c r="I13" s="70"/>
      <c r="J13" s="180"/>
      <c r="K13" s="217"/>
      <c r="L13" s="217"/>
    </row>
    <row r="14" spans="1:12" ht="24.95" customHeight="1">
      <c r="A14" s="102"/>
      <c r="B14" s="113" t="s">
        <v>131</v>
      </c>
      <c r="C14" s="276">
        <v>52665</v>
      </c>
      <c r="D14" s="276">
        <v>73500</v>
      </c>
      <c r="E14" s="276">
        <v>310595</v>
      </c>
      <c r="F14" s="442">
        <v>90.121837633001491</v>
      </c>
      <c r="G14" s="442">
        <v>116.61160127651587</v>
      </c>
      <c r="H14" s="70"/>
      <c r="I14" s="70"/>
      <c r="J14" s="180"/>
      <c r="K14" s="217"/>
      <c r="L14" s="217"/>
    </row>
    <row r="15" spans="1:12" ht="24.95" customHeight="1">
      <c r="A15" s="102"/>
      <c r="B15" s="111" t="s">
        <v>132</v>
      </c>
      <c r="C15" s="276">
        <v>28200</v>
      </c>
      <c r="D15" s="276">
        <v>30600</v>
      </c>
      <c r="E15" s="276">
        <v>324950</v>
      </c>
      <c r="F15" s="443">
        <v>82.066370340438425</v>
      </c>
      <c r="G15" s="442">
        <v>116.83595505617978</v>
      </c>
      <c r="H15" s="70"/>
      <c r="I15" s="70"/>
      <c r="J15" s="180"/>
      <c r="K15" s="217"/>
      <c r="L15" s="217"/>
    </row>
    <row r="16" spans="1:12" ht="24.95" customHeight="1">
      <c r="A16" s="102"/>
      <c r="B16" s="113" t="s">
        <v>133</v>
      </c>
      <c r="C16" s="276">
        <v>4500</v>
      </c>
      <c r="D16" s="276">
        <v>6460</v>
      </c>
      <c r="E16" s="276">
        <v>23000</v>
      </c>
      <c r="F16" s="443">
        <v>100</v>
      </c>
      <c r="G16" s="442">
        <v>95.833333333333343</v>
      </c>
      <c r="H16" s="70"/>
      <c r="I16" s="70"/>
      <c r="J16" s="180"/>
      <c r="K16" s="217"/>
      <c r="L16" s="217"/>
    </row>
    <row r="17" spans="1:12" ht="24.95" customHeight="1">
      <c r="A17" s="102"/>
      <c r="B17" s="111" t="s">
        <v>134</v>
      </c>
      <c r="C17" s="276">
        <v>162950</v>
      </c>
      <c r="D17" s="276">
        <v>218500</v>
      </c>
      <c r="E17" s="276">
        <v>1001300</v>
      </c>
      <c r="F17" s="443">
        <v>78.854937785478029</v>
      </c>
      <c r="G17" s="442">
        <v>205.89916636850049</v>
      </c>
      <c r="H17" s="70"/>
      <c r="I17" s="70"/>
      <c r="J17" s="180"/>
      <c r="K17" s="217"/>
      <c r="L17" s="217"/>
    </row>
    <row r="18" spans="1:12" ht="24.95" customHeight="1">
      <c r="A18" s="101" t="s">
        <v>62</v>
      </c>
      <c r="B18" s="104"/>
      <c r="C18" s="272">
        <v>421852</v>
      </c>
      <c r="D18" s="272">
        <v>557701</v>
      </c>
      <c r="E18" s="272">
        <v>3716237.05</v>
      </c>
      <c r="F18" s="440">
        <v>93.77981344155512</v>
      </c>
      <c r="G18" s="440">
        <v>139.44240404532781</v>
      </c>
      <c r="H18" s="70"/>
      <c r="I18" s="70"/>
      <c r="J18" s="180"/>
      <c r="K18" s="217"/>
      <c r="L18" s="217"/>
    </row>
    <row r="19" spans="1:12" ht="24.95" customHeight="1">
      <c r="A19" s="107"/>
      <c r="B19" s="104" t="s">
        <v>80</v>
      </c>
      <c r="C19" s="273">
        <v>421852</v>
      </c>
      <c r="D19" s="274">
        <v>557701</v>
      </c>
      <c r="E19" s="274">
        <v>3716237.05</v>
      </c>
      <c r="F19" s="441">
        <v>93.77981344155512</v>
      </c>
      <c r="G19" s="441">
        <v>139.44240927755183</v>
      </c>
      <c r="H19" s="70"/>
      <c r="I19" s="70"/>
      <c r="J19" s="180"/>
      <c r="K19" s="217"/>
      <c r="L19" s="217"/>
    </row>
    <row r="20" spans="1:12" ht="24.95" customHeight="1">
      <c r="A20" s="107"/>
      <c r="B20" s="112" t="s">
        <v>130</v>
      </c>
      <c r="C20" s="275">
        <v>329920</v>
      </c>
      <c r="D20" s="275">
        <v>498650</v>
      </c>
      <c r="E20" s="275">
        <v>1460130</v>
      </c>
      <c r="F20" s="442">
        <v>61.441749570577244</v>
      </c>
      <c r="G20" s="442">
        <v>352.55726130859534</v>
      </c>
      <c r="H20" s="70"/>
      <c r="I20" s="70"/>
      <c r="J20" s="180"/>
      <c r="K20" s="217"/>
      <c r="L20" s="217"/>
    </row>
    <row r="21" spans="1:12" ht="24.95" customHeight="1">
      <c r="A21" s="101"/>
      <c r="B21" s="111" t="s">
        <v>135</v>
      </c>
      <c r="C21" s="276">
        <v>0</v>
      </c>
      <c r="D21" s="276">
        <v>0</v>
      </c>
      <c r="E21" s="276">
        <v>0</v>
      </c>
      <c r="F21" s="442" t="s">
        <v>156</v>
      </c>
      <c r="G21" s="442" t="s">
        <v>156</v>
      </c>
      <c r="H21" s="70"/>
      <c r="I21" s="70"/>
      <c r="J21" s="180"/>
      <c r="K21" s="217"/>
      <c r="L21" s="217"/>
    </row>
    <row r="22" spans="1:12" ht="24.95" customHeight="1">
      <c r="A22" s="101"/>
      <c r="B22" s="111" t="s">
        <v>134</v>
      </c>
      <c r="C22" s="276">
        <v>0</v>
      </c>
      <c r="D22" s="276">
        <v>0</v>
      </c>
      <c r="E22" s="276">
        <v>0</v>
      </c>
      <c r="F22" s="442" t="s">
        <v>156</v>
      </c>
      <c r="G22" s="442" t="s">
        <v>156</v>
      </c>
      <c r="H22" s="70"/>
      <c r="I22" s="70"/>
      <c r="J22" s="180"/>
      <c r="K22" s="217"/>
      <c r="L22" s="217"/>
    </row>
    <row r="23" spans="1:12" ht="24.95" customHeight="1">
      <c r="A23" s="101" t="s">
        <v>63</v>
      </c>
      <c r="B23" s="104"/>
      <c r="C23" s="277">
        <v>160744</v>
      </c>
      <c r="D23" s="277">
        <v>302128</v>
      </c>
      <c r="E23" s="277">
        <v>1297914</v>
      </c>
      <c r="F23" s="440">
        <v>93.313950353401466</v>
      </c>
      <c r="G23" s="440">
        <v>245.24619777071931</v>
      </c>
      <c r="H23" s="70"/>
      <c r="I23" s="70"/>
      <c r="J23" s="180"/>
      <c r="K23" s="217"/>
      <c r="L23" s="217"/>
    </row>
    <row r="24" spans="1:12" ht="24.95" customHeight="1">
      <c r="A24" s="101"/>
      <c r="B24" s="104" t="s">
        <v>81</v>
      </c>
      <c r="C24" s="273">
        <v>160744</v>
      </c>
      <c r="D24" s="273">
        <v>302128</v>
      </c>
      <c r="E24" s="273">
        <v>1297914</v>
      </c>
      <c r="F24" s="441">
        <v>93.313950353401466</v>
      </c>
      <c r="G24" s="441">
        <v>245.24619777071931</v>
      </c>
      <c r="H24" s="70"/>
      <c r="I24" s="70"/>
      <c r="J24" s="180"/>
      <c r="K24" s="217"/>
      <c r="L24" s="217"/>
    </row>
    <row r="25" spans="1:12" ht="29.25" customHeight="1">
      <c r="A25" s="101"/>
      <c r="B25" s="112" t="s">
        <v>130</v>
      </c>
      <c r="C25" s="275">
        <v>136860</v>
      </c>
      <c r="D25" s="275">
        <v>206860</v>
      </c>
      <c r="E25" s="275">
        <v>938310</v>
      </c>
      <c r="F25" s="442">
        <v>93.199202605537053</v>
      </c>
      <c r="G25" s="442" t="s">
        <v>156</v>
      </c>
      <c r="H25" s="70"/>
      <c r="I25" s="70"/>
      <c r="J25" s="180"/>
      <c r="K25" s="217"/>
      <c r="L25" s="217"/>
    </row>
    <row r="26" spans="1:12" ht="32.25" customHeight="1">
      <c r="A26" s="80"/>
      <c r="B26" s="111" t="s">
        <v>136</v>
      </c>
      <c r="C26" s="273">
        <v>0</v>
      </c>
      <c r="D26" s="274">
        <v>0</v>
      </c>
      <c r="E26" s="274">
        <v>0</v>
      </c>
      <c r="F26" s="442" t="s">
        <v>156</v>
      </c>
      <c r="G26" s="441" t="s">
        <v>156</v>
      </c>
      <c r="H26" s="70"/>
      <c r="I26" s="70"/>
      <c r="J26" s="180"/>
      <c r="K26" s="217"/>
      <c r="L26" s="217"/>
    </row>
    <row r="27" spans="1:12" ht="24.95" customHeight="1">
      <c r="A27" s="80"/>
      <c r="B27" s="111" t="s">
        <v>134</v>
      </c>
      <c r="C27" s="273">
        <v>0</v>
      </c>
      <c r="D27" s="273">
        <v>0</v>
      </c>
      <c r="E27" s="273">
        <v>0</v>
      </c>
      <c r="F27" s="441" t="s">
        <v>156</v>
      </c>
      <c r="G27" s="441" t="s">
        <v>156</v>
      </c>
      <c r="H27" s="70"/>
      <c r="I27" s="70"/>
      <c r="J27" s="180"/>
      <c r="K27" s="217"/>
      <c r="L27" s="217"/>
    </row>
    <row r="28" spans="1:12" ht="24.95" customHeight="1">
      <c r="A28" s="80"/>
      <c r="B28" s="110"/>
      <c r="C28" s="105"/>
      <c r="D28" s="106"/>
      <c r="E28" s="106"/>
      <c r="F28" s="83"/>
      <c r="G28" s="83"/>
      <c r="H28" s="70"/>
      <c r="I28" s="70"/>
    </row>
    <row r="29" spans="1:12" ht="20.100000000000001" customHeight="1">
      <c r="A29" s="97"/>
      <c r="B29" s="81"/>
      <c r="C29" s="105"/>
      <c r="D29" s="106"/>
      <c r="E29" s="106"/>
      <c r="F29" s="83"/>
      <c r="G29" s="83"/>
      <c r="H29" s="70"/>
      <c r="I29" s="70"/>
    </row>
    <row r="30" spans="1:12" ht="20.100000000000001" customHeight="1">
      <c r="A30" s="97"/>
      <c r="C30" s="96"/>
      <c r="D30" s="96"/>
      <c r="E30" s="96"/>
      <c r="F30" s="109"/>
      <c r="G30" s="109"/>
      <c r="H30" s="70"/>
      <c r="I30" s="70"/>
    </row>
    <row r="31" spans="1:12" ht="20.100000000000001" customHeight="1">
      <c r="A31" s="97"/>
      <c r="B31" s="81"/>
      <c r="C31" s="108"/>
      <c r="D31" s="108"/>
      <c r="E31" s="108"/>
      <c r="F31" s="109"/>
      <c r="G31" s="109"/>
      <c r="H31" s="70"/>
      <c r="I31" s="70"/>
    </row>
    <row r="32" spans="1:12" ht="20.100000000000001" customHeight="1">
      <c r="A32" s="97"/>
      <c r="C32" s="108"/>
      <c r="D32" s="108"/>
      <c r="E32" s="108"/>
      <c r="F32" s="109"/>
      <c r="G32" s="109"/>
      <c r="H32" s="70"/>
      <c r="I32" s="70"/>
    </row>
    <row r="33" spans="1:7" ht="20.100000000000001" customHeight="1">
      <c r="A33" s="97"/>
    </row>
    <row r="34" spans="1:7" ht="20.100000000000001" customHeight="1">
      <c r="A34" s="97"/>
    </row>
    <row r="35" spans="1:7" ht="20.100000000000001" customHeight="1">
      <c r="A35" s="97"/>
    </row>
    <row r="36" spans="1:7" ht="20.100000000000001" customHeight="1">
      <c r="A36" s="97"/>
    </row>
    <row r="37" spans="1:7" ht="20.100000000000001" customHeight="1">
      <c r="A37" s="97"/>
      <c r="C37" s="108"/>
      <c r="D37" s="108"/>
      <c r="E37" s="108"/>
      <c r="F37" s="109"/>
      <c r="G37" s="109"/>
    </row>
    <row r="38" spans="1:7" ht="20.100000000000001" customHeight="1">
      <c r="A38" s="97"/>
      <c r="B38" s="98"/>
      <c r="C38" s="108"/>
      <c r="D38" s="108"/>
      <c r="E38" s="108"/>
      <c r="F38" s="109"/>
      <c r="G38" s="109"/>
    </row>
    <row r="39" spans="1:7" ht="20.100000000000001" customHeight="1">
      <c r="A39" s="97"/>
    </row>
    <row r="40" spans="1:7" ht="20.100000000000001" customHeight="1">
      <c r="A40" s="97"/>
      <c r="B40" s="81"/>
      <c r="C40" s="108"/>
      <c r="D40" s="108"/>
      <c r="E40" s="108"/>
      <c r="F40" s="109"/>
      <c r="G40" s="109"/>
    </row>
    <row r="41" spans="1:7" ht="20.100000000000001" customHeight="1">
      <c r="A41" s="97"/>
    </row>
    <row r="42" spans="1:7" ht="20.100000000000001" customHeight="1">
      <c r="A42" s="97"/>
      <c r="B42" s="81"/>
      <c r="C42" s="108"/>
      <c r="D42" s="108"/>
      <c r="E42" s="108"/>
      <c r="F42" s="109"/>
      <c r="G42" s="109"/>
    </row>
    <row r="43" spans="1:7" ht="20.100000000000001" customHeight="1">
      <c r="A43" s="97"/>
    </row>
    <row r="44" spans="1:7" ht="20.100000000000001" customHeight="1">
      <c r="A44" s="97"/>
    </row>
    <row r="45" spans="1:7" ht="20.100000000000001" customHeight="1">
      <c r="A45" s="97"/>
    </row>
    <row r="46" spans="1:7" ht="20.100000000000001" customHeight="1">
      <c r="A46" s="97"/>
    </row>
    <row r="47" spans="1:7" ht="20.100000000000001" customHeight="1">
      <c r="A47" s="97"/>
    </row>
    <row r="48" spans="1:7" ht="20.100000000000001" customHeight="1">
      <c r="A48" s="97"/>
    </row>
    <row r="49" spans="1:1" ht="20.100000000000001" customHeight="1">
      <c r="A49" s="97"/>
    </row>
    <row r="50" spans="1:1" ht="20.100000000000001" customHeight="1">
      <c r="A50" s="97"/>
    </row>
    <row r="51" spans="1:1" ht="20.100000000000001" customHeight="1">
      <c r="A51" s="97"/>
    </row>
    <row r="52" spans="1:1" ht="20.100000000000001" customHeight="1">
      <c r="A52" s="97"/>
    </row>
    <row r="53" spans="1:1" ht="15.95" customHeight="1">
      <c r="A53" s="97"/>
    </row>
    <row r="54" spans="1:1" ht="15.95" customHeight="1">
      <c r="A54" s="97"/>
    </row>
    <row r="55" spans="1:1" ht="15.95" customHeight="1">
      <c r="A55" s="97"/>
    </row>
    <row r="56" spans="1:1" ht="15.95" customHeight="1">
      <c r="A56" s="97"/>
    </row>
    <row r="57" spans="1:1" ht="15.95" customHeight="1">
      <c r="A57" s="97"/>
    </row>
    <row r="58" spans="1:1" ht="15.95" customHeight="1">
      <c r="A58" s="97"/>
    </row>
    <row r="59" spans="1:1" ht="15.95" customHeight="1">
      <c r="A59" s="97"/>
    </row>
    <row r="60" spans="1:1" ht="15.95" customHeight="1">
      <c r="A60" s="97"/>
    </row>
    <row r="61" spans="1:1" ht="15.95" customHeight="1">
      <c r="A61" s="97"/>
    </row>
    <row r="62" spans="1:1" ht="15.95" customHeight="1">
      <c r="A62" s="97"/>
    </row>
    <row r="63" spans="1:1" ht="15.95" customHeight="1">
      <c r="A63" s="97"/>
    </row>
    <row r="64" spans="1:1" ht="15.95" customHeight="1">
      <c r="A64" s="97"/>
    </row>
    <row r="65" spans="1:1" ht="15.95" customHeight="1">
      <c r="A65" s="97"/>
    </row>
    <row r="66" spans="1:1" ht="15.95" customHeight="1">
      <c r="A66" s="97"/>
    </row>
    <row r="67" spans="1:1" ht="15.95" customHeight="1">
      <c r="A67" s="97"/>
    </row>
    <row r="68" spans="1:1" ht="15.95" customHeight="1">
      <c r="A68" s="97"/>
    </row>
    <row r="69" spans="1:1" ht="15.95" customHeight="1">
      <c r="A69" s="97"/>
    </row>
    <row r="70" spans="1:1" ht="15.95" customHeight="1">
      <c r="A70" s="97"/>
    </row>
    <row r="71" spans="1:1" ht="15.95" customHeight="1">
      <c r="A71" s="97"/>
    </row>
    <row r="72" spans="1:1" ht="15.95" customHeight="1">
      <c r="A72" s="97"/>
    </row>
    <row r="73" spans="1:1" ht="15.95" customHeight="1">
      <c r="A73" s="97"/>
    </row>
    <row r="74" spans="1:1" ht="15.95" customHeight="1">
      <c r="A74" s="97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4"/>
  <sheetViews>
    <sheetView workbookViewId="0">
      <selection activeCell="A2" sqref="A2:H2"/>
    </sheetView>
  </sheetViews>
  <sheetFormatPr defaultColWidth="7.875" defaultRowHeight="15.75"/>
  <cols>
    <col min="1" max="1" width="1.75" style="69" customWidth="1"/>
    <col min="2" max="2" width="32.625" style="69" customWidth="1"/>
    <col min="3" max="4" width="12" style="69" customWidth="1"/>
    <col min="5" max="5" width="12.25" style="69" customWidth="1"/>
    <col min="6" max="6" width="10.125" style="69" customWidth="1"/>
    <col min="7" max="7" width="10.625" style="69" bestFit="1" customWidth="1"/>
    <col min="8" max="8" width="10.125" style="69" customWidth="1"/>
    <col min="9" max="9" width="7.875" style="69"/>
    <col min="10" max="11" width="12.625" style="69" customWidth="1"/>
    <col min="12" max="12" width="7.875" style="69" customWidth="1"/>
    <col min="13" max="13" width="10.5" style="69" customWidth="1"/>
    <col min="14" max="14" width="8.875" style="69" bestFit="1" customWidth="1"/>
    <col min="15" max="15" width="9" style="69" bestFit="1" customWidth="1"/>
    <col min="16" max="16" width="8.875" style="69" bestFit="1" customWidth="1"/>
    <col min="17" max="18" width="7.875" style="69"/>
    <col min="19" max="20" width="8.875" style="69" bestFit="1" customWidth="1"/>
    <col min="21" max="16384" width="7.875" style="69"/>
  </cols>
  <sheetData>
    <row r="1" spans="1:20" ht="30" customHeight="1">
      <c r="A1" s="615" t="s">
        <v>440</v>
      </c>
      <c r="B1" s="615"/>
      <c r="C1" s="615"/>
      <c r="D1" s="615"/>
      <c r="E1" s="615"/>
      <c r="F1" s="615"/>
      <c r="G1" s="615"/>
      <c r="H1" s="615"/>
      <c r="I1" s="380"/>
    </row>
    <row r="2" spans="1:20" ht="20.100000000000001" customHeight="1">
      <c r="A2" s="616" t="s">
        <v>360</v>
      </c>
      <c r="B2" s="616"/>
      <c r="C2" s="616"/>
      <c r="D2" s="616"/>
      <c r="E2" s="616"/>
      <c r="F2" s="616"/>
      <c r="G2" s="616"/>
      <c r="H2" s="616"/>
      <c r="I2" s="381"/>
    </row>
    <row r="3" spans="1:20" ht="15" customHeight="1">
      <c r="A3" s="72"/>
      <c r="B3" s="72"/>
      <c r="C3" s="72"/>
      <c r="D3" s="72"/>
      <c r="E3" s="72"/>
      <c r="F3" s="72"/>
      <c r="G3" s="72"/>
    </row>
    <row r="4" spans="1:20" ht="15" customHeight="1">
      <c r="H4" s="114" t="s">
        <v>82</v>
      </c>
    </row>
    <row r="5" spans="1:20" ht="20.100000000000001" customHeight="1">
      <c r="A5" s="74"/>
      <c r="B5" s="74"/>
      <c r="C5" s="75" t="s">
        <v>3</v>
      </c>
      <c r="D5" s="75" t="s">
        <v>14</v>
      </c>
      <c r="E5" s="75" t="s">
        <v>95</v>
      </c>
      <c r="F5" s="614" t="s">
        <v>102</v>
      </c>
      <c r="G5" s="614"/>
      <c r="H5" s="614"/>
    </row>
    <row r="6" spans="1:20" ht="20.100000000000001" customHeight="1">
      <c r="C6" s="76" t="s">
        <v>263</v>
      </c>
      <c r="D6" s="76" t="s">
        <v>296</v>
      </c>
      <c r="E6" s="76" t="s">
        <v>15</v>
      </c>
      <c r="F6" s="76" t="s">
        <v>264</v>
      </c>
      <c r="G6" s="76" t="s">
        <v>300</v>
      </c>
      <c r="H6" s="589" t="s">
        <v>299</v>
      </c>
      <c r="O6" s="57"/>
      <c r="P6" s="57"/>
    </row>
    <row r="7" spans="1:20" ht="20.100000000000001" customHeight="1">
      <c r="C7" s="4" t="s">
        <v>16</v>
      </c>
      <c r="D7" s="4" t="s">
        <v>16</v>
      </c>
      <c r="E7" s="4" t="s">
        <v>16</v>
      </c>
      <c r="F7" s="4" t="s">
        <v>16</v>
      </c>
      <c r="G7" s="4" t="s">
        <v>16</v>
      </c>
      <c r="H7" s="584"/>
      <c r="J7" s="175"/>
      <c r="K7" s="175"/>
      <c r="M7" s="175"/>
      <c r="O7" s="4"/>
      <c r="P7" s="4"/>
    </row>
    <row r="8" spans="1:20" ht="20.100000000000001" customHeight="1">
      <c r="C8" s="5">
        <v>2023</v>
      </c>
      <c r="D8" s="5">
        <v>2023</v>
      </c>
      <c r="E8" s="5">
        <v>2023</v>
      </c>
      <c r="F8" s="5">
        <v>2023</v>
      </c>
      <c r="G8" s="5">
        <v>2023</v>
      </c>
      <c r="H8" s="5">
        <v>2023</v>
      </c>
    </row>
    <row r="9" spans="1:20" ht="16.5" customHeight="1">
      <c r="C9" s="4"/>
      <c r="D9" s="4"/>
      <c r="E9" s="4"/>
      <c r="F9" s="4"/>
      <c r="G9" s="4"/>
      <c r="H9" s="4"/>
    </row>
    <row r="10" spans="1:20" ht="24.95" customHeight="1">
      <c r="A10" s="77" t="s">
        <v>1</v>
      </c>
      <c r="B10" s="78"/>
      <c r="C10" s="278">
        <v>2864169</v>
      </c>
      <c r="D10" s="278">
        <v>4070977</v>
      </c>
      <c r="E10" s="278">
        <v>9989251.0500000007</v>
      </c>
      <c r="F10" s="280">
        <v>128.6039160141155</v>
      </c>
      <c r="G10" s="280">
        <v>126.94312005562954</v>
      </c>
      <c r="H10" s="280">
        <v>123.25259064382364</v>
      </c>
      <c r="I10" s="79"/>
      <c r="J10" s="177"/>
      <c r="K10" s="177"/>
      <c r="L10" s="70"/>
      <c r="M10" s="177"/>
      <c r="O10" s="221"/>
      <c r="P10" s="221"/>
      <c r="S10" s="176"/>
      <c r="T10" s="176"/>
    </row>
    <row r="11" spans="1:20" ht="24.95" customHeight="1">
      <c r="A11" s="101" t="s">
        <v>60</v>
      </c>
      <c r="B11" s="102"/>
      <c r="C11" s="278">
        <v>1572677</v>
      </c>
      <c r="D11" s="278">
        <v>2077188</v>
      </c>
      <c r="E11" s="278">
        <v>4975100</v>
      </c>
      <c r="F11" s="280">
        <v>116.19274964961393</v>
      </c>
      <c r="G11" s="280">
        <v>94.191234886327763</v>
      </c>
      <c r="H11" s="280">
        <v>101.31761159986966</v>
      </c>
      <c r="I11" s="103"/>
      <c r="J11" s="177"/>
      <c r="K11" s="177"/>
      <c r="L11" s="70"/>
      <c r="M11" s="177"/>
      <c r="N11" s="176"/>
      <c r="O11" s="221"/>
      <c r="P11" s="221"/>
    </row>
    <row r="12" spans="1:20" ht="24.95" customHeight="1">
      <c r="A12" s="102"/>
      <c r="B12" s="111" t="s">
        <v>61</v>
      </c>
      <c r="C12" s="279">
        <v>976947</v>
      </c>
      <c r="D12" s="279">
        <v>1280913</v>
      </c>
      <c r="E12" s="279">
        <v>3315255</v>
      </c>
      <c r="F12" s="281">
        <v>94.921381982613966</v>
      </c>
      <c r="G12" s="281">
        <v>72.142165200446058</v>
      </c>
      <c r="H12" s="281">
        <v>85.985026010090721</v>
      </c>
      <c r="I12" s="103"/>
      <c r="J12" s="176"/>
      <c r="K12" s="176"/>
      <c r="L12" s="70"/>
      <c r="M12" s="176"/>
      <c r="O12" s="220"/>
      <c r="P12" s="220"/>
    </row>
    <row r="13" spans="1:20" ht="24.95" customHeight="1">
      <c r="A13" s="102"/>
      <c r="B13" s="112" t="s">
        <v>130</v>
      </c>
      <c r="C13" s="279">
        <v>210470</v>
      </c>
      <c r="D13" s="279">
        <v>484130</v>
      </c>
      <c r="E13" s="279">
        <v>891650</v>
      </c>
      <c r="F13" s="511">
        <v>272.06566701137535</v>
      </c>
      <c r="G13" s="511">
        <v>413.4329632792485</v>
      </c>
      <c r="H13" s="511">
        <v>275.16070199693257</v>
      </c>
      <c r="I13" s="103"/>
      <c r="J13" s="176"/>
      <c r="K13" s="176"/>
      <c r="L13" s="70"/>
      <c r="M13" s="176"/>
      <c r="O13" s="220"/>
      <c r="P13" s="220"/>
    </row>
    <row r="14" spans="1:20" ht="24.95" customHeight="1">
      <c r="A14" s="102"/>
      <c r="B14" s="113" t="s">
        <v>131</v>
      </c>
      <c r="C14" s="279">
        <v>124960</v>
      </c>
      <c r="D14" s="279">
        <v>176415</v>
      </c>
      <c r="E14" s="279">
        <v>310595</v>
      </c>
      <c r="F14" s="511">
        <v>603.67149758454104</v>
      </c>
      <c r="G14" s="511">
        <v>77.750110180696339</v>
      </c>
      <c r="H14" s="511">
        <v>116.61160127651586</v>
      </c>
      <c r="I14" s="103"/>
      <c r="J14" s="176"/>
      <c r="K14" s="176"/>
      <c r="L14" s="70"/>
      <c r="M14" s="176"/>
      <c r="O14" s="220"/>
      <c r="P14" s="220"/>
    </row>
    <row r="15" spans="1:20" ht="24.95" customHeight="1">
      <c r="A15" s="102"/>
      <c r="B15" s="111" t="s">
        <v>132</v>
      </c>
      <c r="C15" s="279">
        <v>165130</v>
      </c>
      <c r="D15" s="279">
        <v>84550</v>
      </c>
      <c r="E15" s="279">
        <v>324950</v>
      </c>
      <c r="F15" s="511">
        <v>139.46790540540542</v>
      </c>
      <c r="G15" s="511">
        <v>1134.8993288590605</v>
      </c>
      <c r="H15" s="511">
        <v>116.83595505617977</v>
      </c>
      <c r="I15" s="103"/>
      <c r="J15" s="176"/>
      <c r="K15" s="176"/>
      <c r="L15" s="70"/>
      <c r="M15" s="176"/>
      <c r="O15" s="220"/>
      <c r="P15" s="220"/>
    </row>
    <row r="16" spans="1:20" ht="24.95" customHeight="1">
      <c r="A16" s="102"/>
      <c r="B16" s="113" t="s">
        <v>133</v>
      </c>
      <c r="C16" s="279">
        <v>4910</v>
      </c>
      <c r="D16" s="279">
        <v>12750</v>
      </c>
      <c r="E16" s="279">
        <v>23000</v>
      </c>
      <c r="F16" s="511">
        <v>32.624584717607974</v>
      </c>
      <c r="G16" s="511">
        <v>522.9696472518458</v>
      </c>
      <c r="H16" s="511">
        <v>95.833333333333329</v>
      </c>
      <c r="I16" s="83"/>
      <c r="J16" s="176"/>
      <c r="K16" s="176"/>
      <c r="L16" s="70"/>
      <c r="M16" s="183"/>
      <c r="O16" s="220"/>
      <c r="P16" s="220"/>
    </row>
    <row r="17" spans="1:16" ht="24.95" customHeight="1">
      <c r="A17" s="102"/>
      <c r="B17" s="111" t="s">
        <v>134</v>
      </c>
      <c r="C17" s="279">
        <v>300730</v>
      </c>
      <c r="D17" s="279">
        <v>522560</v>
      </c>
      <c r="E17" s="279">
        <v>1001300</v>
      </c>
      <c r="F17" s="511">
        <v>176.75443752204066</v>
      </c>
      <c r="G17" s="511">
        <v>270.81260364842456</v>
      </c>
      <c r="H17" s="511">
        <v>205.89916636850049</v>
      </c>
      <c r="I17" s="83"/>
      <c r="J17" s="176"/>
      <c r="K17" s="176"/>
      <c r="L17" s="70"/>
      <c r="M17" s="183"/>
      <c r="O17" s="220"/>
      <c r="P17" s="220"/>
    </row>
    <row r="18" spans="1:16" ht="24.95" customHeight="1">
      <c r="A18" s="101" t="s">
        <v>62</v>
      </c>
      <c r="B18" s="104"/>
      <c r="C18" s="278">
        <v>936646</v>
      </c>
      <c r="D18" s="278">
        <v>1390825</v>
      </c>
      <c r="E18" s="278">
        <v>3716237.05</v>
      </c>
      <c r="F18" s="280">
        <v>127.71854756262978</v>
      </c>
      <c r="G18" s="280">
        <v>169.05143043284315</v>
      </c>
      <c r="H18" s="280">
        <v>139.44240404532783</v>
      </c>
      <c r="I18" s="83"/>
      <c r="J18" s="177"/>
      <c r="K18" s="177"/>
      <c r="L18" s="70"/>
      <c r="M18" s="177"/>
      <c r="O18" s="221"/>
      <c r="P18" s="221"/>
    </row>
    <row r="19" spans="1:16" ht="24.95" customHeight="1">
      <c r="A19" s="107"/>
      <c r="B19" s="104" t="s">
        <v>80</v>
      </c>
      <c r="C19" s="279">
        <v>936646</v>
      </c>
      <c r="D19" s="279">
        <v>1390825</v>
      </c>
      <c r="E19" s="279">
        <v>3716237.05</v>
      </c>
      <c r="F19" s="281">
        <v>127.71854756262978</v>
      </c>
      <c r="G19" s="281">
        <v>169.05143043284315</v>
      </c>
      <c r="H19" s="281">
        <v>139.44240927755183</v>
      </c>
      <c r="I19" s="83"/>
      <c r="J19" s="176"/>
      <c r="K19" s="176"/>
      <c r="L19" s="70"/>
      <c r="M19" s="176"/>
      <c r="O19" s="220"/>
      <c r="P19" s="220"/>
    </row>
    <row r="20" spans="1:16" ht="24.95" customHeight="1">
      <c r="A20" s="107"/>
      <c r="B20" s="112" t="s">
        <v>130</v>
      </c>
      <c r="C20" s="279">
        <v>352450</v>
      </c>
      <c r="D20" s="279">
        <v>970070</v>
      </c>
      <c r="E20" s="279">
        <v>1460130</v>
      </c>
      <c r="F20" s="511">
        <v>292.61104192611043</v>
      </c>
      <c r="G20" s="511">
        <v>607.43268628678777</v>
      </c>
      <c r="H20" s="511">
        <v>352.55726130859534</v>
      </c>
      <c r="I20" s="83"/>
      <c r="J20" s="176"/>
      <c r="K20" s="176"/>
      <c r="L20" s="70"/>
      <c r="M20" s="183"/>
      <c r="O20" s="220"/>
      <c r="P20" s="220"/>
    </row>
    <row r="21" spans="1:16" ht="24.95" customHeight="1">
      <c r="A21" s="101"/>
      <c r="B21" s="111" t="s">
        <v>135</v>
      </c>
      <c r="C21" s="279">
        <v>0</v>
      </c>
      <c r="D21" s="279">
        <v>0</v>
      </c>
      <c r="E21" s="279">
        <v>0</v>
      </c>
      <c r="F21" s="279">
        <v>0</v>
      </c>
      <c r="G21" s="279">
        <v>0</v>
      </c>
      <c r="H21" s="279">
        <v>0</v>
      </c>
      <c r="I21" s="86"/>
      <c r="J21" s="176"/>
      <c r="K21" s="176"/>
      <c r="L21" s="70"/>
      <c r="M21" s="183"/>
      <c r="O21" s="220"/>
      <c r="P21" s="220"/>
    </row>
    <row r="22" spans="1:16" ht="24.95" customHeight="1">
      <c r="A22" s="101"/>
      <c r="B22" s="111" t="s">
        <v>134</v>
      </c>
      <c r="C22" s="279">
        <v>0</v>
      </c>
      <c r="D22" s="279">
        <v>0</v>
      </c>
      <c r="E22" s="279">
        <v>0</v>
      </c>
      <c r="F22" s="279">
        <v>0</v>
      </c>
      <c r="G22" s="279">
        <v>0</v>
      </c>
      <c r="H22" s="279">
        <v>0</v>
      </c>
      <c r="I22" s="83"/>
      <c r="J22" s="176"/>
      <c r="K22" s="176"/>
      <c r="L22" s="70"/>
      <c r="M22" s="183"/>
      <c r="O22" s="220"/>
      <c r="P22" s="220"/>
    </row>
    <row r="23" spans="1:16" ht="24.95" customHeight="1">
      <c r="A23" s="101" t="s">
        <v>63</v>
      </c>
      <c r="B23" s="104"/>
      <c r="C23" s="278">
        <v>354846</v>
      </c>
      <c r="D23" s="278">
        <v>602964</v>
      </c>
      <c r="E23" s="278">
        <v>1297914</v>
      </c>
      <c r="F23" s="280">
        <v>253.00962566844919</v>
      </c>
      <c r="G23" s="280">
        <v>337.00389561756992</v>
      </c>
      <c r="H23" s="280">
        <v>245.24619777071931</v>
      </c>
      <c r="I23" s="83"/>
      <c r="J23" s="177"/>
      <c r="K23" s="177"/>
      <c r="L23" s="70"/>
      <c r="M23" s="177"/>
      <c r="O23" s="221"/>
      <c r="P23" s="221"/>
    </row>
    <row r="24" spans="1:16" ht="24.95" customHeight="1">
      <c r="A24" s="101"/>
      <c r="B24" s="104" t="s">
        <v>81</v>
      </c>
      <c r="C24" s="279">
        <v>354846</v>
      </c>
      <c r="D24" s="279">
        <v>602964</v>
      </c>
      <c r="E24" s="279">
        <v>1297914</v>
      </c>
      <c r="F24" s="281">
        <v>253.00962566844919</v>
      </c>
      <c r="G24" s="281">
        <v>337.00389561756992</v>
      </c>
      <c r="H24" s="281">
        <v>245.24619777071931</v>
      </c>
      <c r="I24" s="86"/>
      <c r="J24" s="176"/>
      <c r="K24" s="176"/>
      <c r="L24" s="70"/>
      <c r="M24" s="176"/>
      <c r="O24" s="220"/>
      <c r="P24" s="220"/>
    </row>
    <row r="25" spans="1:16" ht="24.95" customHeight="1">
      <c r="A25" s="101"/>
      <c r="B25" s="112" t="s">
        <v>130</v>
      </c>
      <c r="C25" s="279">
        <v>286210</v>
      </c>
      <c r="D25" s="279">
        <v>465700</v>
      </c>
      <c r="E25" s="279">
        <v>938310</v>
      </c>
      <c r="F25" s="279">
        <v>0</v>
      </c>
      <c r="G25" s="279">
        <v>0</v>
      </c>
      <c r="H25" s="279">
        <v>0</v>
      </c>
      <c r="I25" s="109"/>
      <c r="J25" s="176"/>
      <c r="K25" s="176"/>
      <c r="L25" s="70"/>
      <c r="M25" s="183"/>
      <c r="O25" s="220"/>
      <c r="P25" s="220"/>
    </row>
    <row r="26" spans="1:16" ht="24.95" customHeight="1">
      <c r="A26" s="80"/>
      <c r="B26" s="111" t="s">
        <v>136</v>
      </c>
      <c r="C26" s="279">
        <v>0</v>
      </c>
      <c r="D26" s="279">
        <v>0</v>
      </c>
      <c r="E26" s="279">
        <v>0</v>
      </c>
      <c r="F26" s="279">
        <v>0</v>
      </c>
      <c r="G26" s="279">
        <v>0</v>
      </c>
      <c r="H26" s="279">
        <v>0</v>
      </c>
      <c r="I26" s="103"/>
      <c r="J26" s="176"/>
      <c r="K26" s="176"/>
      <c r="L26" s="70"/>
      <c r="M26" s="176"/>
      <c r="O26" s="220"/>
      <c r="P26" s="220"/>
    </row>
    <row r="27" spans="1:16" ht="24.95" customHeight="1">
      <c r="A27" s="80"/>
      <c r="B27" s="111" t="s">
        <v>134</v>
      </c>
      <c r="C27" s="279">
        <v>0</v>
      </c>
      <c r="D27" s="279">
        <v>0</v>
      </c>
      <c r="E27" s="279">
        <v>0</v>
      </c>
      <c r="F27" s="279">
        <v>0</v>
      </c>
      <c r="G27" s="279">
        <v>0</v>
      </c>
      <c r="H27" s="279">
        <v>0</v>
      </c>
      <c r="I27" s="83"/>
      <c r="J27" s="176"/>
      <c r="K27" s="176"/>
      <c r="L27" s="70"/>
      <c r="M27" s="183"/>
      <c r="O27" s="220"/>
      <c r="P27" s="220"/>
    </row>
    <row r="28" spans="1:16" ht="24.95" customHeight="1">
      <c r="A28" s="80"/>
      <c r="B28" s="110"/>
      <c r="C28" s="105"/>
      <c r="D28" s="105"/>
      <c r="E28" s="106"/>
      <c r="F28" s="106"/>
      <c r="G28" s="178"/>
      <c r="H28" s="179"/>
      <c r="I28" s="83"/>
      <c r="J28" s="70"/>
      <c r="K28" s="70"/>
      <c r="L28" s="70"/>
    </row>
    <row r="29" spans="1:16" ht="20.100000000000001" customHeight="1">
      <c r="A29" s="97"/>
      <c r="B29" s="81"/>
      <c r="C29" s="96"/>
      <c r="D29" s="96"/>
      <c r="E29" s="96"/>
      <c r="F29" s="96"/>
      <c r="G29" s="178"/>
      <c r="H29" s="179"/>
      <c r="I29" s="83"/>
      <c r="J29" s="70"/>
      <c r="K29" s="70"/>
      <c r="L29" s="70"/>
    </row>
    <row r="30" spans="1:16" ht="20.100000000000001" customHeight="1">
      <c r="A30" s="97"/>
      <c r="C30" s="108"/>
      <c r="D30" s="108"/>
      <c r="E30" s="108"/>
      <c r="F30" s="108"/>
      <c r="G30" s="178"/>
      <c r="H30" s="179"/>
      <c r="I30" s="109"/>
      <c r="J30" s="70"/>
      <c r="K30" s="70"/>
      <c r="L30" s="70"/>
    </row>
    <row r="31" spans="1:16" ht="20.100000000000001" customHeight="1">
      <c r="A31" s="97"/>
      <c r="B31" s="81"/>
      <c r="C31" s="108"/>
      <c r="D31" s="108"/>
      <c r="E31" s="108"/>
      <c r="F31" s="108"/>
      <c r="G31" s="180"/>
      <c r="H31" s="180"/>
      <c r="I31" s="109"/>
      <c r="J31" s="70"/>
      <c r="K31" s="70"/>
      <c r="L31" s="70"/>
    </row>
    <row r="32" spans="1:16" ht="20.100000000000001" customHeight="1">
      <c r="A32" s="97"/>
      <c r="G32" s="180"/>
      <c r="H32" s="180"/>
      <c r="I32" s="109"/>
      <c r="J32" s="70"/>
      <c r="K32" s="70"/>
      <c r="L32" s="70"/>
    </row>
    <row r="33" spans="1:9" ht="20.100000000000001" customHeight="1">
      <c r="A33" s="97"/>
      <c r="G33" s="180"/>
      <c r="H33" s="180"/>
    </row>
    <row r="34" spans="1:9" ht="20.100000000000001" customHeight="1">
      <c r="A34" s="97"/>
      <c r="G34" s="180"/>
      <c r="H34" s="180"/>
    </row>
    <row r="35" spans="1:9" ht="20.100000000000001" customHeight="1">
      <c r="A35" s="97"/>
      <c r="G35" s="178"/>
      <c r="H35" s="179"/>
    </row>
    <row r="36" spans="1:9" ht="20.100000000000001" customHeight="1">
      <c r="A36" s="97"/>
      <c r="C36" s="108"/>
      <c r="D36" s="108"/>
      <c r="E36" s="108"/>
      <c r="F36" s="108"/>
      <c r="G36" s="178"/>
      <c r="H36" s="179"/>
    </row>
    <row r="37" spans="1:9" ht="20.100000000000001" customHeight="1">
      <c r="A37" s="97"/>
      <c r="C37" s="108"/>
      <c r="D37" s="108"/>
      <c r="E37" s="108"/>
      <c r="F37" s="108"/>
      <c r="G37" s="180"/>
      <c r="H37" s="180"/>
      <c r="I37" s="109"/>
    </row>
    <row r="38" spans="1:9" ht="20.100000000000001" customHeight="1">
      <c r="A38" s="97"/>
      <c r="B38" s="98"/>
      <c r="G38" s="178"/>
      <c r="H38" s="179"/>
      <c r="I38" s="109"/>
    </row>
    <row r="39" spans="1:9" ht="20.100000000000001" customHeight="1">
      <c r="A39" s="97"/>
      <c r="C39" s="108"/>
      <c r="D39" s="108"/>
      <c r="E39" s="108"/>
      <c r="F39" s="108"/>
      <c r="G39" s="180"/>
      <c r="H39" s="180"/>
    </row>
    <row r="40" spans="1:9" ht="20.100000000000001" customHeight="1">
      <c r="A40" s="97"/>
      <c r="B40" s="81"/>
      <c r="G40" s="178"/>
      <c r="H40" s="179"/>
      <c r="I40" s="109"/>
    </row>
    <row r="41" spans="1:9" ht="20.100000000000001" customHeight="1">
      <c r="A41" s="97"/>
      <c r="C41" s="108"/>
      <c r="D41" s="108"/>
      <c r="E41" s="108"/>
      <c r="F41" s="108"/>
      <c r="G41" s="180"/>
      <c r="H41" s="180"/>
    </row>
    <row r="42" spans="1:9" ht="20.100000000000001" customHeight="1">
      <c r="A42" s="97"/>
      <c r="B42" s="81"/>
      <c r="I42" s="109"/>
    </row>
    <row r="43" spans="1:9" ht="20.100000000000001" customHeight="1">
      <c r="A43" s="97"/>
    </row>
    <row r="44" spans="1:9" ht="20.100000000000001" customHeight="1">
      <c r="A44" s="97"/>
    </row>
    <row r="45" spans="1:9" ht="20.100000000000001" customHeight="1">
      <c r="A45" s="97"/>
    </row>
    <row r="46" spans="1:9" ht="20.100000000000001" customHeight="1">
      <c r="A46" s="97"/>
    </row>
    <row r="47" spans="1:9" ht="20.100000000000001" customHeight="1">
      <c r="A47" s="97"/>
    </row>
    <row r="48" spans="1:9" ht="20.100000000000001" customHeight="1">
      <c r="A48" s="97"/>
    </row>
    <row r="49" spans="1:1" ht="20.100000000000001" customHeight="1">
      <c r="A49" s="97"/>
    </row>
    <row r="50" spans="1:1" ht="20.100000000000001" customHeight="1">
      <c r="A50" s="97"/>
    </row>
    <row r="51" spans="1:1" ht="20.100000000000001" customHeight="1">
      <c r="A51" s="97"/>
    </row>
    <row r="52" spans="1:1" ht="20.100000000000001" customHeight="1">
      <c r="A52" s="97"/>
    </row>
    <row r="53" spans="1:1" ht="15.95" customHeight="1">
      <c r="A53" s="97"/>
    </row>
    <row r="54" spans="1:1" ht="15.95" customHeight="1">
      <c r="A54" s="97"/>
    </row>
    <row r="55" spans="1:1" ht="15.95" customHeight="1">
      <c r="A55" s="97"/>
    </row>
    <row r="56" spans="1:1" ht="15.95" customHeight="1">
      <c r="A56" s="97"/>
    </row>
    <row r="57" spans="1:1" ht="15.95" customHeight="1">
      <c r="A57" s="97"/>
    </row>
    <row r="58" spans="1:1" ht="15.95" customHeight="1">
      <c r="A58" s="97"/>
    </row>
    <row r="59" spans="1:1" ht="15.95" customHeight="1">
      <c r="A59" s="97"/>
    </row>
    <row r="60" spans="1:1" ht="15.95" customHeight="1">
      <c r="A60" s="97"/>
    </row>
    <row r="61" spans="1:1" ht="15.95" customHeight="1">
      <c r="A61" s="97"/>
    </row>
    <row r="62" spans="1:1" ht="15.95" customHeight="1">
      <c r="A62" s="97"/>
    </row>
    <row r="63" spans="1:1" ht="15.95" customHeight="1">
      <c r="A63" s="97"/>
    </row>
    <row r="64" spans="1:1" ht="15.95" customHeight="1">
      <c r="A64" s="97"/>
    </row>
    <row r="65" spans="1:1" ht="15.95" customHeight="1">
      <c r="A65" s="97"/>
    </row>
    <row r="66" spans="1:1" ht="15.95" customHeight="1">
      <c r="A66" s="97"/>
    </row>
    <row r="67" spans="1:1" ht="15.95" customHeight="1">
      <c r="A67" s="97"/>
    </row>
    <row r="68" spans="1:1" ht="15.95" customHeight="1">
      <c r="A68" s="97"/>
    </row>
    <row r="69" spans="1:1" ht="15.95" customHeight="1">
      <c r="A69" s="97"/>
    </row>
    <row r="70" spans="1:1" ht="15.95" customHeight="1">
      <c r="A70" s="97"/>
    </row>
    <row r="71" spans="1:1" ht="15.95" customHeight="1">
      <c r="A71" s="97"/>
    </row>
    <row r="72" spans="1:1" ht="15.95" customHeight="1">
      <c r="A72" s="97"/>
    </row>
    <row r="73" spans="1:1" ht="15.95" customHeight="1">
      <c r="A73" s="97"/>
    </row>
    <row r="74" spans="1:1" ht="15.95" customHeight="1">
      <c r="A74" s="97"/>
    </row>
  </sheetData>
  <mergeCells count="4">
    <mergeCell ref="A1:H1"/>
    <mergeCell ref="A2:H2"/>
    <mergeCell ref="F5:H5"/>
    <mergeCell ref="H6:H7"/>
  </mergeCells>
  <pageMargins left="0.55118110236220474" right="0.31496062992125984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workbookViewId="0">
      <selection activeCell="M13" sqref="M13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302" customFormat="1" ht="39" customHeight="1">
      <c r="A1" s="617" t="s">
        <v>441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5" s="316" customFormat="1" ht="15">
      <c r="A2" s="314"/>
      <c r="B2" s="314"/>
      <c r="C2" s="314"/>
      <c r="D2" s="314"/>
      <c r="E2" s="315"/>
      <c r="F2" s="315"/>
      <c r="G2" s="618"/>
      <c r="H2" s="618"/>
    </row>
    <row r="3" spans="1:15" s="316" customFormat="1" ht="15.75" customHeight="1">
      <c r="A3" s="619"/>
      <c r="B3" s="621" t="s">
        <v>238</v>
      </c>
      <c r="C3" s="621" t="s">
        <v>249</v>
      </c>
      <c r="D3" s="621" t="s">
        <v>324</v>
      </c>
      <c r="E3" s="621" t="s">
        <v>250</v>
      </c>
      <c r="F3" s="459"/>
      <c r="G3" s="623" t="s">
        <v>98</v>
      </c>
      <c r="H3" s="623"/>
      <c r="I3" s="623"/>
      <c r="J3" s="623"/>
    </row>
    <row r="4" spans="1:15" s="304" customFormat="1" ht="88.5" customHeight="1">
      <c r="A4" s="620"/>
      <c r="B4" s="622"/>
      <c r="C4" s="622"/>
      <c r="D4" s="622"/>
      <c r="E4" s="622"/>
      <c r="F4" s="100"/>
      <c r="G4" s="297" t="s">
        <v>325</v>
      </c>
      <c r="H4" s="297" t="s">
        <v>249</v>
      </c>
      <c r="I4" s="297" t="s">
        <v>326</v>
      </c>
      <c r="J4" s="460" t="s">
        <v>250</v>
      </c>
    </row>
    <row r="5" spans="1:15" s="304" customFormat="1" ht="31.5">
      <c r="A5" s="317" t="s">
        <v>239</v>
      </c>
      <c r="B5" s="461">
        <v>16</v>
      </c>
      <c r="C5" s="462">
        <v>4631.7379000000001</v>
      </c>
      <c r="D5" s="461">
        <v>20</v>
      </c>
      <c r="E5" s="462">
        <v>17095.730449999999</v>
      </c>
      <c r="F5" s="462"/>
      <c r="G5" s="463">
        <v>94.117647058823522</v>
      </c>
      <c r="H5" s="463">
        <v>43.665750124254565</v>
      </c>
      <c r="I5" s="463">
        <v>181.81818181818181</v>
      </c>
      <c r="J5" s="463">
        <v>969.18307791910331</v>
      </c>
      <c r="K5" s="319"/>
      <c r="L5" s="319"/>
      <c r="M5" s="319"/>
      <c r="N5" s="319"/>
      <c r="O5" s="319"/>
    </row>
    <row r="6" spans="1:15" s="305" customFormat="1" ht="25.5" customHeight="1">
      <c r="A6" s="464" t="s">
        <v>219</v>
      </c>
      <c r="B6" s="461">
        <v>16</v>
      </c>
      <c r="C6" s="462">
        <v>4631.7379000000001</v>
      </c>
      <c r="D6" s="461">
        <v>20</v>
      </c>
      <c r="E6" s="462">
        <v>17095.730449999999</v>
      </c>
      <c r="F6" s="462"/>
      <c r="G6" s="463">
        <v>94.117647058823522</v>
      </c>
      <c r="H6" s="463">
        <v>43.665750124254565</v>
      </c>
      <c r="I6" s="463">
        <v>181.81818181818181</v>
      </c>
      <c r="J6" s="463">
        <v>969.18307791910331</v>
      </c>
      <c r="K6" s="319"/>
      <c r="L6" s="304"/>
    </row>
    <row r="7" spans="1:15" s="250" customFormat="1" ht="25.5" customHeight="1">
      <c r="A7" s="368" t="s">
        <v>240</v>
      </c>
      <c r="B7" s="465"/>
      <c r="C7" s="465"/>
      <c r="D7" s="465"/>
      <c r="E7" s="465"/>
      <c r="F7" s="465"/>
      <c r="G7" s="465" t="s">
        <v>374</v>
      </c>
      <c r="H7" s="465" t="s">
        <v>374</v>
      </c>
      <c r="I7" s="465" t="s">
        <v>374</v>
      </c>
      <c r="J7" s="465" t="s">
        <v>374</v>
      </c>
      <c r="K7" s="466"/>
      <c r="L7" s="316"/>
    </row>
    <row r="8" spans="1:15" s="305" customFormat="1" ht="25.5" customHeight="1">
      <c r="A8" s="368" t="s">
        <v>93</v>
      </c>
      <c r="B8" s="467">
        <v>16</v>
      </c>
      <c r="C8" s="468">
        <v>4631.7379000000001</v>
      </c>
      <c r="D8" s="467">
        <v>6</v>
      </c>
      <c r="E8" s="468">
        <v>2695.6559999999999</v>
      </c>
      <c r="F8" s="468"/>
      <c r="G8" s="469">
        <v>114.28571428571428</v>
      </c>
      <c r="H8" s="469">
        <v>204.80133765126618</v>
      </c>
      <c r="I8" s="468">
        <v>120</v>
      </c>
      <c r="J8" s="468">
        <v>598.88561069244986</v>
      </c>
      <c r="K8" s="319"/>
      <c r="L8" s="304"/>
    </row>
    <row r="9" spans="1:15" s="304" customFormat="1" ht="25.5" customHeight="1">
      <c r="A9" s="151" t="s">
        <v>92</v>
      </c>
      <c r="B9" s="470"/>
      <c r="C9" s="468"/>
      <c r="D9" s="467">
        <v>14</v>
      </c>
      <c r="E9" s="468">
        <v>14400.07445</v>
      </c>
      <c r="F9" s="468"/>
      <c r="G9" s="469">
        <v>0</v>
      </c>
      <c r="H9" s="469">
        <v>0</v>
      </c>
      <c r="I9" s="469">
        <v>233.33333333333334</v>
      </c>
      <c r="J9" s="469">
        <v>1096.0462201823691</v>
      </c>
      <c r="K9" s="319"/>
    </row>
    <row r="10" spans="1:15" s="305" customFormat="1" ht="31.5">
      <c r="A10" s="464" t="s">
        <v>241</v>
      </c>
      <c r="B10" s="461">
        <v>28</v>
      </c>
      <c r="C10" s="462">
        <v>275.22018100000003</v>
      </c>
      <c r="D10" s="461">
        <v>50</v>
      </c>
      <c r="E10" s="462">
        <v>329.02015516</v>
      </c>
      <c r="F10" s="462"/>
      <c r="G10" s="462">
        <v>90.322580645161295</v>
      </c>
      <c r="H10" s="462">
        <v>102.58044399755319</v>
      </c>
      <c r="I10" s="462">
        <v>128.2051282051282</v>
      </c>
      <c r="J10" s="471">
        <v>169.76757304974947</v>
      </c>
      <c r="K10" s="319"/>
      <c r="L10" s="319"/>
      <c r="M10" s="321"/>
      <c r="N10" s="322"/>
    </row>
    <row r="11" spans="1:15" s="305" customFormat="1" ht="27" customHeight="1">
      <c r="A11" s="464" t="s">
        <v>242</v>
      </c>
      <c r="B11" s="461">
        <v>28</v>
      </c>
      <c r="C11" s="462">
        <v>275.22018100000003</v>
      </c>
      <c r="D11" s="461">
        <v>50</v>
      </c>
      <c r="E11" s="462">
        <v>329.02015516</v>
      </c>
      <c r="F11" s="468"/>
      <c r="G11" s="462">
        <v>90.322580645161295</v>
      </c>
      <c r="H11" s="462">
        <v>102.58044399755319</v>
      </c>
      <c r="I11" s="462">
        <v>128.2051282051282</v>
      </c>
      <c r="J11" s="462">
        <v>169.76757304974947</v>
      </c>
      <c r="K11" s="319"/>
      <c r="L11" s="323"/>
      <c r="M11" s="318"/>
      <c r="N11" s="318"/>
      <c r="O11" s="318"/>
    </row>
    <row r="12" spans="1:15" s="305" customFormat="1" ht="27" customHeight="1">
      <c r="A12" s="311" t="s">
        <v>243</v>
      </c>
      <c r="B12" s="467">
        <v>3</v>
      </c>
      <c r="C12" s="468">
        <v>60.380627000000004</v>
      </c>
      <c r="D12" s="467">
        <v>3</v>
      </c>
      <c r="E12" s="467">
        <v>41.3</v>
      </c>
      <c r="F12" s="468"/>
      <c r="G12" s="468">
        <v>75</v>
      </c>
      <c r="H12" s="468">
        <v>30.115025935162098</v>
      </c>
      <c r="I12" s="468">
        <v>33.333333333333336</v>
      </c>
      <c r="J12" s="472">
        <v>83.746718695076069</v>
      </c>
      <c r="K12" s="319"/>
      <c r="L12" s="304"/>
    </row>
    <row r="13" spans="1:15" s="305" customFormat="1" ht="27" customHeight="1">
      <c r="A13" s="311" t="s">
        <v>244</v>
      </c>
      <c r="B13" s="467">
        <v>12</v>
      </c>
      <c r="C13" s="468">
        <v>50.097100000000005</v>
      </c>
      <c r="D13" s="467">
        <v>25</v>
      </c>
      <c r="E13" s="468">
        <v>80.554174160000002</v>
      </c>
      <c r="F13" s="468"/>
      <c r="G13" s="468">
        <v>66.666666666666671</v>
      </c>
      <c r="H13" s="468">
        <v>162.21145412562902</v>
      </c>
      <c r="I13" s="468">
        <v>113.63636363636364</v>
      </c>
      <c r="J13" s="472">
        <v>75.045197748429075</v>
      </c>
      <c r="K13" s="319"/>
      <c r="L13" s="304"/>
    </row>
    <row r="14" spans="1:15" s="305" customFormat="1" ht="27" customHeight="1">
      <c r="A14" s="311" t="s">
        <v>245</v>
      </c>
      <c r="B14" s="467">
        <v>5</v>
      </c>
      <c r="C14" s="468">
        <v>94.7</v>
      </c>
      <c r="D14" s="465">
        <v>9</v>
      </c>
      <c r="E14" s="465">
        <v>93.483477999999991</v>
      </c>
      <c r="F14" s="468"/>
      <c r="G14" s="468">
        <v>166.66666666666669</v>
      </c>
      <c r="H14" s="468">
        <v>1721.8181818181818</v>
      </c>
      <c r="I14" s="465" t="s">
        <v>374</v>
      </c>
      <c r="J14" s="465" t="s">
        <v>374</v>
      </c>
      <c r="K14" s="319"/>
      <c r="L14" s="304"/>
    </row>
    <row r="15" spans="1:15" s="305" customFormat="1" ht="27" customHeight="1">
      <c r="A15" s="311" t="s">
        <v>246</v>
      </c>
      <c r="B15" s="465">
        <v>3</v>
      </c>
      <c r="C15" s="468">
        <v>8.5</v>
      </c>
      <c r="D15" s="467">
        <v>9</v>
      </c>
      <c r="E15" s="468">
        <v>14.967678999999999</v>
      </c>
      <c r="F15" s="465"/>
      <c r="G15" s="469">
        <v>100</v>
      </c>
      <c r="H15" s="469">
        <v>56.116722783389456</v>
      </c>
      <c r="I15" s="469">
        <v>180</v>
      </c>
      <c r="J15" s="469">
        <v>56.481807547169801</v>
      </c>
      <c r="K15" s="319"/>
      <c r="L15" s="304"/>
    </row>
    <row r="16" spans="1:15" s="305" customFormat="1" ht="27" customHeight="1">
      <c r="A16" s="311" t="s">
        <v>247</v>
      </c>
      <c r="B16" s="467">
        <v>5</v>
      </c>
      <c r="C16" s="468">
        <v>61.542453999999999</v>
      </c>
      <c r="D16" s="465">
        <v>4</v>
      </c>
      <c r="E16" s="465">
        <v>98.714823999999993</v>
      </c>
      <c r="F16" s="467"/>
      <c r="G16" s="468">
        <v>166.66666666666669</v>
      </c>
      <c r="H16" s="468">
        <v>378.34782205082286</v>
      </c>
      <c r="I16" s="469">
        <v>133.33333333333334</v>
      </c>
      <c r="J16" s="469">
        <v>926.8997558685445</v>
      </c>
      <c r="K16" s="319"/>
      <c r="L16" s="304"/>
    </row>
    <row r="17" spans="1:15" s="305" customFormat="1" ht="27" customHeight="1">
      <c r="A17" s="464" t="s">
        <v>219</v>
      </c>
      <c r="B17" s="461">
        <v>28</v>
      </c>
      <c r="C17" s="462">
        <v>275.22018099999997</v>
      </c>
      <c r="D17" s="461">
        <v>50</v>
      </c>
      <c r="E17" s="462">
        <v>329.02015516000006</v>
      </c>
      <c r="F17" s="468"/>
      <c r="G17" s="462">
        <v>90.322580645161295</v>
      </c>
      <c r="H17" s="462">
        <v>102.58044399755316</v>
      </c>
      <c r="I17" s="462">
        <v>128.2051282051282</v>
      </c>
      <c r="J17" s="462">
        <v>169.76757304974953</v>
      </c>
      <c r="K17" s="319"/>
      <c r="L17" s="324"/>
      <c r="M17" s="318"/>
      <c r="N17" s="318"/>
      <c r="O17" s="318"/>
    </row>
    <row r="18" spans="1:15" s="310" customFormat="1" ht="27" customHeight="1">
      <c r="A18" s="368" t="s">
        <v>240</v>
      </c>
      <c r="B18" s="465"/>
      <c r="C18" s="465"/>
      <c r="D18" s="465"/>
      <c r="E18" s="465"/>
      <c r="F18" s="465"/>
      <c r="G18" s="465" t="s">
        <v>374</v>
      </c>
      <c r="H18" s="465" t="s">
        <v>374</v>
      </c>
      <c r="I18" s="465" t="s">
        <v>374</v>
      </c>
      <c r="J18" s="465" t="s">
        <v>374</v>
      </c>
      <c r="K18" s="319"/>
      <c r="L18" s="304"/>
    </row>
    <row r="19" spans="1:15" s="250" customFormat="1" ht="27" customHeight="1">
      <c r="A19" s="368" t="s">
        <v>221</v>
      </c>
      <c r="B19" s="467">
        <v>25</v>
      </c>
      <c r="C19" s="468">
        <v>274.81975699999998</v>
      </c>
      <c r="D19" s="467">
        <v>48</v>
      </c>
      <c r="E19" s="468">
        <v>294.32138716000003</v>
      </c>
      <c r="F19" s="468"/>
      <c r="G19" s="468">
        <v>86.206896551724142</v>
      </c>
      <c r="H19" s="468">
        <v>102.97604094033045</v>
      </c>
      <c r="I19" s="468">
        <v>129.72972972972974</v>
      </c>
      <c r="J19" s="472">
        <v>153.80809245925676</v>
      </c>
      <c r="K19" s="319"/>
      <c r="L19" s="249"/>
      <c r="M19" s="320"/>
      <c r="N19" s="320"/>
      <c r="O19" s="320"/>
    </row>
    <row r="20" spans="1:15" s="326" customFormat="1" ht="47.25">
      <c r="A20" s="473" t="s">
        <v>248</v>
      </c>
      <c r="B20" s="474">
        <v>12</v>
      </c>
      <c r="C20" s="475">
        <v>93.964997000000011</v>
      </c>
      <c r="D20" s="474">
        <v>27</v>
      </c>
      <c r="E20" s="475">
        <v>132.44574216000001</v>
      </c>
      <c r="F20" s="475"/>
      <c r="G20" s="475">
        <v>80</v>
      </c>
      <c r="H20" s="475">
        <v>215.18551137459224</v>
      </c>
      <c r="I20" s="475">
        <v>77.142857142857153</v>
      </c>
      <c r="J20" s="476">
        <v>102.35731976937649</v>
      </c>
      <c r="K20" s="448"/>
      <c r="L20" s="327"/>
      <c r="M20" s="325"/>
      <c r="N20" s="325"/>
      <c r="O20" s="325"/>
    </row>
    <row r="21" spans="1:15" s="250" customFormat="1" ht="25.5" customHeight="1">
      <c r="A21" s="368" t="s">
        <v>92</v>
      </c>
      <c r="B21" s="465">
        <v>3</v>
      </c>
      <c r="C21" s="465">
        <v>0.400424</v>
      </c>
      <c r="D21" s="465">
        <v>2</v>
      </c>
      <c r="E21" s="465">
        <v>34.698768000000001</v>
      </c>
      <c r="F21" s="465"/>
      <c r="G21" s="469">
        <v>150</v>
      </c>
      <c r="H21" s="469">
        <v>28.207772593043437</v>
      </c>
      <c r="I21" s="465">
        <v>100</v>
      </c>
      <c r="J21" s="465">
        <v>1416.2762448979593</v>
      </c>
    </row>
    <row r="22" spans="1:15" s="250" customFormat="1"/>
    <row r="23" spans="1:15" s="326" customFormat="1" ht="19.5" customHeight="1">
      <c r="A23" s="348" t="s">
        <v>361</v>
      </c>
    </row>
    <row r="24" spans="1:15" s="250" customFormat="1"/>
    <row r="25" spans="1:15" s="326" customFormat="1"/>
    <row r="26" spans="1:15" s="326" customFormat="1"/>
    <row r="27" spans="1:15" s="326" customFormat="1"/>
    <row r="28" spans="1:15" s="326" customFormat="1"/>
    <row r="29" spans="1:15" s="326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6C2E-0227-4648-870B-2B283792386E}">
  <dimension ref="A1:F20"/>
  <sheetViews>
    <sheetView workbookViewId="0">
      <selection activeCell="A2" sqref="A2"/>
    </sheetView>
  </sheetViews>
  <sheetFormatPr defaultRowHeight="15.75"/>
  <cols>
    <col min="1" max="1" width="41" style="119" customWidth="1"/>
    <col min="2" max="3" width="15.375" style="250" customWidth="1"/>
    <col min="4" max="4" width="11.875" style="250" customWidth="1"/>
    <col min="5" max="5" width="11.625" style="250" customWidth="1"/>
    <col min="6" max="6" width="13.75" style="250" bestFit="1" customWidth="1"/>
    <col min="7" max="16384" width="9" style="250"/>
  </cols>
  <sheetData>
    <row r="1" spans="1:6" ht="30.75" customHeight="1">
      <c r="A1" s="624" t="s">
        <v>442</v>
      </c>
      <c r="B1" s="624"/>
      <c r="C1" s="624"/>
      <c r="D1" s="624"/>
    </row>
    <row r="2" spans="1:6">
      <c r="A2" s="486"/>
      <c r="B2" s="249"/>
      <c r="C2" s="249"/>
      <c r="D2" s="487" t="s">
        <v>337</v>
      </c>
    </row>
    <row r="3" spans="1:6" ht="63">
      <c r="A3" s="488"/>
      <c r="B3" s="489" t="s">
        <v>368</v>
      </c>
      <c r="C3" s="489" t="s">
        <v>370</v>
      </c>
      <c r="D3" s="489" t="s">
        <v>369</v>
      </c>
      <c r="E3" s="490"/>
    </row>
    <row r="4" spans="1:6">
      <c r="A4" s="312" t="s">
        <v>338</v>
      </c>
      <c r="B4" s="333">
        <v>14636867579.149302</v>
      </c>
      <c r="C4" s="333">
        <v>13724819119.161003</v>
      </c>
      <c r="D4" s="491">
        <f>B4/C4%</f>
        <v>106.645249398697</v>
      </c>
      <c r="E4" s="492"/>
      <c r="F4" s="479"/>
    </row>
    <row r="5" spans="1:6">
      <c r="A5" s="312" t="s">
        <v>64</v>
      </c>
      <c r="B5" s="493"/>
      <c r="C5" s="493"/>
      <c r="D5" s="492">
        <v>0</v>
      </c>
      <c r="E5" s="492"/>
    </row>
    <row r="6" spans="1:6">
      <c r="A6" s="119" t="s">
        <v>339</v>
      </c>
      <c r="B6" s="493">
        <v>0</v>
      </c>
      <c r="C6" s="493">
        <v>0</v>
      </c>
      <c r="D6" s="492">
        <v>0</v>
      </c>
      <c r="E6" s="492"/>
    </row>
    <row r="7" spans="1:6">
      <c r="A7" s="119" t="s">
        <v>340</v>
      </c>
      <c r="B7" s="493">
        <v>339753787.74230003</v>
      </c>
      <c r="C7" s="493">
        <v>357207523.03639996</v>
      </c>
      <c r="D7" s="492">
        <f t="shared" ref="D7:D18" si="0">B7/C7%</f>
        <v>95.113838827990932</v>
      </c>
      <c r="E7" s="492"/>
      <c r="F7" s="478"/>
    </row>
    <row r="8" spans="1:6">
      <c r="A8" s="119" t="s">
        <v>341</v>
      </c>
      <c r="B8" s="493">
        <v>0</v>
      </c>
      <c r="C8" s="493">
        <v>0</v>
      </c>
      <c r="D8" s="493">
        <v>0</v>
      </c>
      <c r="E8" s="492"/>
      <c r="F8" s="478"/>
    </row>
    <row r="9" spans="1:6">
      <c r="A9" s="119" t="s">
        <v>342</v>
      </c>
      <c r="B9" s="493">
        <v>101790257.38680001</v>
      </c>
      <c r="C9" s="493">
        <v>127675858.96599999</v>
      </c>
      <c r="D9" s="492">
        <f t="shared" si="0"/>
        <v>79.725531679333912</v>
      </c>
      <c r="E9" s="492"/>
      <c r="F9" s="478"/>
    </row>
    <row r="10" spans="1:6">
      <c r="A10" s="119" t="s">
        <v>352</v>
      </c>
      <c r="B10" s="493">
        <v>8343042813.9365997</v>
      </c>
      <c r="C10" s="493">
        <v>7123752803.3664007</v>
      </c>
      <c r="D10" s="492">
        <f t="shared" si="0"/>
        <v>117.11583829795458</v>
      </c>
      <c r="E10" s="492"/>
      <c r="F10" s="478"/>
    </row>
    <row r="11" spans="1:6">
      <c r="A11" s="119" t="s">
        <v>343</v>
      </c>
      <c r="B11" s="493">
        <v>0</v>
      </c>
      <c r="C11" s="493">
        <v>0</v>
      </c>
      <c r="D11" s="493">
        <v>0</v>
      </c>
      <c r="E11" s="492"/>
      <c r="F11" s="478"/>
    </row>
    <row r="12" spans="1:6" ht="26.25" customHeight="1">
      <c r="A12" s="119" t="s">
        <v>344</v>
      </c>
      <c r="B12" s="493">
        <v>104961.7211</v>
      </c>
      <c r="C12" s="493">
        <v>113805.05379999999</v>
      </c>
      <c r="D12" s="492">
        <f t="shared" si="0"/>
        <v>92.229402469646743</v>
      </c>
      <c r="E12" s="492"/>
      <c r="F12" s="478"/>
    </row>
    <row r="13" spans="1:6">
      <c r="A13" s="119" t="s">
        <v>345</v>
      </c>
      <c r="B13" s="493">
        <v>2138887499.3355</v>
      </c>
      <c r="C13" s="493">
        <v>1999459137.8717999</v>
      </c>
      <c r="D13" s="492">
        <f t="shared" si="0"/>
        <v>106.97330387117117</v>
      </c>
      <c r="E13" s="492"/>
      <c r="F13" s="478"/>
    </row>
    <row r="14" spans="1:6">
      <c r="A14" s="119" t="s">
        <v>346</v>
      </c>
      <c r="B14" s="493">
        <v>20375431.752399996</v>
      </c>
      <c r="C14" s="493">
        <v>7196301.0363999996</v>
      </c>
      <c r="D14" s="492">
        <f t="shared" si="0"/>
        <v>283.13756816644997</v>
      </c>
      <c r="E14" s="492"/>
      <c r="F14" s="478"/>
    </row>
    <row r="15" spans="1:6">
      <c r="A15" s="119" t="s">
        <v>347</v>
      </c>
      <c r="B15" s="493">
        <v>506015146.84740001</v>
      </c>
      <c r="C15" s="493">
        <v>619660920.26960003</v>
      </c>
      <c r="D15" s="492">
        <f t="shared" si="0"/>
        <v>81.660006351093529</v>
      </c>
      <c r="E15" s="492"/>
      <c r="F15" s="478"/>
    </row>
    <row r="16" spans="1:6">
      <c r="A16" s="119" t="s">
        <v>348</v>
      </c>
      <c r="B16" s="493">
        <v>131711678.13890001</v>
      </c>
      <c r="C16" s="493">
        <v>193077625.3082</v>
      </c>
      <c r="D16" s="492">
        <f t="shared" si="0"/>
        <v>68.216955708179725</v>
      </c>
      <c r="E16" s="492"/>
      <c r="F16" s="478"/>
    </row>
    <row r="17" spans="1:6">
      <c r="A17" s="119" t="s">
        <v>349</v>
      </c>
      <c r="B17" s="493">
        <v>410689.77710000001</v>
      </c>
      <c r="C17" s="493">
        <v>954438.76</v>
      </c>
      <c r="D17" s="492">
        <f t="shared" si="0"/>
        <v>43.029452942585863</v>
      </c>
      <c r="E17" s="492"/>
      <c r="F17" s="478"/>
    </row>
    <row r="18" spans="1:6" ht="26.25" customHeight="1">
      <c r="A18" s="119" t="s">
        <v>350</v>
      </c>
      <c r="B18" s="493">
        <v>3054775312.5112</v>
      </c>
      <c r="C18" s="493">
        <v>3295720705.4924002</v>
      </c>
      <c r="D18" s="492">
        <f t="shared" si="0"/>
        <v>92.689144059456908</v>
      </c>
      <c r="E18" s="492"/>
      <c r="F18" s="478"/>
    </row>
    <row r="20" spans="1:6" ht="15.75" customHeight="1">
      <c r="A20" s="494" t="s">
        <v>371</v>
      </c>
      <c r="B20" s="494"/>
      <c r="C20" s="494"/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E738-52BF-4469-9F93-59A9533CFCCD}">
  <dimension ref="A1:G20"/>
  <sheetViews>
    <sheetView workbookViewId="0">
      <selection activeCell="A2" sqref="A2"/>
    </sheetView>
  </sheetViews>
  <sheetFormatPr defaultRowHeight="15.75"/>
  <cols>
    <col min="1" max="1" width="40.375" style="119" customWidth="1"/>
    <col min="2" max="3" width="15.375" style="250" customWidth="1"/>
    <col min="4" max="4" width="11.375" style="250" customWidth="1"/>
    <col min="5" max="5" width="12.375" style="250" customWidth="1"/>
    <col min="6" max="7" width="14.75" style="250" bestFit="1" customWidth="1"/>
    <col min="8" max="16384" width="9" style="250"/>
  </cols>
  <sheetData>
    <row r="1" spans="1:7" ht="24" customHeight="1">
      <c r="A1" s="624" t="s">
        <v>443</v>
      </c>
      <c r="B1" s="624"/>
      <c r="C1" s="624"/>
      <c r="D1" s="624"/>
    </row>
    <row r="2" spans="1:7">
      <c r="A2" s="486"/>
      <c r="B2" s="249"/>
      <c r="C2" s="249"/>
      <c r="D2" s="487" t="s">
        <v>337</v>
      </c>
    </row>
    <row r="3" spans="1:7" ht="63">
      <c r="A3" s="488"/>
      <c r="B3" s="489" t="s">
        <v>368</v>
      </c>
      <c r="C3" s="489" t="s">
        <v>370</v>
      </c>
      <c r="D3" s="489" t="s">
        <v>369</v>
      </c>
      <c r="E3" s="490"/>
    </row>
    <row r="4" spans="1:7">
      <c r="A4" s="312" t="s">
        <v>338</v>
      </c>
      <c r="B4" s="333">
        <v>16253917435.756199</v>
      </c>
      <c r="C4" s="333">
        <v>14730271363.828999</v>
      </c>
      <c r="D4" s="491">
        <f>B4/C4%</f>
        <v>110.34363885290395</v>
      </c>
      <c r="E4" s="492"/>
      <c r="F4" s="479"/>
      <c r="G4" s="479"/>
    </row>
    <row r="5" spans="1:7">
      <c r="A5" s="312" t="s">
        <v>64</v>
      </c>
      <c r="B5" s="493"/>
      <c r="C5" s="493"/>
      <c r="D5" s="492">
        <v>0</v>
      </c>
      <c r="E5" s="492"/>
      <c r="G5" s="478"/>
    </row>
    <row r="6" spans="1:7">
      <c r="A6" s="119" t="s">
        <v>339</v>
      </c>
      <c r="B6" s="493"/>
      <c r="C6" s="493"/>
      <c r="D6" s="492">
        <v>0</v>
      </c>
      <c r="E6" s="492"/>
    </row>
    <row r="7" spans="1:7">
      <c r="A7" s="119" t="s">
        <v>340</v>
      </c>
      <c r="B7" s="493">
        <v>43206905.565699995</v>
      </c>
      <c r="C7" s="493">
        <v>118977613.3787</v>
      </c>
      <c r="D7" s="492">
        <f t="shared" ref="D7:D18" si="0">B7/C7%</f>
        <v>36.315155716037516</v>
      </c>
      <c r="E7" s="492"/>
      <c r="F7" s="478"/>
    </row>
    <row r="8" spans="1:7">
      <c r="A8" s="119" t="s">
        <v>341</v>
      </c>
      <c r="B8" s="493">
        <v>369146920.17060006</v>
      </c>
      <c r="C8" s="493">
        <v>495909188</v>
      </c>
      <c r="D8" s="492">
        <f t="shared" si="0"/>
        <v>74.438411125103016</v>
      </c>
      <c r="E8" s="492"/>
      <c r="F8" s="478"/>
    </row>
    <row r="9" spans="1:7">
      <c r="A9" s="119" t="s">
        <v>342</v>
      </c>
      <c r="B9" s="493">
        <v>28712216.125</v>
      </c>
      <c r="C9" s="493">
        <v>42485621.776199996</v>
      </c>
      <c r="D9" s="492">
        <f t="shared" si="0"/>
        <v>67.581019000372223</v>
      </c>
      <c r="E9" s="492"/>
      <c r="F9" s="478"/>
    </row>
    <row r="10" spans="1:7">
      <c r="A10" s="119" t="s">
        <v>351</v>
      </c>
      <c r="B10" s="493">
        <v>8162729818.4500008</v>
      </c>
      <c r="C10" s="493">
        <v>7809562578.6051998</v>
      </c>
      <c r="D10" s="492">
        <f t="shared" si="0"/>
        <v>104.52224098712423</v>
      </c>
      <c r="E10" s="492"/>
      <c r="F10" s="478"/>
    </row>
    <row r="11" spans="1:7">
      <c r="A11" s="119" t="s">
        <v>343</v>
      </c>
      <c r="B11" s="493">
        <v>0</v>
      </c>
      <c r="C11" s="493">
        <v>0</v>
      </c>
      <c r="D11" s="493">
        <v>0</v>
      </c>
      <c r="E11" s="492"/>
      <c r="F11" s="478"/>
    </row>
    <row r="12" spans="1:7" ht="27.75" customHeight="1">
      <c r="A12" s="119" t="s">
        <v>344</v>
      </c>
      <c r="B12" s="493">
        <v>93853.848999999987</v>
      </c>
      <c r="C12" s="493">
        <v>136800.1587</v>
      </c>
      <c r="D12" s="492">
        <f t="shared" si="0"/>
        <v>68.606535176482936</v>
      </c>
      <c r="E12" s="492"/>
      <c r="F12" s="478"/>
    </row>
    <row r="13" spans="1:7">
      <c r="A13" s="119" t="s">
        <v>345</v>
      </c>
      <c r="B13" s="493">
        <v>3305799312.0635004</v>
      </c>
      <c r="C13" s="493">
        <v>2718255694.1464</v>
      </c>
      <c r="D13" s="492">
        <f t="shared" si="0"/>
        <v>121.61472959230217</v>
      </c>
      <c r="E13" s="492"/>
      <c r="F13" s="478"/>
    </row>
    <row r="14" spans="1:7">
      <c r="A14" s="119" t="s">
        <v>346</v>
      </c>
      <c r="B14" s="493">
        <v>163094104.7676</v>
      </c>
      <c r="C14" s="493">
        <v>154563438.5923</v>
      </c>
      <c r="D14" s="492">
        <f t="shared" si="0"/>
        <v>105.51920056450204</v>
      </c>
      <c r="E14" s="492"/>
      <c r="F14" s="478"/>
    </row>
    <row r="15" spans="1:7">
      <c r="A15" s="119" t="s">
        <v>347</v>
      </c>
      <c r="B15" s="493">
        <v>510453070.70499998</v>
      </c>
      <c r="C15" s="493">
        <v>252958367.10429999</v>
      </c>
      <c r="D15" s="492">
        <f t="shared" si="0"/>
        <v>201.79331348013076</v>
      </c>
      <c r="E15" s="495"/>
      <c r="F15" s="478"/>
    </row>
    <row r="16" spans="1:7">
      <c r="A16" s="119" t="s">
        <v>348</v>
      </c>
      <c r="B16" s="493">
        <v>1062645472.3156</v>
      </c>
      <c r="C16" s="493">
        <v>1000841317.4419</v>
      </c>
      <c r="D16" s="492">
        <f t="shared" si="0"/>
        <v>106.17522016693599</v>
      </c>
      <c r="E16" s="492"/>
      <c r="F16" s="478"/>
    </row>
    <row r="17" spans="1:6">
      <c r="A17" s="119" t="s">
        <v>349</v>
      </c>
      <c r="B17" s="493">
        <v>21387793.714400001</v>
      </c>
      <c r="C17" s="493">
        <v>7004721</v>
      </c>
      <c r="D17" s="492">
        <f t="shared" si="0"/>
        <v>305.33398424291272</v>
      </c>
      <c r="E17" s="492"/>
      <c r="F17" s="478"/>
    </row>
    <row r="18" spans="1:6" ht="27.75" customHeight="1">
      <c r="A18" s="119" t="s">
        <v>350</v>
      </c>
      <c r="B18" s="493">
        <v>2586647968.0298014</v>
      </c>
      <c r="C18" s="493">
        <v>2129576023.6252999</v>
      </c>
      <c r="D18" s="492">
        <f t="shared" si="0"/>
        <v>121.46304895123684</v>
      </c>
      <c r="E18" s="492"/>
      <c r="F18" s="478"/>
    </row>
    <row r="20" spans="1:6">
      <c r="A20" s="494" t="s">
        <v>372</v>
      </c>
      <c r="B20" s="494"/>
      <c r="C20" s="494"/>
    </row>
  </sheetData>
  <mergeCells count="1"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9"/>
  <sheetViews>
    <sheetView workbookViewId="0">
      <selection activeCell="M19" sqref="M19"/>
    </sheetView>
  </sheetViews>
  <sheetFormatPr defaultColWidth="7" defaultRowHeight="15.75"/>
  <cols>
    <col min="1" max="1" width="0.75" style="134" customWidth="1"/>
    <col min="2" max="2" width="8.625" style="134" customWidth="1"/>
    <col min="3" max="3" width="23.5" style="134" customWidth="1"/>
    <col min="4" max="6" width="11.875" style="134" customWidth="1"/>
    <col min="7" max="7" width="14.5" style="134" customWidth="1"/>
    <col min="8" max="16384" width="7" style="134"/>
  </cols>
  <sheetData>
    <row r="1" spans="1:12" ht="54" customHeight="1">
      <c r="A1" s="626" t="s">
        <v>444</v>
      </c>
      <c r="B1" s="626"/>
      <c r="C1" s="626"/>
      <c r="D1" s="626"/>
      <c r="E1" s="626"/>
      <c r="F1" s="626"/>
      <c r="G1" s="626"/>
    </row>
    <row r="2" spans="1:12" ht="15" customHeight="1">
      <c r="A2" s="133"/>
      <c r="B2" s="133"/>
      <c r="C2" s="133"/>
      <c r="D2" s="133"/>
      <c r="E2" s="133"/>
    </row>
    <row r="3" spans="1:12" ht="15" customHeight="1">
      <c r="A3" s="133"/>
      <c r="B3" s="133"/>
      <c r="C3" s="133"/>
      <c r="D3" s="133"/>
      <c r="G3" s="137" t="s">
        <v>18</v>
      </c>
    </row>
    <row r="4" spans="1:12" ht="20.100000000000001" customHeight="1">
      <c r="A4" s="135"/>
      <c r="B4" s="135"/>
      <c r="C4" s="135"/>
      <c r="D4" s="625" t="s">
        <v>373</v>
      </c>
      <c r="E4" s="625"/>
      <c r="F4" s="625"/>
      <c r="G4" s="122" t="s">
        <v>299</v>
      </c>
    </row>
    <row r="5" spans="1:12" ht="15.95" customHeight="1">
      <c r="A5" s="133"/>
      <c r="B5" s="133"/>
      <c r="C5" s="133"/>
      <c r="D5" s="434" t="s">
        <v>40</v>
      </c>
      <c r="E5" s="434" t="s">
        <v>20</v>
      </c>
      <c r="F5" s="434" t="s">
        <v>302</v>
      </c>
      <c r="G5" s="125">
        <v>2023</v>
      </c>
    </row>
    <row r="6" spans="1:12" ht="15.95" customHeight="1">
      <c r="A6" s="133"/>
      <c r="B6" s="133"/>
      <c r="C6" s="133"/>
      <c r="D6" s="435" t="s">
        <v>262</v>
      </c>
      <c r="E6" s="434" t="s">
        <v>16</v>
      </c>
      <c r="F6" s="434" t="s">
        <v>16</v>
      </c>
      <c r="G6" s="125" t="s">
        <v>7</v>
      </c>
    </row>
    <row r="7" spans="1:12" ht="15.95" customHeight="1">
      <c r="A7" s="133"/>
      <c r="B7" s="133"/>
      <c r="C7" s="133"/>
      <c r="D7" s="436"/>
      <c r="E7" s="437">
        <v>2022</v>
      </c>
      <c r="F7" s="437">
        <v>2023</v>
      </c>
      <c r="G7" s="126" t="s">
        <v>56</v>
      </c>
    </row>
    <row r="8" spans="1:12" ht="15.95" customHeight="1">
      <c r="A8" s="133"/>
      <c r="B8" s="133"/>
      <c r="C8" s="133"/>
      <c r="D8" s="138"/>
      <c r="E8" s="139"/>
      <c r="F8" s="139"/>
      <c r="G8" s="138"/>
    </row>
    <row r="9" spans="1:12" ht="20.100000000000001" customHeight="1">
      <c r="A9" s="136" t="s">
        <v>21</v>
      </c>
      <c r="B9" s="133"/>
      <c r="C9" s="133"/>
      <c r="D9" s="237">
        <v>112.9615</v>
      </c>
      <c r="E9" s="237">
        <v>101.9979</v>
      </c>
      <c r="F9" s="237">
        <v>102.0638</v>
      </c>
      <c r="G9" s="240">
        <v>102.3249</v>
      </c>
      <c r="H9" s="138"/>
      <c r="L9" s="138"/>
    </row>
    <row r="10" spans="1:12" ht="24.95" customHeight="1">
      <c r="A10" s="133"/>
      <c r="B10" s="133" t="s">
        <v>22</v>
      </c>
      <c r="C10" s="133"/>
      <c r="D10" s="235">
        <v>118.17570000000001</v>
      </c>
      <c r="E10" s="235">
        <v>101.8282</v>
      </c>
      <c r="F10" s="235">
        <v>100.13500000000001</v>
      </c>
      <c r="G10" s="238">
        <v>104.1224</v>
      </c>
      <c r="H10" s="138"/>
      <c r="L10" s="138"/>
    </row>
    <row r="11" spans="1:12" ht="24.95" customHeight="1">
      <c r="A11" s="133"/>
      <c r="B11" s="140" t="s">
        <v>8</v>
      </c>
      <c r="C11" s="140" t="s">
        <v>23</v>
      </c>
      <c r="D11" s="236">
        <v>133.2268</v>
      </c>
      <c r="E11" s="236">
        <v>119.2222</v>
      </c>
      <c r="F11" s="236">
        <v>102.108</v>
      </c>
      <c r="G11" s="239">
        <v>111.0796</v>
      </c>
      <c r="H11" s="138"/>
      <c r="L11" s="138"/>
    </row>
    <row r="12" spans="1:12" ht="24.95" customHeight="1">
      <c r="A12" s="133"/>
      <c r="B12" s="133"/>
      <c r="C12" s="140" t="s">
        <v>24</v>
      </c>
      <c r="D12" s="236">
        <v>112.7461</v>
      </c>
      <c r="E12" s="236">
        <v>99.6785</v>
      </c>
      <c r="F12" s="236">
        <v>99.858699999999999</v>
      </c>
      <c r="G12" s="239">
        <v>102.0517</v>
      </c>
      <c r="H12" s="138"/>
      <c r="L12" s="138"/>
    </row>
    <row r="13" spans="1:12" ht="24.95" customHeight="1">
      <c r="A13" s="133"/>
      <c r="B13" s="133"/>
      <c r="C13" s="140" t="s">
        <v>25</v>
      </c>
      <c r="D13" s="236">
        <v>131.3262</v>
      </c>
      <c r="E13" s="236">
        <v>100.7235</v>
      </c>
      <c r="F13" s="236">
        <v>100.0479</v>
      </c>
      <c r="G13" s="239">
        <v>108.0955</v>
      </c>
      <c r="H13" s="138"/>
      <c r="L13" s="138"/>
    </row>
    <row r="14" spans="1:12" ht="24.95" customHeight="1">
      <c r="A14" s="133"/>
      <c r="B14" s="133" t="s">
        <v>26</v>
      </c>
      <c r="C14" s="133"/>
      <c r="D14" s="235">
        <v>115.9606</v>
      </c>
      <c r="E14" s="235">
        <v>103.52070000000001</v>
      </c>
      <c r="F14" s="235">
        <v>99.938999999999993</v>
      </c>
      <c r="G14" s="238">
        <v>104.6635</v>
      </c>
      <c r="H14" s="138"/>
      <c r="L14" s="138"/>
    </row>
    <row r="15" spans="1:12" ht="24.95" customHeight="1">
      <c r="A15" s="133"/>
      <c r="B15" s="133" t="s">
        <v>27</v>
      </c>
      <c r="C15" s="133"/>
      <c r="D15" s="235">
        <v>98.783600000000007</v>
      </c>
      <c r="E15" s="235">
        <v>97.943799999999996</v>
      </c>
      <c r="F15" s="235">
        <v>100.4676</v>
      </c>
      <c r="G15" s="238">
        <v>102.29649999999999</v>
      </c>
      <c r="H15" s="138"/>
      <c r="L15" s="138"/>
    </row>
    <row r="16" spans="1:12" ht="24.95" customHeight="1">
      <c r="A16" s="133"/>
      <c r="B16" s="133" t="s">
        <v>28</v>
      </c>
      <c r="C16" s="133"/>
      <c r="D16" s="235">
        <v>107.5587</v>
      </c>
      <c r="E16" s="235">
        <v>101.4521</v>
      </c>
      <c r="F16" s="235">
        <v>99.667500000000004</v>
      </c>
      <c r="G16" s="238">
        <v>100.41719999999999</v>
      </c>
      <c r="H16" s="138"/>
      <c r="L16" s="138"/>
    </row>
    <row r="17" spans="1:12" ht="24.95" customHeight="1">
      <c r="A17" s="133"/>
      <c r="B17" s="133" t="s">
        <v>29</v>
      </c>
      <c r="C17" s="133"/>
      <c r="D17" s="235">
        <v>106.2662</v>
      </c>
      <c r="E17" s="235">
        <v>102.4832</v>
      </c>
      <c r="F17" s="235">
        <v>100.12520000000001</v>
      </c>
      <c r="G17" s="238">
        <v>103.43129999999999</v>
      </c>
      <c r="H17" s="138"/>
      <c r="L17" s="138"/>
    </row>
    <row r="18" spans="1:12" ht="24.95" customHeight="1">
      <c r="A18" s="133"/>
      <c r="B18" s="133" t="s">
        <v>30</v>
      </c>
      <c r="C18" s="133"/>
      <c r="D18" s="235">
        <v>111.479</v>
      </c>
      <c r="E18" s="235">
        <v>106.2847</v>
      </c>
      <c r="F18" s="235">
        <v>105.8297</v>
      </c>
      <c r="G18" s="238">
        <v>102.1375</v>
      </c>
      <c r="H18" s="138"/>
      <c r="J18" s="141"/>
      <c r="L18" s="138"/>
    </row>
    <row r="19" spans="1:12" ht="24.95" customHeight="1">
      <c r="A19" s="133"/>
      <c r="B19" s="140" t="s">
        <v>8</v>
      </c>
      <c r="C19" s="140" t="s">
        <v>31</v>
      </c>
      <c r="D19" s="236">
        <v>110.4997</v>
      </c>
      <c r="E19" s="236">
        <v>107.7775</v>
      </c>
      <c r="F19" s="236">
        <v>107.7775</v>
      </c>
      <c r="G19" s="239">
        <v>100.76730000000001</v>
      </c>
      <c r="H19" s="138"/>
      <c r="L19" s="138"/>
    </row>
    <row r="20" spans="1:12" ht="24.95" customHeight="1">
      <c r="A20" s="133"/>
      <c r="B20" s="133" t="s">
        <v>32</v>
      </c>
      <c r="C20" s="133"/>
      <c r="D20" s="235">
        <v>104.1836</v>
      </c>
      <c r="E20" s="235">
        <v>100.39870000000001</v>
      </c>
      <c r="F20" s="235">
        <v>98.075800000000001</v>
      </c>
      <c r="G20" s="238">
        <v>96.037300000000002</v>
      </c>
      <c r="H20" s="138"/>
      <c r="L20" s="138"/>
    </row>
    <row r="21" spans="1:12" ht="24.95" customHeight="1">
      <c r="A21" s="133"/>
      <c r="B21" s="133" t="s">
        <v>33</v>
      </c>
      <c r="C21" s="133"/>
      <c r="D21" s="235">
        <v>94.921700000000001</v>
      </c>
      <c r="E21" s="235">
        <v>98.0548</v>
      </c>
      <c r="F21" s="235">
        <v>100.35769999999999</v>
      </c>
      <c r="G21" s="238">
        <v>99.165300000000002</v>
      </c>
      <c r="H21" s="138"/>
    </row>
    <row r="22" spans="1:12" ht="24.95" customHeight="1">
      <c r="A22" s="133"/>
      <c r="B22" s="133" t="s">
        <v>34</v>
      </c>
      <c r="C22" s="133"/>
      <c r="D22" s="235">
        <v>173.75659999999999</v>
      </c>
      <c r="E22" s="235">
        <v>104.31180000000001</v>
      </c>
      <c r="F22" s="235">
        <v>132.5197</v>
      </c>
      <c r="G22" s="238">
        <v>104.5577</v>
      </c>
      <c r="H22" s="138"/>
    </row>
    <row r="23" spans="1:12" ht="24.95" customHeight="1">
      <c r="A23" s="133"/>
      <c r="B23" s="140" t="s">
        <v>8</v>
      </c>
      <c r="C23" s="140" t="s">
        <v>35</v>
      </c>
      <c r="D23" s="236">
        <v>183.17060000000001</v>
      </c>
      <c r="E23" s="236">
        <v>104.40989999999999</v>
      </c>
      <c r="F23" s="236">
        <v>138.71109999999999</v>
      </c>
      <c r="G23" s="239">
        <v>104.468</v>
      </c>
      <c r="H23" s="138"/>
    </row>
    <row r="24" spans="1:12" ht="24.95" customHeight="1">
      <c r="A24" s="133"/>
      <c r="B24" s="133" t="s">
        <v>36</v>
      </c>
      <c r="C24" s="133"/>
      <c r="D24" s="235">
        <v>97.494699999999995</v>
      </c>
      <c r="E24" s="235">
        <v>103.6103</v>
      </c>
      <c r="F24" s="235">
        <v>99.841300000000004</v>
      </c>
      <c r="G24" s="238">
        <v>102.81010000000001</v>
      </c>
      <c r="H24" s="138"/>
    </row>
    <row r="25" spans="1:12" ht="24.95" customHeight="1">
      <c r="A25" s="133"/>
      <c r="B25" s="133" t="s">
        <v>37</v>
      </c>
      <c r="C25" s="133"/>
      <c r="D25" s="235">
        <v>113.65779999999999</v>
      </c>
      <c r="E25" s="235">
        <v>107.396</v>
      </c>
      <c r="F25" s="235">
        <v>100.1022</v>
      </c>
      <c r="G25" s="238">
        <v>106.3546</v>
      </c>
      <c r="H25" s="138"/>
    </row>
    <row r="26" spans="1:12" ht="24.95" customHeight="1">
      <c r="A26" s="136" t="s">
        <v>38</v>
      </c>
      <c r="B26" s="142"/>
      <c r="C26" s="142"/>
      <c r="D26" s="237">
        <v>162.71780000000001</v>
      </c>
      <c r="E26" s="237">
        <v>114.6032</v>
      </c>
      <c r="F26" s="237">
        <v>103.73269999999999</v>
      </c>
      <c r="G26" s="240">
        <v>103.9455</v>
      </c>
      <c r="H26" s="138"/>
    </row>
    <row r="27" spans="1:12" ht="24.95" customHeight="1">
      <c r="A27" s="136" t="s">
        <v>39</v>
      </c>
      <c r="B27" s="142"/>
      <c r="C27" s="142"/>
      <c r="D27" s="237">
        <v>104.0604</v>
      </c>
      <c r="E27" s="237">
        <v>99.547799999999995</v>
      </c>
      <c r="F27" s="237">
        <v>99.181299999999993</v>
      </c>
      <c r="G27" s="240">
        <v>100.99120000000001</v>
      </c>
      <c r="H27" s="138"/>
    </row>
    <row r="28" spans="1:12" ht="20.100000000000001" customHeight="1">
      <c r="A28" s="136"/>
      <c r="B28" s="142"/>
      <c r="C28" s="142"/>
      <c r="E28" s="208"/>
      <c r="F28" s="208"/>
      <c r="G28" s="208"/>
    </row>
    <row r="29" spans="1:12" ht="20.100000000000001" customHeight="1"/>
  </sheetData>
  <mergeCells count="2">
    <mergeCell ref="D4:F4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8"/>
  <sheetViews>
    <sheetView workbookViewId="0">
      <selection activeCell="A2" sqref="A2"/>
    </sheetView>
  </sheetViews>
  <sheetFormatPr defaultColWidth="9" defaultRowHeight="15.75"/>
  <cols>
    <col min="1" max="1" width="2" style="164" customWidth="1"/>
    <col min="2" max="2" width="29.375" style="164" customWidth="1"/>
    <col min="3" max="3" width="9.625" style="164" customWidth="1"/>
    <col min="4" max="5" width="13" style="164" customWidth="1"/>
    <col min="6" max="6" width="11.875" style="164" customWidth="1"/>
    <col min="7" max="16384" width="9" style="164"/>
  </cols>
  <sheetData>
    <row r="1" spans="1:10" s="162" customFormat="1" ht="24.75" customHeight="1">
      <c r="A1" s="627" t="s">
        <v>445</v>
      </c>
      <c r="B1" s="627"/>
      <c r="C1" s="627"/>
      <c r="D1" s="627"/>
      <c r="E1" s="627"/>
    </row>
    <row r="2" spans="1:10" s="162" customFormat="1" ht="15" customHeight="1"/>
    <row r="3" spans="1:10" ht="15" customHeight="1">
      <c r="A3" s="163"/>
    </row>
    <row r="4" spans="1:10" ht="19.5" customHeight="1">
      <c r="A4" s="165"/>
      <c r="B4" s="165"/>
      <c r="C4" s="166" t="s">
        <v>331</v>
      </c>
      <c r="D4" s="628" t="s">
        <v>299</v>
      </c>
      <c r="E4" s="574" t="s">
        <v>354</v>
      </c>
    </row>
    <row r="5" spans="1:10" ht="19.5" customHeight="1">
      <c r="C5" s="168" t="s">
        <v>330</v>
      </c>
      <c r="D5" s="629"/>
      <c r="E5" s="76" t="s">
        <v>11</v>
      </c>
      <c r="H5" s="76"/>
      <c r="I5" s="76"/>
      <c r="J5" s="169"/>
    </row>
    <row r="6" spans="1:10" ht="25.5" customHeight="1">
      <c r="C6" s="168" t="s">
        <v>15</v>
      </c>
      <c r="D6" s="167">
        <v>2023</v>
      </c>
      <c r="E6" s="5" t="s">
        <v>319</v>
      </c>
      <c r="H6" s="4"/>
      <c r="I6" s="4"/>
      <c r="J6" s="4"/>
    </row>
    <row r="7" spans="1:10" ht="24.95" customHeight="1">
      <c r="A7" s="162" t="s">
        <v>51</v>
      </c>
    </row>
    <row r="8" spans="1:10" ht="24.95" customHeight="1">
      <c r="B8" s="164" t="s">
        <v>45</v>
      </c>
      <c r="C8" s="169" t="s">
        <v>46</v>
      </c>
      <c r="D8" s="397">
        <v>120</v>
      </c>
      <c r="E8" s="483">
        <v>80</v>
      </c>
      <c r="F8" s="454"/>
      <c r="H8" s="222"/>
      <c r="I8" s="222"/>
    </row>
    <row r="9" spans="1:10" ht="24.95" customHeight="1">
      <c r="B9" s="170" t="s">
        <v>43</v>
      </c>
      <c r="C9" s="169" t="s">
        <v>17</v>
      </c>
      <c r="D9" s="397">
        <v>119</v>
      </c>
      <c r="E9" s="483">
        <v>79</v>
      </c>
      <c r="H9" s="222"/>
      <c r="I9" s="222"/>
    </row>
    <row r="10" spans="1:10" ht="24.95" customHeight="1">
      <c r="B10" s="170" t="s">
        <v>42</v>
      </c>
      <c r="C10" s="169" t="s">
        <v>17</v>
      </c>
      <c r="D10" s="451">
        <v>1</v>
      </c>
      <c r="E10" s="451">
        <v>1</v>
      </c>
      <c r="H10" s="222"/>
      <c r="I10" s="222"/>
      <c r="J10" s="222"/>
    </row>
    <row r="11" spans="1:10" ht="24.95" customHeight="1">
      <c r="B11" s="170" t="s">
        <v>70</v>
      </c>
      <c r="C11" s="169" t="s">
        <v>17</v>
      </c>
      <c r="D11" s="451">
        <v>0</v>
      </c>
      <c r="E11" s="451">
        <v>0</v>
      </c>
      <c r="H11" s="222"/>
      <c r="I11" s="222"/>
      <c r="J11" s="222"/>
    </row>
    <row r="12" spans="1:10" ht="24.95" customHeight="1">
      <c r="B12" s="164" t="s">
        <v>47</v>
      </c>
      <c r="C12" s="169" t="s">
        <v>48</v>
      </c>
      <c r="D12" s="397">
        <v>59</v>
      </c>
      <c r="E12" s="483">
        <v>29</v>
      </c>
      <c r="H12" s="222"/>
      <c r="I12" s="222"/>
    </row>
    <row r="13" spans="1:10" ht="24.95" customHeight="1">
      <c r="B13" s="170" t="s">
        <v>43</v>
      </c>
      <c r="C13" s="169" t="s">
        <v>17</v>
      </c>
      <c r="D13" s="397">
        <v>58</v>
      </c>
      <c r="E13" s="483">
        <v>28</v>
      </c>
      <c r="H13" s="222"/>
      <c r="I13" s="222"/>
    </row>
    <row r="14" spans="1:10" ht="24.95" customHeight="1">
      <c r="B14" s="170" t="s">
        <v>42</v>
      </c>
      <c r="C14" s="169" t="s">
        <v>17</v>
      </c>
      <c r="D14" s="451">
        <v>1</v>
      </c>
      <c r="E14" s="451">
        <v>1</v>
      </c>
      <c r="H14" s="222"/>
      <c r="I14" s="222"/>
      <c r="J14" s="222"/>
    </row>
    <row r="15" spans="1:10" ht="24.95" customHeight="1">
      <c r="B15" s="170" t="s">
        <v>70</v>
      </c>
      <c r="C15" s="169" t="s">
        <v>17</v>
      </c>
      <c r="D15" s="451">
        <v>0</v>
      </c>
      <c r="E15" s="451">
        <v>0</v>
      </c>
      <c r="H15" s="222"/>
      <c r="I15" s="222"/>
      <c r="J15" s="222"/>
    </row>
    <row r="16" spans="1:10" ht="24.95" customHeight="1">
      <c r="B16" s="164" t="s">
        <v>49</v>
      </c>
      <c r="C16" s="169" t="s">
        <v>48</v>
      </c>
      <c r="D16" s="397">
        <v>117</v>
      </c>
      <c r="E16" s="483">
        <v>92</v>
      </c>
      <c r="H16" s="222"/>
      <c r="I16" s="222"/>
    </row>
    <row r="17" spans="1:10" ht="24.95" customHeight="1">
      <c r="B17" s="170" t="s">
        <v>43</v>
      </c>
      <c r="C17" s="169" t="s">
        <v>17</v>
      </c>
      <c r="D17" s="397">
        <v>117</v>
      </c>
      <c r="E17" s="483">
        <v>92</v>
      </c>
      <c r="H17" s="222"/>
      <c r="I17" s="222"/>
    </row>
    <row r="18" spans="1:10" ht="24.95" customHeight="1">
      <c r="B18" s="170" t="s">
        <v>42</v>
      </c>
      <c r="C18" s="169" t="s">
        <v>17</v>
      </c>
      <c r="D18" s="451">
        <v>0</v>
      </c>
      <c r="E18" s="451">
        <v>0</v>
      </c>
      <c r="H18" s="222"/>
      <c r="I18" s="222"/>
      <c r="J18" s="222"/>
    </row>
    <row r="19" spans="1:10" ht="24.95" customHeight="1">
      <c r="B19" s="170" t="s">
        <v>70</v>
      </c>
      <c r="C19" s="169" t="s">
        <v>17</v>
      </c>
      <c r="D19" s="451">
        <v>0</v>
      </c>
      <c r="E19" s="451">
        <v>0</v>
      </c>
      <c r="H19" s="222"/>
      <c r="I19" s="222"/>
      <c r="J19" s="222"/>
    </row>
    <row r="20" spans="1:10" ht="24.95" customHeight="1">
      <c r="A20" s="162" t="s">
        <v>52</v>
      </c>
      <c r="C20" s="169"/>
      <c r="D20" s="451">
        <v>0</v>
      </c>
      <c r="E20" s="451">
        <v>0</v>
      </c>
      <c r="H20" s="222"/>
      <c r="I20" s="222"/>
    </row>
    <row r="21" spans="1:10" ht="24.95" customHeight="1">
      <c r="B21" s="164" t="s">
        <v>50</v>
      </c>
      <c r="C21" s="169" t="s">
        <v>46</v>
      </c>
      <c r="D21" s="397">
        <v>92</v>
      </c>
      <c r="E21" s="483">
        <v>63</v>
      </c>
      <c r="H21" s="222"/>
      <c r="I21" s="222"/>
    </row>
    <row r="22" spans="1:10" ht="24.95" customHeight="1">
      <c r="B22" s="164" t="s">
        <v>47</v>
      </c>
      <c r="C22" s="169" t="s">
        <v>48</v>
      </c>
      <c r="D22" s="451">
        <v>0</v>
      </c>
      <c r="E22" s="451">
        <v>0</v>
      </c>
      <c r="H22" s="222"/>
      <c r="I22" s="222"/>
      <c r="J22" s="222"/>
    </row>
    <row r="23" spans="1:10" ht="24.95" customHeight="1">
      <c r="B23" s="164" t="s">
        <v>49</v>
      </c>
      <c r="C23" s="169" t="s">
        <v>17</v>
      </c>
      <c r="D23" s="397">
        <v>0</v>
      </c>
      <c r="E23" s="451">
        <v>-1</v>
      </c>
      <c r="H23" s="222"/>
      <c r="I23" s="222"/>
      <c r="J23" s="222"/>
    </row>
    <row r="24" spans="1:10" ht="24.95" customHeight="1">
      <c r="B24" s="164" t="s">
        <v>57</v>
      </c>
      <c r="C24" s="169" t="s">
        <v>71</v>
      </c>
      <c r="D24" s="397">
        <v>3199.5</v>
      </c>
      <c r="E24" s="483">
        <v>248.5</v>
      </c>
      <c r="H24" s="222"/>
      <c r="I24" s="222"/>
    </row>
    <row r="25" spans="1:10" ht="24.95" customHeight="1">
      <c r="A25" s="456" t="s">
        <v>320</v>
      </c>
      <c r="D25" s="451">
        <v>0</v>
      </c>
      <c r="E25" s="164">
        <v>0</v>
      </c>
    </row>
    <row r="26" spans="1:10" ht="29.25" customHeight="1">
      <c r="A26" s="457"/>
      <c r="B26" s="457" t="s">
        <v>321</v>
      </c>
      <c r="C26" s="458" t="s">
        <v>46</v>
      </c>
      <c r="D26" s="164">
        <v>363</v>
      </c>
      <c r="E26" s="164">
        <v>-83</v>
      </c>
    </row>
    <row r="27" spans="1:10" ht="29.25" customHeight="1">
      <c r="A27" s="457"/>
      <c r="B27" s="457" t="s">
        <v>322</v>
      </c>
      <c r="C27" s="458" t="s">
        <v>46</v>
      </c>
      <c r="D27" s="164">
        <v>363</v>
      </c>
      <c r="E27" s="164">
        <v>-59</v>
      </c>
    </row>
    <row r="28" spans="1:10" ht="29.25" customHeight="1">
      <c r="A28" s="457"/>
      <c r="B28" s="457" t="s">
        <v>323</v>
      </c>
      <c r="C28" s="458" t="s">
        <v>71</v>
      </c>
      <c r="D28" s="575">
        <v>3091.3900000000003</v>
      </c>
      <c r="E28" s="575">
        <v>197.86500000000024</v>
      </c>
    </row>
  </sheetData>
  <mergeCells count="2">
    <mergeCell ref="A1:E1"/>
    <mergeCell ref="D4:D5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4"/>
  <sheetViews>
    <sheetView workbookViewId="0">
      <selection activeCell="H21" sqref="H21"/>
    </sheetView>
  </sheetViews>
  <sheetFormatPr defaultRowHeight="12.75"/>
  <cols>
    <col min="1" max="1" width="37.625" style="213" customWidth="1"/>
    <col min="2" max="3" width="12.625" style="432" customWidth="1"/>
    <col min="4" max="4" width="15.625" style="433" customWidth="1"/>
    <col min="5" max="5" width="9.625" style="213" customWidth="1"/>
    <col min="6" max="6" width="5.75" style="213" customWidth="1"/>
    <col min="7" max="7" width="23.5" style="213" customWidth="1"/>
    <col min="8" max="8" width="12.125" style="213" customWidth="1"/>
    <col min="9" max="255" width="9" style="213"/>
    <col min="256" max="256" width="34.75" style="213" customWidth="1"/>
    <col min="257" max="257" width="8.875" style="213" customWidth="1"/>
    <col min="258" max="258" width="11.75" style="213" customWidth="1"/>
    <col min="259" max="259" width="12" style="213" customWidth="1"/>
    <col min="260" max="260" width="11.75" style="213" customWidth="1"/>
    <col min="261" max="261" width="9.625" style="213" customWidth="1"/>
    <col min="262" max="262" width="5.75" style="213" customWidth="1"/>
    <col min="263" max="263" width="23.5" style="213" customWidth="1"/>
    <col min="264" max="264" width="12.125" style="213" customWidth="1"/>
    <col min="265" max="511" width="9" style="213"/>
    <col min="512" max="512" width="34.75" style="213" customWidth="1"/>
    <col min="513" max="513" width="8.875" style="213" customWidth="1"/>
    <col min="514" max="514" width="11.75" style="213" customWidth="1"/>
    <col min="515" max="515" width="12" style="213" customWidth="1"/>
    <col min="516" max="516" width="11.75" style="213" customWidth="1"/>
    <col min="517" max="517" width="9.625" style="213" customWidth="1"/>
    <col min="518" max="518" width="5.75" style="213" customWidth="1"/>
    <col min="519" max="519" width="23.5" style="213" customWidth="1"/>
    <col min="520" max="520" width="12.125" style="213" customWidth="1"/>
    <col min="521" max="767" width="9" style="213"/>
    <col min="768" max="768" width="34.75" style="213" customWidth="1"/>
    <col min="769" max="769" width="8.875" style="213" customWidth="1"/>
    <col min="770" max="770" width="11.75" style="213" customWidth="1"/>
    <col min="771" max="771" width="12" style="213" customWidth="1"/>
    <col min="772" max="772" width="11.75" style="213" customWidth="1"/>
    <col min="773" max="773" width="9.625" style="213" customWidth="1"/>
    <col min="774" max="774" width="5.75" style="213" customWidth="1"/>
    <col min="775" max="775" width="23.5" style="213" customWidth="1"/>
    <col min="776" max="776" width="12.125" style="213" customWidth="1"/>
    <col min="777" max="1023" width="9" style="213"/>
    <col min="1024" max="1024" width="34.75" style="213" customWidth="1"/>
    <col min="1025" max="1025" width="8.875" style="213" customWidth="1"/>
    <col min="1026" max="1026" width="11.75" style="213" customWidth="1"/>
    <col min="1027" max="1027" width="12" style="213" customWidth="1"/>
    <col min="1028" max="1028" width="11.75" style="213" customWidth="1"/>
    <col min="1029" max="1029" width="9.625" style="213" customWidth="1"/>
    <col min="1030" max="1030" width="5.75" style="213" customWidth="1"/>
    <col min="1031" max="1031" width="23.5" style="213" customWidth="1"/>
    <col min="1032" max="1032" width="12.125" style="213" customWidth="1"/>
    <col min="1033" max="1279" width="9" style="213"/>
    <col min="1280" max="1280" width="34.75" style="213" customWidth="1"/>
    <col min="1281" max="1281" width="8.875" style="213" customWidth="1"/>
    <col min="1282" max="1282" width="11.75" style="213" customWidth="1"/>
    <col min="1283" max="1283" width="12" style="213" customWidth="1"/>
    <col min="1284" max="1284" width="11.75" style="213" customWidth="1"/>
    <col min="1285" max="1285" width="9.625" style="213" customWidth="1"/>
    <col min="1286" max="1286" width="5.75" style="213" customWidth="1"/>
    <col min="1287" max="1287" width="23.5" style="213" customWidth="1"/>
    <col min="1288" max="1288" width="12.125" style="213" customWidth="1"/>
    <col min="1289" max="1535" width="9" style="213"/>
    <col min="1536" max="1536" width="34.75" style="213" customWidth="1"/>
    <col min="1537" max="1537" width="8.875" style="213" customWidth="1"/>
    <col min="1538" max="1538" width="11.75" style="213" customWidth="1"/>
    <col min="1539" max="1539" width="12" style="213" customWidth="1"/>
    <col min="1540" max="1540" width="11.75" style="213" customWidth="1"/>
    <col min="1541" max="1541" width="9.625" style="213" customWidth="1"/>
    <col min="1542" max="1542" width="5.75" style="213" customWidth="1"/>
    <col min="1543" max="1543" width="23.5" style="213" customWidth="1"/>
    <col min="1544" max="1544" width="12.125" style="213" customWidth="1"/>
    <col min="1545" max="1791" width="9" style="213"/>
    <col min="1792" max="1792" width="34.75" style="213" customWidth="1"/>
    <col min="1793" max="1793" width="8.875" style="213" customWidth="1"/>
    <col min="1794" max="1794" width="11.75" style="213" customWidth="1"/>
    <col min="1795" max="1795" width="12" style="213" customWidth="1"/>
    <col min="1796" max="1796" width="11.75" style="213" customWidth="1"/>
    <col min="1797" max="1797" width="9.625" style="213" customWidth="1"/>
    <col min="1798" max="1798" width="5.75" style="213" customWidth="1"/>
    <col min="1799" max="1799" width="23.5" style="213" customWidth="1"/>
    <col min="1800" max="1800" width="12.125" style="213" customWidth="1"/>
    <col min="1801" max="2047" width="9" style="213"/>
    <col min="2048" max="2048" width="34.75" style="213" customWidth="1"/>
    <col min="2049" max="2049" width="8.875" style="213" customWidth="1"/>
    <col min="2050" max="2050" width="11.75" style="213" customWidth="1"/>
    <col min="2051" max="2051" width="12" style="213" customWidth="1"/>
    <col min="2052" max="2052" width="11.75" style="213" customWidth="1"/>
    <col min="2053" max="2053" width="9.625" style="213" customWidth="1"/>
    <col min="2054" max="2054" width="5.75" style="213" customWidth="1"/>
    <col min="2055" max="2055" width="23.5" style="213" customWidth="1"/>
    <col min="2056" max="2056" width="12.125" style="213" customWidth="1"/>
    <col min="2057" max="2303" width="9" style="213"/>
    <col min="2304" max="2304" width="34.75" style="213" customWidth="1"/>
    <col min="2305" max="2305" width="8.875" style="213" customWidth="1"/>
    <col min="2306" max="2306" width="11.75" style="213" customWidth="1"/>
    <col min="2307" max="2307" width="12" style="213" customWidth="1"/>
    <col min="2308" max="2308" width="11.75" style="213" customWidth="1"/>
    <col min="2309" max="2309" width="9.625" style="213" customWidth="1"/>
    <col min="2310" max="2310" width="5.75" style="213" customWidth="1"/>
    <col min="2311" max="2311" width="23.5" style="213" customWidth="1"/>
    <col min="2312" max="2312" width="12.125" style="213" customWidth="1"/>
    <col min="2313" max="2559" width="9" style="213"/>
    <col min="2560" max="2560" width="34.75" style="213" customWidth="1"/>
    <col min="2561" max="2561" width="8.875" style="213" customWidth="1"/>
    <col min="2562" max="2562" width="11.75" style="213" customWidth="1"/>
    <col min="2563" max="2563" width="12" style="213" customWidth="1"/>
    <col min="2564" max="2564" width="11.75" style="213" customWidth="1"/>
    <col min="2565" max="2565" width="9.625" style="213" customWidth="1"/>
    <col min="2566" max="2566" width="5.75" style="213" customWidth="1"/>
    <col min="2567" max="2567" width="23.5" style="213" customWidth="1"/>
    <col min="2568" max="2568" width="12.125" style="213" customWidth="1"/>
    <col min="2569" max="2815" width="9" style="213"/>
    <col min="2816" max="2816" width="34.75" style="213" customWidth="1"/>
    <col min="2817" max="2817" width="8.875" style="213" customWidth="1"/>
    <col min="2818" max="2818" width="11.75" style="213" customWidth="1"/>
    <col min="2819" max="2819" width="12" style="213" customWidth="1"/>
    <col min="2820" max="2820" width="11.75" style="213" customWidth="1"/>
    <col min="2821" max="2821" width="9.625" style="213" customWidth="1"/>
    <col min="2822" max="2822" width="5.75" style="213" customWidth="1"/>
    <col min="2823" max="2823" width="23.5" style="213" customWidth="1"/>
    <col min="2824" max="2824" width="12.125" style="213" customWidth="1"/>
    <col min="2825" max="3071" width="9" style="213"/>
    <col min="3072" max="3072" width="34.75" style="213" customWidth="1"/>
    <col min="3073" max="3073" width="8.875" style="213" customWidth="1"/>
    <col min="3074" max="3074" width="11.75" style="213" customWidth="1"/>
    <col min="3075" max="3075" width="12" style="213" customWidth="1"/>
    <col min="3076" max="3076" width="11.75" style="213" customWidth="1"/>
    <col min="3077" max="3077" width="9.625" style="213" customWidth="1"/>
    <col min="3078" max="3078" width="5.75" style="213" customWidth="1"/>
    <col min="3079" max="3079" width="23.5" style="213" customWidth="1"/>
    <col min="3080" max="3080" width="12.125" style="213" customWidth="1"/>
    <col min="3081" max="3327" width="9" style="213"/>
    <col min="3328" max="3328" width="34.75" style="213" customWidth="1"/>
    <col min="3329" max="3329" width="8.875" style="213" customWidth="1"/>
    <col min="3330" max="3330" width="11.75" style="213" customWidth="1"/>
    <col min="3331" max="3331" width="12" style="213" customWidth="1"/>
    <col min="3332" max="3332" width="11.75" style="213" customWidth="1"/>
    <col min="3333" max="3333" width="9.625" style="213" customWidth="1"/>
    <col min="3334" max="3334" width="5.75" style="213" customWidth="1"/>
    <col min="3335" max="3335" width="23.5" style="213" customWidth="1"/>
    <col min="3336" max="3336" width="12.125" style="213" customWidth="1"/>
    <col min="3337" max="3583" width="9" style="213"/>
    <col min="3584" max="3584" width="34.75" style="213" customWidth="1"/>
    <col min="3585" max="3585" width="8.875" style="213" customWidth="1"/>
    <col min="3586" max="3586" width="11.75" style="213" customWidth="1"/>
    <col min="3587" max="3587" width="12" style="213" customWidth="1"/>
    <col min="3588" max="3588" width="11.75" style="213" customWidth="1"/>
    <col min="3589" max="3589" width="9.625" style="213" customWidth="1"/>
    <col min="3590" max="3590" width="5.75" style="213" customWidth="1"/>
    <col min="3591" max="3591" width="23.5" style="213" customWidth="1"/>
    <col min="3592" max="3592" width="12.125" style="213" customWidth="1"/>
    <col min="3593" max="3839" width="9" style="213"/>
    <col min="3840" max="3840" width="34.75" style="213" customWidth="1"/>
    <col min="3841" max="3841" width="8.875" style="213" customWidth="1"/>
    <col min="3842" max="3842" width="11.75" style="213" customWidth="1"/>
    <col min="3843" max="3843" width="12" style="213" customWidth="1"/>
    <col min="3844" max="3844" width="11.75" style="213" customWidth="1"/>
    <col min="3845" max="3845" width="9.625" style="213" customWidth="1"/>
    <col min="3846" max="3846" width="5.75" style="213" customWidth="1"/>
    <col min="3847" max="3847" width="23.5" style="213" customWidth="1"/>
    <col min="3848" max="3848" width="12.125" style="213" customWidth="1"/>
    <col min="3849" max="4095" width="9" style="213"/>
    <col min="4096" max="4096" width="34.75" style="213" customWidth="1"/>
    <col min="4097" max="4097" width="8.875" style="213" customWidth="1"/>
    <col min="4098" max="4098" width="11.75" style="213" customWidth="1"/>
    <col min="4099" max="4099" width="12" style="213" customWidth="1"/>
    <col min="4100" max="4100" width="11.75" style="213" customWidth="1"/>
    <col min="4101" max="4101" width="9.625" style="213" customWidth="1"/>
    <col min="4102" max="4102" width="5.75" style="213" customWidth="1"/>
    <col min="4103" max="4103" width="23.5" style="213" customWidth="1"/>
    <col min="4104" max="4104" width="12.125" style="213" customWidth="1"/>
    <col min="4105" max="4351" width="9" style="213"/>
    <col min="4352" max="4352" width="34.75" style="213" customWidth="1"/>
    <col min="4353" max="4353" width="8.875" style="213" customWidth="1"/>
    <col min="4354" max="4354" width="11.75" style="213" customWidth="1"/>
    <col min="4355" max="4355" width="12" style="213" customWidth="1"/>
    <col min="4356" max="4356" width="11.75" style="213" customWidth="1"/>
    <col min="4357" max="4357" width="9.625" style="213" customWidth="1"/>
    <col min="4358" max="4358" width="5.75" style="213" customWidth="1"/>
    <col min="4359" max="4359" width="23.5" style="213" customWidth="1"/>
    <col min="4360" max="4360" width="12.125" style="213" customWidth="1"/>
    <col min="4361" max="4607" width="9" style="213"/>
    <col min="4608" max="4608" width="34.75" style="213" customWidth="1"/>
    <col min="4609" max="4609" width="8.875" style="213" customWidth="1"/>
    <col min="4610" max="4610" width="11.75" style="213" customWidth="1"/>
    <col min="4611" max="4611" width="12" style="213" customWidth="1"/>
    <col min="4612" max="4612" width="11.75" style="213" customWidth="1"/>
    <col min="4613" max="4613" width="9.625" style="213" customWidth="1"/>
    <col min="4614" max="4614" width="5.75" style="213" customWidth="1"/>
    <col min="4615" max="4615" width="23.5" style="213" customWidth="1"/>
    <col min="4616" max="4616" width="12.125" style="213" customWidth="1"/>
    <col min="4617" max="4863" width="9" style="213"/>
    <col min="4864" max="4864" width="34.75" style="213" customWidth="1"/>
    <col min="4865" max="4865" width="8.875" style="213" customWidth="1"/>
    <col min="4866" max="4866" width="11.75" style="213" customWidth="1"/>
    <col min="4867" max="4867" width="12" style="213" customWidth="1"/>
    <col min="4868" max="4868" width="11.75" style="213" customWidth="1"/>
    <col min="4869" max="4869" width="9.625" style="213" customWidth="1"/>
    <col min="4870" max="4870" width="5.75" style="213" customWidth="1"/>
    <col min="4871" max="4871" width="23.5" style="213" customWidth="1"/>
    <col min="4872" max="4872" width="12.125" style="213" customWidth="1"/>
    <col min="4873" max="5119" width="9" style="213"/>
    <col min="5120" max="5120" width="34.75" style="213" customWidth="1"/>
    <col min="5121" max="5121" width="8.875" style="213" customWidth="1"/>
    <col min="5122" max="5122" width="11.75" style="213" customWidth="1"/>
    <col min="5123" max="5123" width="12" style="213" customWidth="1"/>
    <col min="5124" max="5124" width="11.75" style="213" customWidth="1"/>
    <col min="5125" max="5125" width="9.625" style="213" customWidth="1"/>
    <col min="5126" max="5126" width="5.75" style="213" customWidth="1"/>
    <col min="5127" max="5127" width="23.5" style="213" customWidth="1"/>
    <col min="5128" max="5128" width="12.125" style="213" customWidth="1"/>
    <col min="5129" max="5375" width="9" style="213"/>
    <col min="5376" max="5376" width="34.75" style="213" customWidth="1"/>
    <col min="5377" max="5377" width="8.875" style="213" customWidth="1"/>
    <col min="5378" max="5378" width="11.75" style="213" customWidth="1"/>
    <col min="5379" max="5379" width="12" style="213" customWidth="1"/>
    <col min="5380" max="5380" width="11.75" style="213" customWidth="1"/>
    <col min="5381" max="5381" width="9.625" style="213" customWidth="1"/>
    <col min="5382" max="5382" width="5.75" style="213" customWidth="1"/>
    <col min="5383" max="5383" width="23.5" style="213" customWidth="1"/>
    <col min="5384" max="5384" width="12.125" style="213" customWidth="1"/>
    <col min="5385" max="5631" width="9" style="213"/>
    <col min="5632" max="5632" width="34.75" style="213" customWidth="1"/>
    <col min="5633" max="5633" width="8.875" style="213" customWidth="1"/>
    <col min="5634" max="5634" width="11.75" style="213" customWidth="1"/>
    <col min="5635" max="5635" width="12" style="213" customWidth="1"/>
    <col min="5636" max="5636" width="11.75" style="213" customWidth="1"/>
    <col min="5637" max="5637" width="9.625" style="213" customWidth="1"/>
    <col min="5638" max="5638" width="5.75" style="213" customWidth="1"/>
    <col min="5639" max="5639" width="23.5" style="213" customWidth="1"/>
    <col min="5640" max="5640" width="12.125" style="213" customWidth="1"/>
    <col min="5641" max="5887" width="9" style="213"/>
    <col min="5888" max="5888" width="34.75" style="213" customWidth="1"/>
    <col min="5889" max="5889" width="8.875" style="213" customWidth="1"/>
    <col min="5890" max="5890" width="11.75" style="213" customWidth="1"/>
    <col min="5891" max="5891" width="12" style="213" customWidth="1"/>
    <col min="5892" max="5892" width="11.75" style="213" customWidth="1"/>
    <col min="5893" max="5893" width="9.625" style="213" customWidth="1"/>
    <col min="5894" max="5894" width="5.75" style="213" customWidth="1"/>
    <col min="5895" max="5895" width="23.5" style="213" customWidth="1"/>
    <col min="5896" max="5896" width="12.125" style="213" customWidth="1"/>
    <col min="5897" max="6143" width="9" style="213"/>
    <col min="6144" max="6144" width="34.75" style="213" customWidth="1"/>
    <col min="6145" max="6145" width="8.875" style="213" customWidth="1"/>
    <col min="6146" max="6146" width="11.75" style="213" customWidth="1"/>
    <col min="6147" max="6147" width="12" style="213" customWidth="1"/>
    <col min="6148" max="6148" width="11.75" style="213" customWidth="1"/>
    <col min="6149" max="6149" width="9.625" style="213" customWidth="1"/>
    <col min="6150" max="6150" width="5.75" style="213" customWidth="1"/>
    <col min="6151" max="6151" width="23.5" style="213" customWidth="1"/>
    <col min="6152" max="6152" width="12.125" style="213" customWidth="1"/>
    <col min="6153" max="6399" width="9" style="213"/>
    <col min="6400" max="6400" width="34.75" style="213" customWidth="1"/>
    <col min="6401" max="6401" width="8.875" style="213" customWidth="1"/>
    <col min="6402" max="6402" width="11.75" style="213" customWidth="1"/>
    <col min="6403" max="6403" width="12" style="213" customWidth="1"/>
    <col min="6404" max="6404" width="11.75" style="213" customWidth="1"/>
    <col min="6405" max="6405" width="9.625" style="213" customWidth="1"/>
    <col min="6406" max="6406" width="5.75" style="213" customWidth="1"/>
    <col min="6407" max="6407" width="23.5" style="213" customWidth="1"/>
    <col min="6408" max="6408" width="12.125" style="213" customWidth="1"/>
    <col min="6409" max="6655" width="9" style="213"/>
    <col min="6656" max="6656" width="34.75" style="213" customWidth="1"/>
    <col min="6657" max="6657" width="8.875" style="213" customWidth="1"/>
    <col min="6658" max="6658" width="11.75" style="213" customWidth="1"/>
    <col min="6659" max="6659" width="12" style="213" customWidth="1"/>
    <col min="6660" max="6660" width="11.75" style="213" customWidth="1"/>
    <col min="6661" max="6661" width="9.625" style="213" customWidth="1"/>
    <col min="6662" max="6662" width="5.75" style="213" customWidth="1"/>
    <col min="6663" max="6663" width="23.5" style="213" customWidth="1"/>
    <col min="6664" max="6664" width="12.125" style="213" customWidth="1"/>
    <col min="6665" max="6911" width="9" style="213"/>
    <col min="6912" max="6912" width="34.75" style="213" customWidth="1"/>
    <col min="6913" max="6913" width="8.875" style="213" customWidth="1"/>
    <col min="6914" max="6914" width="11.75" style="213" customWidth="1"/>
    <col min="6915" max="6915" width="12" style="213" customWidth="1"/>
    <col min="6916" max="6916" width="11.75" style="213" customWidth="1"/>
    <col min="6917" max="6917" width="9.625" style="213" customWidth="1"/>
    <col min="6918" max="6918" width="5.75" style="213" customWidth="1"/>
    <col min="6919" max="6919" width="23.5" style="213" customWidth="1"/>
    <col min="6920" max="6920" width="12.125" style="213" customWidth="1"/>
    <col min="6921" max="7167" width="9" style="213"/>
    <col min="7168" max="7168" width="34.75" style="213" customWidth="1"/>
    <col min="7169" max="7169" width="8.875" style="213" customWidth="1"/>
    <col min="7170" max="7170" width="11.75" style="213" customWidth="1"/>
    <col min="7171" max="7171" width="12" style="213" customWidth="1"/>
    <col min="7172" max="7172" width="11.75" style="213" customWidth="1"/>
    <col min="7173" max="7173" width="9.625" style="213" customWidth="1"/>
    <col min="7174" max="7174" width="5.75" style="213" customWidth="1"/>
    <col min="7175" max="7175" width="23.5" style="213" customWidth="1"/>
    <col min="7176" max="7176" width="12.125" style="213" customWidth="1"/>
    <col min="7177" max="7423" width="9" style="213"/>
    <col min="7424" max="7424" width="34.75" style="213" customWidth="1"/>
    <col min="7425" max="7425" width="8.875" style="213" customWidth="1"/>
    <col min="7426" max="7426" width="11.75" style="213" customWidth="1"/>
    <col min="7427" max="7427" width="12" style="213" customWidth="1"/>
    <col min="7428" max="7428" width="11.75" style="213" customWidth="1"/>
    <col min="7429" max="7429" width="9.625" style="213" customWidth="1"/>
    <col min="7430" max="7430" width="5.75" style="213" customWidth="1"/>
    <col min="7431" max="7431" width="23.5" style="213" customWidth="1"/>
    <col min="7432" max="7432" width="12.125" style="213" customWidth="1"/>
    <col min="7433" max="7679" width="9" style="213"/>
    <col min="7680" max="7680" width="34.75" style="213" customWidth="1"/>
    <col min="7681" max="7681" width="8.875" style="213" customWidth="1"/>
    <col min="7682" max="7682" width="11.75" style="213" customWidth="1"/>
    <col min="7683" max="7683" width="12" style="213" customWidth="1"/>
    <col min="7684" max="7684" width="11.75" style="213" customWidth="1"/>
    <col min="7685" max="7685" width="9.625" style="213" customWidth="1"/>
    <col min="7686" max="7686" width="5.75" style="213" customWidth="1"/>
    <col min="7687" max="7687" width="23.5" style="213" customWidth="1"/>
    <col min="7688" max="7688" width="12.125" style="213" customWidth="1"/>
    <col min="7689" max="7935" width="9" style="213"/>
    <col min="7936" max="7936" width="34.75" style="213" customWidth="1"/>
    <col min="7937" max="7937" width="8.875" style="213" customWidth="1"/>
    <col min="7938" max="7938" width="11.75" style="213" customWidth="1"/>
    <col min="7939" max="7939" width="12" style="213" customWidth="1"/>
    <col min="7940" max="7940" width="11.75" style="213" customWidth="1"/>
    <col min="7941" max="7941" width="9.625" style="213" customWidth="1"/>
    <col min="7942" max="7942" width="5.75" style="213" customWidth="1"/>
    <col min="7943" max="7943" width="23.5" style="213" customWidth="1"/>
    <col min="7944" max="7944" width="12.125" style="213" customWidth="1"/>
    <col min="7945" max="8191" width="9" style="213"/>
    <col min="8192" max="8192" width="34.75" style="213" customWidth="1"/>
    <col min="8193" max="8193" width="8.875" style="213" customWidth="1"/>
    <col min="8194" max="8194" width="11.75" style="213" customWidth="1"/>
    <col min="8195" max="8195" width="12" style="213" customWidth="1"/>
    <col min="8196" max="8196" width="11.75" style="213" customWidth="1"/>
    <col min="8197" max="8197" width="9.625" style="213" customWidth="1"/>
    <col min="8198" max="8198" width="5.75" style="213" customWidth="1"/>
    <col min="8199" max="8199" width="23.5" style="213" customWidth="1"/>
    <col min="8200" max="8200" width="12.125" style="213" customWidth="1"/>
    <col min="8201" max="8447" width="9" style="213"/>
    <col min="8448" max="8448" width="34.75" style="213" customWidth="1"/>
    <col min="8449" max="8449" width="8.875" style="213" customWidth="1"/>
    <col min="8450" max="8450" width="11.75" style="213" customWidth="1"/>
    <col min="8451" max="8451" width="12" style="213" customWidth="1"/>
    <col min="8452" max="8452" width="11.75" style="213" customWidth="1"/>
    <col min="8453" max="8453" width="9.625" style="213" customWidth="1"/>
    <col min="8454" max="8454" width="5.75" style="213" customWidth="1"/>
    <col min="8455" max="8455" width="23.5" style="213" customWidth="1"/>
    <col min="8456" max="8456" width="12.125" style="213" customWidth="1"/>
    <col min="8457" max="8703" width="9" style="213"/>
    <col min="8704" max="8704" width="34.75" style="213" customWidth="1"/>
    <col min="8705" max="8705" width="8.875" style="213" customWidth="1"/>
    <col min="8706" max="8706" width="11.75" style="213" customWidth="1"/>
    <col min="8707" max="8707" width="12" style="213" customWidth="1"/>
    <col min="8708" max="8708" width="11.75" style="213" customWidth="1"/>
    <col min="8709" max="8709" width="9.625" style="213" customWidth="1"/>
    <col min="8710" max="8710" width="5.75" style="213" customWidth="1"/>
    <col min="8711" max="8711" width="23.5" style="213" customWidth="1"/>
    <col min="8712" max="8712" width="12.125" style="213" customWidth="1"/>
    <col min="8713" max="8959" width="9" style="213"/>
    <col min="8960" max="8960" width="34.75" style="213" customWidth="1"/>
    <col min="8961" max="8961" width="8.875" style="213" customWidth="1"/>
    <col min="8962" max="8962" width="11.75" style="213" customWidth="1"/>
    <col min="8963" max="8963" width="12" style="213" customWidth="1"/>
    <col min="8964" max="8964" width="11.75" style="213" customWidth="1"/>
    <col min="8965" max="8965" width="9.625" style="213" customWidth="1"/>
    <col min="8966" max="8966" width="5.75" style="213" customWidth="1"/>
    <col min="8967" max="8967" width="23.5" style="213" customWidth="1"/>
    <col min="8968" max="8968" width="12.125" style="213" customWidth="1"/>
    <col min="8969" max="9215" width="9" style="213"/>
    <col min="9216" max="9216" width="34.75" style="213" customWidth="1"/>
    <col min="9217" max="9217" width="8.875" style="213" customWidth="1"/>
    <col min="9218" max="9218" width="11.75" style="213" customWidth="1"/>
    <col min="9219" max="9219" width="12" style="213" customWidth="1"/>
    <col min="9220" max="9220" width="11.75" style="213" customWidth="1"/>
    <col min="9221" max="9221" width="9.625" style="213" customWidth="1"/>
    <col min="9222" max="9222" width="5.75" style="213" customWidth="1"/>
    <col min="9223" max="9223" width="23.5" style="213" customWidth="1"/>
    <col min="9224" max="9224" width="12.125" style="213" customWidth="1"/>
    <col min="9225" max="9471" width="9" style="213"/>
    <col min="9472" max="9472" width="34.75" style="213" customWidth="1"/>
    <col min="9473" max="9473" width="8.875" style="213" customWidth="1"/>
    <col min="9474" max="9474" width="11.75" style="213" customWidth="1"/>
    <col min="9475" max="9475" width="12" style="213" customWidth="1"/>
    <col min="9476" max="9476" width="11.75" style="213" customWidth="1"/>
    <col min="9477" max="9477" width="9.625" style="213" customWidth="1"/>
    <col min="9478" max="9478" width="5.75" style="213" customWidth="1"/>
    <col min="9479" max="9479" width="23.5" style="213" customWidth="1"/>
    <col min="9480" max="9480" width="12.125" style="213" customWidth="1"/>
    <col min="9481" max="9727" width="9" style="213"/>
    <col min="9728" max="9728" width="34.75" style="213" customWidth="1"/>
    <col min="9729" max="9729" width="8.875" style="213" customWidth="1"/>
    <col min="9730" max="9730" width="11.75" style="213" customWidth="1"/>
    <col min="9731" max="9731" width="12" style="213" customWidth="1"/>
    <col min="9732" max="9732" width="11.75" style="213" customWidth="1"/>
    <col min="9733" max="9733" width="9.625" style="213" customWidth="1"/>
    <col min="9734" max="9734" width="5.75" style="213" customWidth="1"/>
    <col min="9735" max="9735" width="23.5" style="213" customWidth="1"/>
    <col min="9736" max="9736" width="12.125" style="213" customWidth="1"/>
    <col min="9737" max="9983" width="9" style="213"/>
    <col min="9984" max="9984" width="34.75" style="213" customWidth="1"/>
    <col min="9985" max="9985" width="8.875" style="213" customWidth="1"/>
    <col min="9986" max="9986" width="11.75" style="213" customWidth="1"/>
    <col min="9987" max="9987" width="12" style="213" customWidth="1"/>
    <col min="9988" max="9988" width="11.75" style="213" customWidth="1"/>
    <col min="9989" max="9989" width="9.625" style="213" customWidth="1"/>
    <col min="9990" max="9990" width="5.75" style="213" customWidth="1"/>
    <col min="9991" max="9991" width="23.5" style="213" customWidth="1"/>
    <col min="9992" max="9992" width="12.125" style="213" customWidth="1"/>
    <col min="9993" max="10239" width="9" style="213"/>
    <col min="10240" max="10240" width="34.75" style="213" customWidth="1"/>
    <col min="10241" max="10241" width="8.875" style="213" customWidth="1"/>
    <col min="10242" max="10242" width="11.75" style="213" customWidth="1"/>
    <col min="10243" max="10243" width="12" style="213" customWidth="1"/>
    <col min="10244" max="10244" width="11.75" style="213" customWidth="1"/>
    <col min="10245" max="10245" width="9.625" style="213" customWidth="1"/>
    <col min="10246" max="10246" width="5.75" style="213" customWidth="1"/>
    <col min="10247" max="10247" width="23.5" style="213" customWidth="1"/>
    <col min="10248" max="10248" width="12.125" style="213" customWidth="1"/>
    <col min="10249" max="10495" width="9" style="213"/>
    <col min="10496" max="10496" width="34.75" style="213" customWidth="1"/>
    <col min="10497" max="10497" width="8.875" style="213" customWidth="1"/>
    <col min="10498" max="10498" width="11.75" style="213" customWidth="1"/>
    <col min="10499" max="10499" width="12" style="213" customWidth="1"/>
    <col min="10500" max="10500" width="11.75" style="213" customWidth="1"/>
    <col min="10501" max="10501" width="9.625" style="213" customWidth="1"/>
    <col min="10502" max="10502" width="5.75" style="213" customWidth="1"/>
    <col min="10503" max="10503" width="23.5" style="213" customWidth="1"/>
    <col min="10504" max="10504" width="12.125" style="213" customWidth="1"/>
    <col min="10505" max="10751" width="9" style="213"/>
    <col min="10752" max="10752" width="34.75" style="213" customWidth="1"/>
    <col min="10753" max="10753" width="8.875" style="213" customWidth="1"/>
    <col min="10754" max="10754" width="11.75" style="213" customWidth="1"/>
    <col min="10755" max="10755" width="12" style="213" customWidth="1"/>
    <col min="10756" max="10756" width="11.75" style="213" customWidth="1"/>
    <col min="10757" max="10757" width="9.625" style="213" customWidth="1"/>
    <col min="10758" max="10758" width="5.75" style="213" customWidth="1"/>
    <col min="10759" max="10759" width="23.5" style="213" customWidth="1"/>
    <col min="10760" max="10760" width="12.125" style="213" customWidth="1"/>
    <col min="10761" max="11007" width="9" style="213"/>
    <col min="11008" max="11008" width="34.75" style="213" customWidth="1"/>
    <col min="11009" max="11009" width="8.875" style="213" customWidth="1"/>
    <col min="11010" max="11010" width="11.75" style="213" customWidth="1"/>
    <col min="11011" max="11011" width="12" style="213" customWidth="1"/>
    <col min="11012" max="11012" width="11.75" style="213" customWidth="1"/>
    <col min="11013" max="11013" width="9.625" style="213" customWidth="1"/>
    <col min="11014" max="11014" width="5.75" style="213" customWidth="1"/>
    <col min="11015" max="11015" width="23.5" style="213" customWidth="1"/>
    <col min="11016" max="11016" width="12.125" style="213" customWidth="1"/>
    <col min="11017" max="11263" width="9" style="213"/>
    <col min="11264" max="11264" width="34.75" style="213" customWidth="1"/>
    <col min="11265" max="11265" width="8.875" style="213" customWidth="1"/>
    <col min="11266" max="11266" width="11.75" style="213" customWidth="1"/>
    <col min="11267" max="11267" width="12" style="213" customWidth="1"/>
    <col min="11268" max="11268" width="11.75" style="213" customWidth="1"/>
    <col min="11269" max="11269" width="9.625" style="213" customWidth="1"/>
    <col min="11270" max="11270" width="5.75" style="213" customWidth="1"/>
    <col min="11271" max="11271" width="23.5" style="213" customWidth="1"/>
    <col min="11272" max="11272" width="12.125" style="213" customWidth="1"/>
    <col min="11273" max="11519" width="9" style="213"/>
    <col min="11520" max="11520" width="34.75" style="213" customWidth="1"/>
    <col min="11521" max="11521" width="8.875" style="213" customWidth="1"/>
    <col min="11522" max="11522" width="11.75" style="213" customWidth="1"/>
    <col min="11523" max="11523" width="12" style="213" customWidth="1"/>
    <col min="11524" max="11524" width="11.75" style="213" customWidth="1"/>
    <col min="11525" max="11525" width="9.625" style="213" customWidth="1"/>
    <col min="11526" max="11526" width="5.75" style="213" customWidth="1"/>
    <col min="11527" max="11527" width="23.5" style="213" customWidth="1"/>
    <col min="11528" max="11528" width="12.125" style="213" customWidth="1"/>
    <col min="11529" max="11775" width="9" style="213"/>
    <col min="11776" max="11776" width="34.75" style="213" customWidth="1"/>
    <col min="11777" max="11777" width="8.875" style="213" customWidth="1"/>
    <col min="11778" max="11778" width="11.75" style="213" customWidth="1"/>
    <col min="11779" max="11779" width="12" style="213" customWidth="1"/>
    <col min="11780" max="11780" width="11.75" style="213" customWidth="1"/>
    <col min="11781" max="11781" width="9.625" style="213" customWidth="1"/>
    <col min="11782" max="11782" width="5.75" style="213" customWidth="1"/>
    <col min="11783" max="11783" width="23.5" style="213" customWidth="1"/>
    <col min="11784" max="11784" width="12.125" style="213" customWidth="1"/>
    <col min="11785" max="12031" width="9" style="213"/>
    <col min="12032" max="12032" width="34.75" style="213" customWidth="1"/>
    <col min="12033" max="12033" width="8.875" style="213" customWidth="1"/>
    <col min="12034" max="12034" width="11.75" style="213" customWidth="1"/>
    <col min="12035" max="12035" width="12" style="213" customWidth="1"/>
    <col min="12036" max="12036" width="11.75" style="213" customWidth="1"/>
    <col min="12037" max="12037" width="9.625" style="213" customWidth="1"/>
    <col min="12038" max="12038" width="5.75" style="213" customWidth="1"/>
    <col min="12039" max="12039" width="23.5" style="213" customWidth="1"/>
    <col min="12040" max="12040" width="12.125" style="213" customWidth="1"/>
    <col min="12041" max="12287" width="9" style="213"/>
    <col min="12288" max="12288" width="34.75" style="213" customWidth="1"/>
    <col min="12289" max="12289" width="8.875" style="213" customWidth="1"/>
    <col min="12290" max="12290" width="11.75" style="213" customWidth="1"/>
    <col min="12291" max="12291" width="12" style="213" customWidth="1"/>
    <col min="12292" max="12292" width="11.75" style="213" customWidth="1"/>
    <col min="12293" max="12293" width="9.625" style="213" customWidth="1"/>
    <col min="12294" max="12294" width="5.75" style="213" customWidth="1"/>
    <col min="12295" max="12295" width="23.5" style="213" customWidth="1"/>
    <col min="12296" max="12296" width="12.125" style="213" customWidth="1"/>
    <col min="12297" max="12543" width="9" style="213"/>
    <col min="12544" max="12544" width="34.75" style="213" customWidth="1"/>
    <col min="12545" max="12545" width="8.875" style="213" customWidth="1"/>
    <col min="12546" max="12546" width="11.75" style="213" customWidth="1"/>
    <col min="12547" max="12547" width="12" style="213" customWidth="1"/>
    <col min="12548" max="12548" width="11.75" style="213" customWidth="1"/>
    <col min="12549" max="12549" width="9.625" style="213" customWidth="1"/>
    <col min="12550" max="12550" width="5.75" style="213" customWidth="1"/>
    <col min="12551" max="12551" width="23.5" style="213" customWidth="1"/>
    <col min="12552" max="12552" width="12.125" style="213" customWidth="1"/>
    <col min="12553" max="12799" width="9" style="213"/>
    <col min="12800" max="12800" width="34.75" style="213" customWidth="1"/>
    <col min="12801" max="12801" width="8.875" style="213" customWidth="1"/>
    <col min="12802" max="12802" width="11.75" style="213" customWidth="1"/>
    <col min="12803" max="12803" width="12" style="213" customWidth="1"/>
    <col min="12804" max="12804" width="11.75" style="213" customWidth="1"/>
    <col min="12805" max="12805" width="9.625" style="213" customWidth="1"/>
    <col min="12806" max="12806" width="5.75" style="213" customWidth="1"/>
    <col min="12807" max="12807" width="23.5" style="213" customWidth="1"/>
    <col min="12808" max="12808" width="12.125" style="213" customWidth="1"/>
    <col min="12809" max="13055" width="9" style="213"/>
    <col min="13056" max="13056" width="34.75" style="213" customWidth="1"/>
    <col min="13057" max="13057" width="8.875" style="213" customWidth="1"/>
    <col min="13058" max="13058" width="11.75" style="213" customWidth="1"/>
    <col min="13059" max="13059" width="12" style="213" customWidth="1"/>
    <col min="13060" max="13060" width="11.75" style="213" customWidth="1"/>
    <col min="13061" max="13061" width="9.625" style="213" customWidth="1"/>
    <col min="13062" max="13062" width="5.75" style="213" customWidth="1"/>
    <col min="13063" max="13063" width="23.5" style="213" customWidth="1"/>
    <col min="13064" max="13064" width="12.125" style="213" customWidth="1"/>
    <col min="13065" max="13311" width="9" style="213"/>
    <col min="13312" max="13312" width="34.75" style="213" customWidth="1"/>
    <col min="13313" max="13313" width="8.875" style="213" customWidth="1"/>
    <col min="13314" max="13314" width="11.75" style="213" customWidth="1"/>
    <col min="13315" max="13315" width="12" style="213" customWidth="1"/>
    <col min="13316" max="13316" width="11.75" style="213" customWidth="1"/>
    <col min="13317" max="13317" width="9.625" style="213" customWidth="1"/>
    <col min="13318" max="13318" width="5.75" style="213" customWidth="1"/>
    <col min="13319" max="13319" width="23.5" style="213" customWidth="1"/>
    <col min="13320" max="13320" width="12.125" style="213" customWidth="1"/>
    <col min="13321" max="13567" width="9" style="213"/>
    <col min="13568" max="13568" width="34.75" style="213" customWidth="1"/>
    <col min="13569" max="13569" width="8.875" style="213" customWidth="1"/>
    <col min="13570" max="13570" width="11.75" style="213" customWidth="1"/>
    <col min="13571" max="13571" width="12" style="213" customWidth="1"/>
    <col min="13572" max="13572" width="11.75" style="213" customWidth="1"/>
    <col min="13573" max="13573" width="9.625" style="213" customWidth="1"/>
    <col min="13574" max="13574" width="5.75" style="213" customWidth="1"/>
    <col min="13575" max="13575" width="23.5" style="213" customWidth="1"/>
    <col min="13576" max="13576" width="12.125" style="213" customWidth="1"/>
    <col min="13577" max="13823" width="9" style="213"/>
    <col min="13824" max="13824" width="34.75" style="213" customWidth="1"/>
    <col min="13825" max="13825" width="8.875" style="213" customWidth="1"/>
    <col min="13826" max="13826" width="11.75" style="213" customWidth="1"/>
    <col min="13827" max="13827" width="12" style="213" customWidth="1"/>
    <col min="13828" max="13828" width="11.75" style="213" customWidth="1"/>
    <col min="13829" max="13829" width="9.625" style="213" customWidth="1"/>
    <col min="13830" max="13830" width="5.75" style="213" customWidth="1"/>
    <col min="13831" max="13831" width="23.5" style="213" customWidth="1"/>
    <col min="13832" max="13832" width="12.125" style="213" customWidth="1"/>
    <col min="13833" max="14079" width="9" style="213"/>
    <col min="14080" max="14080" width="34.75" style="213" customWidth="1"/>
    <col min="14081" max="14081" width="8.875" style="213" customWidth="1"/>
    <col min="14082" max="14082" width="11.75" style="213" customWidth="1"/>
    <col min="14083" max="14083" width="12" style="213" customWidth="1"/>
    <col min="14084" max="14084" width="11.75" style="213" customWidth="1"/>
    <col min="14085" max="14085" width="9.625" style="213" customWidth="1"/>
    <col min="14086" max="14086" width="5.75" style="213" customWidth="1"/>
    <col min="14087" max="14087" width="23.5" style="213" customWidth="1"/>
    <col min="14088" max="14088" width="12.125" style="213" customWidth="1"/>
    <col min="14089" max="14335" width="9" style="213"/>
    <col min="14336" max="14336" width="34.75" style="213" customWidth="1"/>
    <col min="14337" max="14337" width="8.875" style="213" customWidth="1"/>
    <col min="14338" max="14338" width="11.75" style="213" customWidth="1"/>
    <col min="14339" max="14339" width="12" style="213" customWidth="1"/>
    <col min="14340" max="14340" width="11.75" style="213" customWidth="1"/>
    <col min="14341" max="14341" width="9.625" style="213" customWidth="1"/>
    <col min="14342" max="14342" width="5.75" style="213" customWidth="1"/>
    <col min="14343" max="14343" width="23.5" style="213" customWidth="1"/>
    <col min="14344" max="14344" width="12.125" style="213" customWidth="1"/>
    <col min="14345" max="14591" width="9" style="213"/>
    <col min="14592" max="14592" width="34.75" style="213" customWidth="1"/>
    <col min="14593" max="14593" width="8.875" style="213" customWidth="1"/>
    <col min="14594" max="14594" width="11.75" style="213" customWidth="1"/>
    <col min="14595" max="14595" width="12" style="213" customWidth="1"/>
    <col min="14596" max="14596" width="11.75" style="213" customWidth="1"/>
    <col min="14597" max="14597" width="9.625" style="213" customWidth="1"/>
    <col min="14598" max="14598" width="5.75" style="213" customWidth="1"/>
    <col min="14599" max="14599" width="23.5" style="213" customWidth="1"/>
    <col min="14600" max="14600" width="12.125" style="213" customWidth="1"/>
    <col min="14601" max="14847" width="9" style="213"/>
    <col min="14848" max="14848" width="34.75" style="213" customWidth="1"/>
    <col min="14849" max="14849" width="8.875" style="213" customWidth="1"/>
    <col min="14850" max="14850" width="11.75" style="213" customWidth="1"/>
    <col min="14851" max="14851" width="12" style="213" customWidth="1"/>
    <col min="14852" max="14852" width="11.75" style="213" customWidth="1"/>
    <col min="14853" max="14853" width="9.625" style="213" customWidth="1"/>
    <col min="14854" max="14854" width="5.75" style="213" customWidth="1"/>
    <col min="14855" max="14855" width="23.5" style="213" customWidth="1"/>
    <col min="14856" max="14856" width="12.125" style="213" customWidth="1"/>
    <col min="14857" max="15103" width="9" style="213"/>
    <col min="15104" max="15104" width="34.75" style="213" customWidth="1"/>
    <col min="15105" max="15105" width="8.875" style="213" customWidth="1"/>
    <col min="15106" max="15106" width="11.75" style="213" customWidth="1"/>
    <col min="15107" max="15107" width="12" style="213" customWidth="1"/>
    <col min="15108" max="15108" width="11.75" style="213" customWidth="1"/>
    <col min="15109" max="15109" width="9.625" style="213" customWidth="1"/>
    <col min="15110" max="15110" width="5.75" style="213" customWidth="1"/>
    <col min="15111" max="15111" width="23.5" style="213" customWidth="1"/>
    <col min="15112" max="15112" width="12.125" style="213" customWidth="1"/>
    <col min="15113" max="15359" width="9" style="213"/>
    <col min="15360" max="15360" width="34.75" style="213" customWidth="1"/>
    <col min="15361" max="15361" width="8.875" style="213" customWidth="1"/>
    <col min="15362" max="15362" width="11.75" style="213" customWidth="1"/>
    <col min="15363" max="15363" width="12" style="213" customWidth="1"/>
    <col min="15364" max="15364" width="11.75" style="213" customWidth="1"/>
    <col min="15365" max="15365" width="9.625" style="213" customWidth="1"/>
    <col min="15366" max="15366" width="5.75" style="213" customWidth="1"/>
    <col min="15367" max="15367" width="23.5" style="213" customWidth="1"/>
    <col min="15368" max="15368" width="12.125" style="213" customWidth="1"/>
    <col min="15369" max="15615" width="9" style="213"/>
    <col min="15616" max="15616" width="34.75" style="213" customWidth="1"/>
    <col min="15617" max="15617" width="8.875" style="213" customWidth="1"/>
    <col min="15618" max="15618" width="11.75" style="213" customWidth="1"/>
    <col min="15619" max="15619" width="12" style="213" customWidth="1"/>
    <col min="15620" max="15620" width="11.75" style="213" customWidth="1"/>
    <col min="15621" max="15621" width="9.625" style="213" customWidth="1"/>
    <col min="15622" max="15622" width="5.75" style="213" customWidth="1"/>
    <col min="15623" max="15623" width="23.5" style="213" customWidth="1"/>
    <col min="15624" max="15624" width="12.125" style="213" customWidth="1"/>
    <col min="15625" max="15871" width="9" style="213"/>
    <col min="15872" max="15872" width="34.75" style="213" customWidth="1"/>
    <col min="15873" max="15873" width="8.875" style="213" customWidth="1"/>
    <col min="15874" max="15874" width="11.75" style="213" customWidth="1"/>
    <col min="15875" max="15875" width="12" style="213" customWidth="1"/>
    <col min="15876" max="15876" width="11.75" style="213" customWidth="1"/>
    <col min="15877" max="15877" width="9.625" style="213" customWidth="1"/>
    <col min="15878" max="15878" width="5.75" style="213" customWidth="1"/>
    <col min="15879" max="15879" width="23.5" style="213" customWidth="1"/>
    <col min="15880" max="15880" width="12.125" style="213" customWidth="1"/>
    <col min="15881" max="16127" width="9" style="213"/>
    <col min="16128" max="16128" width="34.75" style="213" customWidth="1"/>
    <col min="16129" max="16129" width="8.875" style="213" customWidth="1"/>
    <col min="16130" max="16130" width="11.75" style="213" customWidth="1"/>
    <col min="16131" max="16131" width="12" style="213" customWidth="1"/>
    <col min="16132" max="16132" width="11.75" style="213" customWidth="1"/>
    <col min="16133" max="16133" width="9.625" style="213" customWidth="1"/>
    <col min="16134" max="16134" width="5.75" style="213" customWidth="1"/>
    <col min="16135" max="16135" width="23.5" style="213" customWidth="1"/>
    <col min="16136" max="16136" width="12.125" style="213" customWidth="1"/>
    <col min="16137" max="16384" width="9" style="213"/>
  </cols>
  <sheetData>
    <row r="1" spans="1:10" ht="39" customHeight="1">
      <c r="A1" s="582" t="s">
        <v>419</v>
      </c>
      <c r="B1" s="582"/>
      <c r="C1" s="582"/>
      <c r="D1" s="582"/>
    </row>
    <row r="2" spans="1:10" ht="6" customHeight="1">
      <c r="A2" s="413"/>
      <c r="B2" s="413"/>
      <c r="C2" s="413"/>
      <c r="D2" s="413"/>
    </row>
    <row r="3" spans="1:10" ht="18" customHeight="1">
      <c r="A3" s="413"/>
      <c r="B3" s="413"/>
      <c r="C3" s="413"/>
      <c r="D3" s="413"/>
    </row>
    <row r="4" spans="1:10" ht="18" customHeight="1">
      <c r="A4" s="414"/>
      <c r="B4" s="415" t="s">
        <v>3</v>
      </c>
      <c r="C4" s="415" t="s">
        <v>14</v>
      </c>
      <c r="D4" s="415" t="s">
        <v>363</v>
      </c>
    </row>
    <row r="5" spans="1:10" ht="18" customHeight="1">
      <c r="A5" s="413"/>
      <c r="B5" s="416" t="s">
        <v>319</v>
      </c>
      <c r="C5" s="416" t="s">
        <v>355</v>
      </c>
      <c r="D5" s="416" t="s">
        <v>364</v>
      </c>
    </row>
    <row r="6" spans="1:10" ht="18" customHeight="1">
      <c r="A6" s="413"/>
      <c r="B6" s="413"/>
      <c r="C6" s="413"/>
      <c r="D6" s="413"/>
    </row>
    <row r="7" spans="1:10" s="374" customFormat="1" ht="18" customHeight="1">
      <c r="A7" s="417" t="s">
        <v>282</v>
      </c>
      <c r="B7" s="418"/>
      <c r="C7" s="232"/>
      <c r="D7" s="419"/>
    </row>
    <row r="8" spans="1:10" s="374" customFormat="1" ht="18" customHeight="1">
      <c r="A8" s="420" t="s">
        <v>283</v>
      </c>
      <c r="B8" s="232"/>
      <c r="C8" s="232"/>
      <c r="D8" s="419"/>
      <c r="G8" s="420"/>
    </row>
    <row r="9" spans="1:10" ht="18" customHeight="1">
      <c r="A9" s="421" t="s">
        <v>284</v>
      </c>
      <c r="B9" s="512">
        <v>135.38999999999999</v>
      </c>
      <c r="C9" s="512">
        <v>134.87</v>
      </c>
      <c r="D9" s="234">
        <f>C9/B9%</f>
        <v>99.615924366644521</v>
      </c>
      <c r="G9" s="421"/>
    </row>
    <row r="10" spans="1:10" s="328" customFormat="1" ht="18" customHeight="1">
      <c r="A10" s="421" t="s">
        <v>285</v>
      </c>
      <c r="B10" s="512">
        <v>127.11</v>
      </c>
      <c r="C10" s="512">
        <v>127.22</v>
      </c>
      <c r="D10" s="234">
        <f t="shared" ref="D10:D43" si="0">C10/B10%</f>
        <v>100.08653921800017</v>
      </c>
      <c r="E10" s="422"/>
      <c r="G10" s="420"/>
    </row>
    <row r="11" spans="1:10" s="328" customFormat="1" ht="18" customHeight="1">
      <c r="A11" s="421" t="s">
        <v>286</v>
      </c>
      <c r="B11" s="512">
        <v>73.170482259460314</v>
      </c>
      <c r="C11" s="512">
        <v>72.769218676308753</v>
      </c>
      <c r="D11" s="234">
        <f t="shared" si="0"/>
        <v>99.451604566813302</v>
      </c>
      <c r="G11" s="420"/>
    </row>
    <row r="12" spans="1:10" s="328" customFormat="1" ht="18" customHeight="1">
      <c r="A12" s="421" t="s">
        <v>287</v>
      </c>
      <c r="B12" s="512">
        <v>930.1</v>
      </c>
      <c r="C12" s="512">
        <v>925.77</v>
      </c>
      <c r="D12" s="234">
        <f t="shared" si="0"/>
        <v>99.534458660359093</v>
      </c>
      <c r="F12" s="423"/>
      <c r="G12" s="420"/>
    </row>
    <row r="13" spans="1:10" ht="18" customHeight="1">
      <c r="A13" s="424" t="s">
        <v>288</v>
      </c>
      <c r="B13" s="512"/>
      <c r="C13" s="512"/>
      <c r="D13" s="234"/>
      <c r="E13" s="425"/>
      <c r="F13" s="423"/>
      <c r="G13" s="420"/>
      <c r="H13" s="328"/>
    </row>
    <row r="14" spans="1:10" ht="18" customHeight="1">
      <c r="A14" s="420" t="s">
        <v>289</v>
      </c>
      <c r="B14" s="512"/>
      <c r="C14" s="512"/>
      <c r="D14" s="234"/>
      <c r="E14" s="425"/>
      <c r="F14" s="423"/>
      <c r="H14" s="328"/>
    </row>
    <row r="15" spans="1:10" s="328" customFormat="1" ht="18" customHeight="1">
      <c r="A15" s="421" t="s">
        <v>284</v>
      </c>
      <c r="B15" s="512">
        <v>92.27000000000001</v>
      </c>
      <c r="C15" s="512">
        <v>89.75</v>
      </c>
      <c r="D15" s="234">
        <f t="shared" si="0"/>
        <v>97.268884794624469</v>
      </c>
      <c r="E15" s="422"/>
      <c r="F15" s="423"/>
      <c r="G15" s="421"/>
      <c r="I15" s="423"/>
      <c r="J15" s="423"/>
    </row>
    <row r="16" spans="1:10" s="328" customFormat="1" ht="18" customHeight="1">
      <c r="A16" s="421" t="s">
        <v>285</v>
      </c>
      <c r="B16" s="512">
        <v>82.21</v>
      </c>
      <c r="C16" s="512">
        <v>80.73</v>
      </c>
      <c r="D16" s="234">
        <f t="shared" si="0"/>
        <v>98.199732392652976</v>
      </c>
      <c r="E16" s="426"/>
      <c r="F16" s="423"/>
      <c r="G16" s="421"/>
      <c r="I16" s="423"/>
      <c r="J16" s="423"/>
    </row>
    <row r="17" spans="1:10" s="328" customFormat="1" ht="18" customHeight="1">
      <c r="A17" s="421" t="s">
        <v>286</v>
      </c>
      <c r="B17" s="512">
        <v>103.39009852815958</v>
      </c>
      <c r="C17" s="512">
        <v>105.49609810479375</v>
      </c>
      <c r="D17" s="234">
        <f t="shared" si="0"/>
        <v>102.03694512977039</v>
      </c>
      <c r="E17" s="426"/>
      <c r="F17" s="423"/>
      <c r="G17" s="421"/>
      <c r="I17" s="423"/>
      <c r="J17" s="423"/>
    </row>
    <row r="18" spans="1:10" ht="18" customHeight="1">
      <c r="A18" s="421" t="s">
        <v>287</v>
      </c>
      <c r="B18" s="512">
        <v>849.96999999999991</v>
      </c>
      <c r="C18" s="512">
        <v>851.67</v>
      </c>
      <c r="D18" s="234">
        <f t="shared" si="0"/>
        <v>100.20000705907268</v>
      </c>
      <c r="E18" s="425"/>
      <c r="F18" s="425"/>
      <c r="G18" s="421"/>
      <c r="I18" s="423"/>
      <c r="J18" s="423"/>
    </row>
    <row r="19" spans="1:10" s="328" customFormat="1" ht="18" customHeight="1">
      <c r="A19" s="420" t="s">
        <v>290</v>
      </c>
      <c r="B19" s="513"/>
      <c r="C19" s="513"/>
      <c r="D19" s="234"/>
      <c r="E19" s="423"/>
      <c r="G19" s="421"/>
      <c r="I19" s="423"/>
      <c r="J19" s="423"/>
    </row>
    <row r="20" spans="1:10" s="328" customFormat="1" ht="18" customHeight="1">
      <c r="A20" s="421" t="s">
        <v>284</v>
      </c>
      <c r="B20" s="512">
        <v>661.36</v>
      </c>
      <c r="C20" s="512">
        <v>653.01</v>
      </c>
      <c r="D20" s="234">
        <f t="shared" si="0"/>
        <v>98.737450102818428</v>
      </c>
      <c r="E20" s="427"/>
      <c r="G20" s="421"/>
      <c r="I20" s="423"/>
      <c r="J20" s="423"/>
    </row>
    <row r="21" spans="1:10" s="328" customFormat="1" ht="18" customHeight="1">
      <c r="A21" s="421" t="s">
        <v>285</v>
      </c>
      <c r="B21" s="512">
        <v>639.61536430816557</v>
      </c>
      <c r="C21" s="512">
        <v>639.32000000000005</v>
      </c>
      <c r="D21" s="234">
        <f t="shared" si="0"/>
        <v>99.953821573925921</v>
      </c>
      <c r="E21" s="427"/>
      <c r="I21" s="423"/>
      <c r="J21" s="423"/>
    </row>
    <row r="22" spans="1:10" ht="18" customHeight="1">
      <c r="A22" s="421" t="s">
        <v>286</v>
      </c>
      <c r="B22" s="512">
        <v>97.310164003521891</v>
      </c>
      <c r="C22" s="512">
        <v>98.882406306700858</v>
      </c>
      <c r="D22" s="234">
        <f t="shared" si="0"/>
        <v>101.61570203819825</v>
      </c>
      <c r="E22" s="427"/>
      <c r="I22" s="423"/>
      <c r="J22" s="423"/>
    </row>
    <row r="23" spans="1:10" s="328" customFormat="1" ht="18" customHeight="1">
      <c r="A23" s="421" t="s">
        <v>287</v>
      </c>
      <c r="B23" s="512">
        <v>6224.1075999999994</v>
      </c>
      <c r="C23" s="512">
        <v>6321.75</v>
      </c>
      <c r="D23" s="234">
        <f t="shared" si="0"/>
        <v>101.56877750635289</v>
      </c>
      <c r="E23" s="427"/>
      <c r="I23" s="423"/>
      <c r="J23" s="423"/>
    </row>
    <row r="24" spans="1:10" s="427" customFormat="1" ht="18" customHeight="1">
      <c r="A24" s="420" t="s">
        <v>291</v>
      </c>
      <c r="B24" s="513"/>
      <c r="C24" s="513"/>
      <c r="D24" s="234"/>
      <c r="I24" s="423"/>
      <c r="J24" s="423"/>
    </row>
    <row r="25" spans="1:10" s="328" customFormat="1" ht="18" customHeight="1">
      <c r="A25" s="421" t="s">
        <v>284</v>
      </c>
      <c r="B25" s="512">
        <v>386.98999999999995</v>
      </c>
      <c r="C25" s="512">
        <v>401</v>
      </c>
      <c r="D25" s="234">
        <f t="shared" si="0"/>
        <v>103.62024858523478</v>
      </c>
      <c r="I25" s="423"/>
      <c r="J25" s="423"/>
    </row>
    <row r="26" spans="1:10" ht="18" customHeight="1">
      <c r="A26" s="421" t="s">
        <v>285</v>
      </c>
      <c r="B26" s="512">
        <v>308.99090325975294</v>
      </c>
      <c r="C26" s="512">
        <v>312.92</v>
      </c>
      <c r="D26" s="234">
        <f t="shared" si="0"/>
        <v>101.27158977782076</v>
      </c>
      <c r="I26" s="423"/>
      <c r="J26" s="423"/>
    </row>
    <row r="27" spans="1:10" s="328" customFormat="1" ht="18" customHeight="1">
      <c r="A27" s="421" t="s">
        <v>286</v>
      </c>
      <c r="B27" s="512">
        <v>73.78987458680254</v>
      </c>
      <c r="C27" s="512">
        <v>74.110954876645792</v>
      </c>
      <c r="D27" s="234">
        <f t="shared" si="0"/>
        <v>100.4351278432728</v>
      </c>
      <c r="I27" s="423"/>
      <c r="J27" s="423"/>
    </row>
    <row r="28" spans="1:10" s="427" customFormat="1" ht="18" customHeight="1">
      <c r="A28" s="421" t="s">
        <v>287</v>
      </c>
      <c r="B28" s="512">
        <v>2280.0400000000004</v>
      </c>
      <c r="C28" s="512">
        <v>2319.08</v>
      </c>
      <c r="D28" s="234">
        <f t="shared" si="0"/>
        <v>101.71225066226907</v>
      </c>
      <c r="I28" s="423"/>
      <c r="J28" s="423"/>
    </row>
    <row r="29" spans="1:10" s="328" customFormat="1" ht="18" customHeight="1">
      <c r="A29" s="420" t="s">
        <v>292</v>
      </c>
      <c r="B29" s="513"/>
      <c r="C29" s="513"/>
      <c r="D29" s="234"/>
      <c r="I29" s="423"/>
      <c r="J29" s="423"/>
    </row>
    <row r="30" spans="1:10" ht="18" customHeight="1">
      <c r="A30" s="421" t="s">
        <v>284</v>
      </c>
      <c r="B30" s="512">
        <v>1923.51</v>
      </c>
      <c r="C30" s="512">
        <v>1910.08</v>
      </c>
      <c r="D30" s="234">
        <f t="shared" si="0"/>
        <v>99.301797235262626</v>
      </c>
      <c r="I30" s="423"/>
      <c r="J30" s="423"/>
    </row>
    <row r="31" spans="1:10" s="328" customFormat="1" ht="18" customHeight="1">
      <c r="A31" s="421" t="s">
        <v>285</v>
      </c>
      <c r="B31" s="512">
        <v>1816.4544222479237</v>
      </c>
      <c r="C31" s="512">
        <v>1825.94</v>
      </c>
      <c r="D31" s="234">
        <f t="shared" si="0"/>
        <v>100.52220290450985</v>
      </c>
      <c r="I31" s="423"/>
      <c r="J31" s="423"/>
    </row>
    <row r="32" spans="1:10" s="427" customFormat="1" ht="18" customHeight="1">
      <c r="A32" s="421" t="s">
        <v>286</v>
      </c>
      <c r="B32" s="512">
        <v>288.10036386840494</v>
      </c>
      <c r="C32" s="512">
        <v>294.00073386858276</v>
      </c>
      <c r="D32" s="234">
        <f t="shared" si="0"/>
        <v>102.04802587575797</v>
      </c>
      <c r="I32" s="423"/>
      <c r="J32" s="423"/>
    </row>
    <row r="33" spans="1:10" s="328" customFormat="1" ht="18" customHeight="1">
      <c r="A33" s="421" t="s">
        <v>287</v>
      </c>
      <c r="B33" s="512">
        <v>52332.118000000002</v>
      </c>
      <c r="C33" s="512">
        <v>53682.77</v>
      </c>
      <c r="D33" s="234">
        <f t="shared" si="0"/>
        <v>102.58092363087616</v>
      </c>
      <c r="I33" s="423"/>
      <c r="J33" s="423"/>
    </row>
    <row r="34" spans="1:10" ht="18" customHeight="1">
      <c r="A34" s="420" t="s">
        <v>293</v>
      </c>
      <c r="B34" s="512"/>
      <c r="C34" s="512"/>
      <c r="D34" s="234"/>
      <c r="I34" s="423"/>
      <c r="J34" s="423"/>
    </row>
    <row r="35" spans="1:10" s="328" customFormat="1" ht="18" customHeight="1">
      <c r="A35" s="421" t="s">
        <v>284</v>
      </c>
      <c r="B35" s="512">
        <v>621.56999999999994</v>
      </c>
      <c r="C35" s="512">
        <v>619.11</v>
      </c>
      <c r="D35" s="234">
        <f t="shared" si="0"/>
        <v>99.604228003282032</v>
      </c>
      <c r="E35" s="427"/>
      <c r="I35" s="423"/>
      <c r="J35" s="423"/>
    </row>
    <row r="36" spans="1:10" s="427" customFormat="1" ht="18" customHeight="1">
      <c r="A36" s="421" t="s">
        <v>285</v>
      </c>
      <c r="B36" s="512">
        <v>587.32000000000005</v>
      </c>
      <c r="C36" s="512">
        <v>591.19000000000005</v>
      </c>
      <c r="D36" s="234">
        <f t="shared" si="0"/>
        <v>100.65892528774773</v>
      </c>
      <c r="I36" s="423"/>
      <c r="J36" s="423"/>
    </row>
    <row r="37" spans="1:10" s="328" customFormat="1" ht="18" customHeight="1">
      <c r="A37" s="421" t="s">
        <v>286</v>
      </c>
      <c r="B37" s="512">
        <v>105.13645031669276</v>
      </c>
      <c r="C37" s="512">
        <v>107.01720259138347</v>
      </c>
      <c r="D37" s="234">
        <f t="shared" si="0"/>
        <v>101.78886796066016</v>
      </c>
      <c r="E37" s="427"/>
      <c r="I37" s="423"/>
      <c r="J37" s="423"/>
    </row>
    <row r="38" spans="1:10" ht="18" customHeight="1">
      <c r="A38" s="421" t="s">
        <v>287</v>
      </c>
      <c r="B38" s="512">
        <v>6174.8739999999998</v>
      </c>
      <c r="C38" s="512">
        <v>6326.75</v>
      </c>
      <c r="D38" s="234">
        <f t="shared" si="0"/>
        <v>102.45958055176511</v>
      </c>
      <c r="E38" s="427"/>
      <c r="I38" s="423"/>
      <c r="J38" s="423"/>
    </row>
    <row r="39" spans="1:10" s="328" customFormat="1" ht="18" customHeight="1">
      <c r="A39" s="420" t="s">
        <v>294</v>
      </c>
      <c r="B39" s="513"/>
      <c r="C39" s="513"/>
      <c r="D39" s="234"/>
      <c r="E39" s="427"/>
      <c r="I39" s="423"/>
      <c r="J39" s="423"/>
    </row>
    <row r="40" spans="1:10" s="427" customFormat="1" ht="18" customHeight="1">
      <c r="A40" s="421" t="s">
        <v>284</v>
      </c>
      <c r="B40" s="512">
        <v>1662.37</v>
      </c>
      <c r="C40" s="512">
        <v>1622.87</v>
      </c>
      <c r="D40" s="234">
        <f t="shared" si="0"/>
        <v>97.623874348069322</v>
      </c>
      <c r="I40" s="423"/>
      <c r="J40" s="423"/>
    </row>
    <row r="41" spans="1:10" ht="18" customHeight="1">
      <c r="A41" s="421" t="s">
        <v>285</v>
      </c>
      <c r="B41" s="512">
        <v>1632.0891283106196</v>
      </c>
      <c r="C41" s="512">
        <v>1622.87</v>
      </c>
      <c r="D41" s="234">
        <f t="shared" si="0"/>
        <v>99.43513328097697</v>
      </c>
      <c r="E41" s="427"/>
      <c r="I41" s="423"/>
      <c r="J41" s="423"/>
    </row>
    <row r="42" spans="1:10" ht="18" customHeight="1">
      <c r="A42" s="421" t="s">
        <v>286</v>
      </c>
      <c r="B42" s="512">
        <v>62.931918495355674</v>
      </c>
      <c r="C42" s="512">
        <v>64.026816688952294</v>
      </c>
      <c r="D42" s="234">
        <f t="shared" si="0"/>
        <v>101.73981378571419</v>
      </c>
      <c r="E42" s="427"/>
      <c r="I42" s="423"/>
      <c r="J42" s="423"/>
    </row>
    <row r="43" spans="1:10" ht="18" customHeight="1">
      <c r="A43" s="421" t="s">
        <v>287</v>
      </c>
      <c r="B43" s="512">
        <v>10271.049999999999</v>
      </c>
      <c r="C43" s="512">
        <v>10390.719999999999</v>
      </c>
      <c r="D43" s="234">
        <f t="shared" si="0"/>
        <v>101.16511943764269</v>
      </c>
      <c r="I43" s="423"/>
      <c r="J43" s="423"/>
    </row>
    <row r="44" spans="1:10" ht="18" customHeight="1">
      <c r="A44" s="421"/>
      <c r="B44" s="428"/>
      <c r="C44" s="428"/>
      <c r="D44" s="429"/>
    </row>
    <row r="45" spans="1:10" ht="22.5" customHeight="1">
      <c r="A45" s="430"/>
      <c r="B45" s="418"/>
      <c r="C45" s="418"/>
      <c r="D45" s="431"/>
    </row>
    <row r="46" spans="1:10" ht="22.5" customHeight="1">
      <c r="A46" s="430"/>
      <c r="B46" s="418"/>
      <c r="C46" s="418"/>
      <c r="D46" s="431"/>
    </row>
    <row r="47" spans="1:10" ht="22.5" customHeight="1">
      <c r="A47" s="430"/>
      <c r="B47" s="418"/>
      <c r="C47" s="418"/>
      <c r="D47" s="431"/>
    </row>
    <row r="48" spans="1:10" ht="22.5" customHeight="1">
      <c r="A48" s="430"/>
      <c r="B48" s="418"/>
      <c r="C48" s="418"/>
      <c r="D48" s="431"/>
    </row>
    <row r="49" spans="2:4" ht="22.5" customHeight="1"/>
    <row r="50" spans="2:4" ht="22.5" customHeight="1"/>
    <row r="51" spans="2:4" ht="27" customHeight="1"/>
    <row r="52" spans="2:4" ht="27" customHeight="1">
      <c r="B52" s="213"/>
      <c r="C52" s="213"/>
      <c r="D52" s="213"/>
    </row>
    <row r="53" spans="2:4" ht="27" customHeight="1">
      <c r="B53" s="213"/>
      <c r="C53" s="213"/>
      <c r="D53" s="213"/>
    </row>
    <row r="54" spans="2:4" ht="27" customHeight="1">
      <c r="B54" s="213"/>
      <c r="C54" s="213"/>
      <c r="D54" s="213"/>
    </row>
    <row r="55" spans="2:4" ht="27" customHeight="1">
      <c r="B55" s="213"/>
      <c r="C55" s="213"/>
      <c r="D55" s="213"/>
    </row>
    <row r="56" spans="2:4" ht="27" customHeight="1">
      <c r="B56" s="213"/>
      <c r="C56" s="213"/>
      <c r="D56" s="213"/>
    </row>
    <row r="57" spans="2:4" ht="27" customHeight="1">
      <c r="B57" s="213"/>
      <c r="C57" s="213"/>
      <c r="D57" s="213"/>
    </row>
    <row r="58" spans="2:4" ht="27" customHeight="1">
      <c r="B58" s="213"/>
      <c r="C58" s="213"/>
      <c r="D58" s="213"/>
    </row>
    <row r="59" spans="2:4" ht="27.75" customHeight="1">
      <c r="B59" s="213"/>
      <c r="C59" s="213"/>
      <c r="D59" s="213"/>
    </row>
    <row r="79" spans="1:4" ht="15.75">
      <c r="A79" s="16"/>
      <c r="B79" s="418"/>
      <c r="C79" s="418"/>
      <c r="D79" s="431"/>
    </row>
    <row r="80" spans="1:4" s="16" customFormat="1" ht="15.75">
      <c r="B80" s="418"/>
      <c r="C80" s="418"/>
      <c r="D80" s="431"/>
    </row>
    <row r="81" spans="2:4" s="16" customFormat="1" ht="15.75">
      <c r="B81" s="418"/>
      <c r="C81" s="418"/>
      <c r="D81" s="431"/>
    </row>
    <row r="82" spans="2:4" s="16" customFormat="1" ht="15.75">
      <c r="B82" s="418"/>
      <c r="C82" s="418"/>
      <c r="D82" s="431"/>
    </row>
    <row r="83" spans="2:4" s="16" customFormat="1" ht="15.75">
      <c r="B83" s="418"/>
      <c r="C83" s="418"/>
      <c r="D83" s="431"/>
    </row>
    <row r="84" spans="2:4" s="16" customFormat="1" ht="15.75">
      <c r="B84" s="418"/>
      <c r="C84" s="418"/>
      <c r="D84" s="431"/>
    </row>
    <row r="85" spans="2:4" s="16" customFormat="1" ht="15.75">
      <c r="B85" s="418"/>
      <c r="C85" s="418"/>
      <c r="D85" s="431"/>
    </row>
    <row r="86" spans="2:4" s="16" customFormat="1" ht="15.75">
      <c r="B86" s="418"/>
      <c r="C86" s="418"/>
      <c r="D86" s="431"/>
    </row>
    <row r="87" spans="2:4" s="16" customFormat="1" ht="15.75">
      <c r="B87" s="418"/>
      <c r="C87" s="418"/>
      <c r="D87" s="431"/>
    </row>
    <row r="88" spans="2:4" s="16" customFormat="1" ht="15.75">
      <c r="B88" s="418"/>
      <c r="C88" s="418"/>
      <c r="D88" s="431"/>
    </row>
    <row r="89" spans="2:4" s="16" customFormat="1" ht="15.75">
      <c r="B89" s="418"/>
      <c r="C89" s="418"/>
      <c r="D89" s="431"/>
    </row>
    <row r="90" spans="2:4" s="16" customFormat="1" ht="15.75">
      <c r="B90" s="418"/>
      <c r="C90" s="418"/>
      <c r="D90" s="431"/>
    </row>
    <row r="91" spans="2:4" s="16" customFormat="1" ht="15.75">
      <c r="B91" s="418"/>
      <c r="C91" s="418"/>
      <c r="D91" s="431"/>
    </row>
    <row r="92" spans="2:4" s="16" customFormat="1" ht="15.75">
      <c r="B92" s="418"/>
      <c r="C92" s="418"/>
      <c r="D92" s="431"/>
    </row>
    <row r="93" spans="2:4" s="16" customFormat="1" ht="15.75">
      <c r="B93" s="418"/>
      <c r="C93" s="418"/>
      <c r="D93" s="431"/>
    </row>
    <row r="94" spans="2:4" s="16" customFormat="1" ht="15.75">
      <c r="B94" s="418"/>
      <c r="C94" s="418"/>
      <c r="D94" s="431"/>
    </row>
    <row r="95" spans="2:4" s="16" customFormat="1" ht="15.75">
      <c r="B95" s="418"/>
      <c r="C95" s="418"/>
      <c r="D95" s="431"/>
    </row>
    <row r="96" spans="2:4" s="16" customFormat="1" ht="15.75">
      <c r="B96" s="418"/>
      <c r="C96" s="418"/>
      <c r="D96" s="431"/>
    </row>
    <row r="97" spans="2:4" s="16" customFormat="1" ht="15.75">
      <c r="B97" s="418"/>
      <c r="C97" s="418"/>
      <c r="D97" s="431"/>
    </row>
    <row r="98" spans="2:4" s="16" customFormat="1" ht="15.75">
      <c r="B98" s="418"/>
      <c r="C98" s="418"/>
      <c r="D98" s="431"/>
    </row>
    <row r="99" spans="2:4" s="16" customFormat="1" ht="15.75">
      <c r="B99" s="418"/>
      <c r="C99" s="418"/>
      <c r="D99" s="431"/>
    </row>
    <row r="100" spans="2:4" s="16" customFormat="1" ht="15.75">
      <c r="B100" s="418"/>
      <c r="C100" s="418"/>
      <c r="D100" s="431"/>
    </row>
    <row r="101" spans="2:4" s="16" customFormat="1" ht="15.75">
      <c r="B101" s="418"/>
      <c r="C101" s="418"/>
      <c r="D101" s="431"/>
    </row>
    <row r="102" spans="2:4" s="16" customFormat="1" ht="15.75">
      <c r="B102" s="418"/>
      <c r="C102" s="418"/>
      <c r="D102" s="431"/>
    </row>
    <row r="103" spans="2:4" s="16" customFormat="1" ht="15.75">
      <c r="B103" s="418"/>
      <c r="C103" s="418"/>
      <c r="D103" s="431"/>
    </row>
    <row r="104" spans="2:4" s="16" customFormat="1" ht="15.75">
      <c r="B104" s="418"/>
      <c r="C104" s="418"/>
      <c r="D104" s="431"/>
    </row>
    <row r="105" spans="2:4" s="16" customFormat="1" ht="15.75">
      <c r="B105" s="418"/>
      <c r="C105" s="418"/>
      <c r="D105" s="431"/>
    </row>
    <row r="106" spans="2:4" s="16" customFormat="1" ht="15.75">
      <c r="B106" s="418"/>
      <c r="C106" s="418"/>
      <c r="D106" s="431"/>
    </row>
    <row r="107" spans="2:4" s="16" customFormat="1" ht="15.75">
      <c r="B107" s="418"/>
      <c r="C107" s="418"/>
      <c r="D107" s="431"/>
    </row>
    <row r="108" spans="2:4" s="16" customFormat="1" ht="15.75">
      <c r="B108" s="418"/>
      <c r="C108" s="418"/>
      <c r="D108" s="431"/>
    </row>
    <row r="109" spans="2:4" s="16" customFormat="1" ht="15.75">
      <c r="B109" s="418"/>
      <c r="C109" s="418"/>
      <c r="D109" s="431"/>
    </row>
    <row r="110" spans="2:4" s="16" customFormat="1" ht="15.75">
      <c r="B110" s="418"/>
      <c r="C110" s="418"/>
      <c r="D110" s="431"/>
    </row>
    <row r="111" spans="2:4" s="16" customFormat="1" ht="15.75">
      <c r="B111" s="418"/>
      <c r="C111" s="418"/>
      <c r="D111" s="431"/>
    </row>
    <row r="112" spans="2:4" s="16" customFormat="1" ht="15.75">
      <c r="B112" s="418"/>
      <c r="C112" s="418"/>
      <c r="D112" s="431"/>
    </row>
    <row r="113" spans="1:4" s="16" customFormat="1" ht="15.75">
      <c r="B113" s="418"/>
      <c r="C113" s="418"/>
      <c r="D113" s="431"/>
    </row>
    <row r="114" spans="1:4" s="16" customFormat="1" ht="15.75">
      <c r="B114" s="418"/>
      <c r="C114" s="418"/>
      <c r="D114" s="431"/>
    </row>
    <row r="115" spans="1:4" s="16" customFormat="1" ht="15.75">
      <c r="B115" s="418"/>
      <c r="C115" s="418"/>
      <c r="D115" s="431"/>
    </row>
    <row r="116" spans="1:4" s="16" customFormat="1" ht="15.75">
      <c r="B116" s="418"/>
      <c r="C116" s="418"/>
      <c r="D116" s="431"/>
    </row>
    <row r="117" spans="1:4" s="16" customFormat="1" ht="15.75">
      <c r="B117" s="418"/>
      <c r="C117" s="418"/>
      <c r="D117" s="431"/>
    </row>
    <row r="118" spans="1:4" s="16" customFormat="1" ht="15.75">
      <c r="B118" s="418"/>
      <c r="C118" s="418"/>
      <c r="D118" s="431"/>
    </row>
    <row r="119" spans="1:4" s="16" customFormat="1" ht="15.75">
      <c r="B119" s="418"/>
      <c r="C119" s="418"/>
      <c r="D119" s="431"/>
    </row>
    <row r="120" spans="1:4" s="16" customFormat="1" ht="15.75">
      <c r="B120" s="418"/>
      <c r="C120" s="418"/>
      <c r="D120" s="431"/>
    </row>
    <row r="121" spans="1:4" s="16" customFormat="1" ht="15.75">
      <c r="B121" s="418"/>
      <c r="C121" s="418"/>
      <c r="D121" s="431"/>
    </row>
    <row r="122" spans="1:4" s="16" customFormat="1" ht="15.75">
      <c r="B122" s="418"/>
      <c r="C122" s="418"/>
      <c r="D122" s="431"/>
    </row>
    <row r="123" spans="1:4" s="16" customFormat="1" ht="15.75">
      <c r="B123" s="418"/>
      <c r="C123" s="418"/>
      <c r="D123" s="431"/>
    </row>
    <row r="124" spans="1:4" s="16" customFormat="1" ht="15.75">
      <c r="A124" s="213"/>
      <c r="B124" s="432"/>
      <c r="C124" s="432"/>
      <c r="D124" s="433"/>
    </row>
  </sheetData>
  <mergeCells count="1">
    <mergeCell ref="A1:D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workbookViewId="0">
      <selection activeCell="E15" sqref="E15"/>
    </sheetView>
  </sheetViews>
  <sheetFormatPr defaultRowHeight="15.75"/>
  <cols>
    <col min="1" max="1" width="36.625" style="6" customWidth="1"/>
    <col min="2" max="7" width="8.125" style="6" customWidth="1"/>
    <col min="8" max="16384" width="9" style="6"/>
  </cols>
  <sheetData>
    <row r="1" spans="1:11" ht="20.100000000000001" customHeight="1">
      <c r="A1" s="583" t="s">
        <v>420</v>
      </c>
      <c r="B1" s="583"/>
      <c r="C1" s="583"/>
      <c r="D1" s="583"/>
      <c r="E1" s="583"/>
      <c r="F1" s="583"/>
      <c r="G1" s="583"/>
    </row>
    <row r="2" spans="1:11" ht="30" customHeight="1"/>
    <row r="3" spans="1:11" s="20" customFormat="1" ht="15.95" customHeight="1">
      <c r="A3" s="19"/>
      <c r="B3" s="3" t="s">
        <v>94</v>
      </c>
      <c r="C3" s="3" t="s">
        <v>95</v>
      </c>
      <c r="D3" s="3" t="s">
        <v>95</v>
      </c>
      <c r="E3" s="585" t="s">
        <v>96</v>
      </c>
      <c r="F3" s="585"/>
      <c r="G3" s="585"/>
    </row>
    <row r="4" spans="1:11" s="20" customFormat="1" ht="15.95" customHeight="1">
      <c r="A4" s="21"/>
      <c r="B4" s="4" t="s">
        <v>295</v>
      </c>
      <c r="C4" s="4" t="s">
        <v>15</v>
      </c>
      <c r="D4" s="4" t="s">
        <v>15</v>
      </c>
      <c r="E4" s="586" t="s">
        <v>58</v>
      </c>
      <c r="F4" s="586"/>
      <c r="G4" s="586"/>
    </row>
    <row r="5" spans="1:11" s="20" customFormat="1" ht="15.95" customHeight="1">
      <c r="A5" s="22"/>
      <c r="B5" s="4" t="s">
        <v>263</v>
      </c>
      <c r="C5" s="4" t="s">
        <v>296</v>
      </c>
      <c r="D5" s="4" t="s">
        <v>297</v>
      </c>
      <c r="E5" s="4" t="s">
        <v>264</v>
      </c>
      <c r="F5" s="4" t="s">
        <v>300</v>
      </c>
      <c r="G5" s="584" t="s">
        <v>299</v>
      </c>
      <c r="I5" s="4"/>
      <c r="J5" s="4"/>
      <c r="K5" s="4"/>
    </row>
    <row r="6" spans="1:11" s="20" customFormat="1" ht="15.95" customHeight="1">
      <c r="A6" s="23"/>
      <c r="B6" s="4" t="s">
        <v>16</v>
      </c>
      <c r="C6" s="4" t="s">
        <v>100</v>
      </c>
      <c r="D6" s="4" t="s">
        <v>298</v>
      </c>
      <c r="E6" s="4" t="s">
        <v>16</v>
      </c>
      <c r="F6" s="4" t="s">
        <v>16</v>
      </c>
      <c r="G6" s="584"/>
      <c r="I6" s="4"/>
      <c r="J6" s="4"/>
      <c r="K6" s="4"/>
    </row>
    <row r="7" spans="1:11" s="20" customFormat="1" ht="15.95" customHeight="1">
      <c r="A7" s="7"/>
      <c r="B7" s="5">
        <v>2023</v>
      </c>
      <c r="C7" s="5">
        <v>2023</v>
      </c>
      <c r="D7" s="5">
        <v>2023</v>
      </c>
      <c r="E7" s="5">
        <v>2023</v>
      </c>
      <c r="F7" s="5">
        <v>2023</v>
      </c>
      <c r="G7" s="5">
        <v>2023</v>
      </c>
      <c r="I7" s="4"/>
      <c r="J7" s="4"/>
      <c r="K7" s="4"/>
    </row>
    <row r="8" spans="1:11" s="20" customFormat="1" ht="20.100000000000001" customHeight="1"/>
    <row r="9" spans="1:11" s="20" customFormat="1" ht="24.95" customHeight="1">
      <c r="A9" s="210" t="s">
        <v>158</v>
      </c>
      <c r="B9" s="225"/>
      <c r="C9" s="225"/>
      <c r="D9" s="225"/>
      <c r="E9" s="226"/>
      <c r="F9" s="226"/>
      <c r="G9" s="226"/>
      <c r="I9" s="226"/>
      <c r="J9" s="226"/>
      <c r="K9" s="226"/>
    </row>
    <row r="10" spans="1:11" s="20" customFormat="1" ht="24.95" customHeight="1">
      <c r="A10" s="211" t="s">
        <v>159</v>
      </c>
      <c r="B10" s="223">
        <v>19808</v>
      </c>
      <c r="C10" s="223">
        <v>19470</v>
      </c>
      <c r="D10" s="223">
        <v>82240.600000000006</v>
      </c>
      <c r="E10" s="224">
        <v>104.47202282688383</v>
      </c>
      <c r="F10" s="224">
        <v>102.50869902403504</v>
      </c>
      <c r="G10" s="224">
        <v>103.06511201231159</v>
      </c>
      <c r="I10" s="227"/>
      <c r="J10" s="227"/>
      <c r="K10" s="227"/>
    </row>
    <row r="11" spans="1:11" s="20" customFormat="1" ht="24.95" customHeight="1">
      <c r="A11" s="211" t="s">
        <v>160</v>
      </c>
      <c r="B11" s="223">
        <v>348</v>
      </c>
      <c r="C11" s="223">
        <v>333.5</v>
      </c>
      <c r="D11" s="223">
        <v>1351</v>
      </c>
      <c r="E11" s="224">
        <v>97.615708274894814</v>
      </c>
      <c r="F11" s="224">
        <v>95.847104469032899</v>
      </c>
      <c r="G11" s="224">
        <v>96.139476961394763</v>
      </c>
      <c r="I11" s="227"/>
      <c r="J11" s="227"/>
      <c r="K11" s="227"/>
    </row>
    <row r="12" spans="1:11" s="20" customFormat="1" ht="24.95" customHeight="1">
      <c r="A12" s="211" t="s">
        <v>161</v>
      </c>
      <c r="B12" s="223">
        <v>1400</v>
      </c>
      <c r="C12" s="223">
        <v>1389.99</v>
      </c>
      <c r="D12" s="223">
        <v>5469.99</v>
      </c>
      <c r="E12" s="224">
        <v>96.718480138169255</v>
      </c>
      <c r="F12" s="224">
        <v>97.174916107382543</v>
      </c>
      <c r="G12" s="224">
        <v>96.849979638449696</v>
      </c>
      <c r="I12" s="227"/>
      <c r="J12" s="227"/>
      <c r="K12" s="227"/>
    </row>
    <row r="13" spans="1:11" s="20" customFormat="1" ht="24.95" customHeight="1">
      <c r="A13" s="211" t="s">
        <v>162</v>
      </c>
      <c r="B13" s="223">
        <v>9630.5</v>
      </c>
      <c r="C13" s="223">
        <v>9844.869999999999</v>
      </c>
      <c r="D13" s="223">
        <v>40440.75</v>
      </c>
      <c r="E13" s="224">
        <v>103.41698613661504</v>
      </c>
      <c r="F13" s="224">
        <v>103.73066548657648</v>
      </c>
      <c r="G13" s="224">
        <v>103.49167897804116</v>
      </c>
      <c r="I13" s="227"/>
      <c r="J13" s="227"/>
      <c r="K13" s="227"/>
    </row>
    <row r="14" spans="1:11" s="20" customFormat="1" ht="24.95" customHeight="1">
      <c r="A14" s="210" t="s">
        <v>163</v>
      </c>
      <c r="B14" s="223"/>
      <c r="C14" s="223"/>
      <c r="D14" s="223"/>
      <c r="E14" s="224"/>
      <c r="F14" s="224"/>
      <c r="G14" s="224"/>
      <c r="I14" s="227"/>
      <c r="J14" s="227"/>
      <c r="K14" s="227"/>
    </row>
    <row r="15" spans="1:11" s="20" customFormat="1" ht="24.95" customHeight="1">
      <c r="A15" s="211" t="s">
        <v>164</v>
      </c>
      <c r="B15" s="223">
        <v>178539.6</v>
      </c>
      <c r="C15" s="223">
        <v>186251.14</v>
      </c>
      <c r="D15" s="223">
        <v>734954.73</v>
      </c>
      <c r="E15" s="224">
        <v>108.99673814900486</v>
      </c>
      <c r="F15" s="224">
        <v>108.47733696611277</v>
      </c>
      <c r="G15" s="224">
        <v>109.49617676137346</v>
      </c>
      <c r="I15" s="227"/>
      <c r="J15" s="227"/>
      <c r="K15" s="227"/>
    </row>
    <row r="16" spans="1:11" s="20" customFormat="1" ht="24.95" customHeight="1">
      <c r="A16" s="211" t="s">
        <v>165</v>
      </c>
      <c r="B16" s="223">
        <v>14200</v>
      </c>
      <c r="C16" s="223">
        <v>14500</v>
      </c>
      <c r="D16" s="223">
        <v>59050</v>
      </c>
      <c r="E16" s="224">
        <v>108.3969465648855</v>
      </c>
      <c r="F16" s="224">
        <v>111.65913930055173</v>
      </c>
      <c r="G16" s="224">
        <v>108.37656313233046</v>
      </c>
      <c r="I16" s="227"/>
      <c r="J16" s="227"/>
      <c r="K16" s="227"/>
    </row>
    <row r="17" spans="1:1" s="20" customFormat="1" ht="24.95" customHeight="1"/>
    <row r="18" spans="1:1" s="20" customFormat="1" ht="20.100000000000001" customHeight="1"/>
    <row r="19" spans="1:1" s="20" customFormat="1" ht="20.100000000000001" customHeight="1"/>
    <row r="20" spans="1:1" s="20" customFormat="1" ht="20.100000000000001" customHeight="1"/>
    <row r="21" spans="1:1" ht="20.100000000000001" customHeight="1">
      <c r="A21" s="24"/>
    </row>
    <row r="22" spans="1:1" ht="20.100000000000001" customHeight="1"/>
  </sheetData>
  <mergeCells count="4">
    <mergeCell ref="A1:G1"/>
    <mergeCell ref="G5:G6"/>
    <mergeCell ref="E3:G3"/>
    <mergeCell ref="E4:G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4"/>
  <sheetViews>
    <sheetView workbookViewId="0">
      <selection activeCell="G11" sqref="G11"/>
    </sheetView>
  </sheetViews>
  <sheetFormatPr defaultColWidth="8" defaultRowHeight="15.75"/>
  <cols>
    <col min="1" max="1" width="30.625" style="6" customWidth="1"/>
    <col min="2" max="5" width="9.125" style="25" customWidth="1"/>
    <col min="6" max="6" width="9" style="25" customWidth="1"/>
    <col min="7" max="7" width="9.5" style="25" customWidth="1"/>
    <col min="8" max="16384" width="8" style="6"/>
  </cols>
  <sheetData>
    <row r="1" spans="1:14" ht="20.100000000000001" customHeight="1">
      <c r="A1" s="588" t="s">
        <v>421</v>
      </c>
      <c r="B1" s="588"/>
      <c r="C1" s="588"/>
      <c r="D1" s="588"/>
      <c r="E1" s="588"/>
      <c r="F1" s="588"/>
      <c r="G1" s="588"/>
      <c r="H1" s="27"/>
    </row>
    <row r="2" spans="1:14" ht="15" customHeight="1">
      <c r="B2" s="26"/>
      <c r="C2" s="26"/>
      <c r="D2" s="27"/>
      <c r="E2" s="27"/>
      <c r="F2" s="27"/>
      <c r="G2" s="27"/>
    </row>
    <row r="3" spans="1:14" ht="15" customHeight="1">
      <c r="B3" s="26"/>
      <c r="C3" s="26"/>
      <c r="D3" s="27"/>
      <c r="E3" s="27"/>
      <c r="F3" s="27"/>
      <c r="G3" s="27"/>
    </row>
    <row r="4" spans="1:14" ht="18" customHeight="1">
      <c r="A4" s="28"/>
      <c r="B4" s="3" t="s">
        <v>97</v>
      </c>
      <c r="C4" s="3" t="s">
        <v>14</v>
      </c>
      <c r="D4" s="3" t="s">
        <v>14</v>
      </c>
      <c r="E4" s="587" t="s">
        <v>98</v>
      </c>
      <c r="F4" s="587"/>
      <c r="G4" s="587"/>
    </row>
    <row r="5" spans="1:14" ht="15.95" customHeight="1">
      <c r="B5" s="4" t="s">
        <v>263</v>
      </c>
      <c r="C5" s="4" t="s">
        <v>296</v>
      </c>
      <c r="D5" s="4" t="s">
        <v>297</v>
      </c>
      <c r="E5" s="4" t="s">
        <v>264</v>
      </c>
      <c r="F5" s="4" t="s">
        <v>300</v>
      </c>
      <c r="G5" s="589" t="s">
        <v>299</v>
      </c>
    </row>
    <row r="6" spans="1:14" ht="15.95" customHeight="1"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584"/>
    </row>
    <row r="7" spans="1:14" ht="15.95" customHeight="1">
      <c r="B7" s="5">
        <v>2023</v>
      </c>
      <c r="C7" s="5">
        <v>2023</v>
      </c>
      <c r="D7" s="5">
        <v>2023</v>
      </c>
      <c r="E7" s="5">
        <v>2023</v>
      </c>
      <c r="F7" s="5">
        <v>2023</v>
      </c>
      <c r="G7" s="5">
        <v>2023</v>
      </c>
    </row>
    <row r="8" spans="1:14" ht="20.100000000000001" customHeight="1">
      <c r="B8" s="4"/>
      <c r="C8" s="4"/>
      <c r="D8" s="4"/>
      <c r="E8" s="4"/>
      <c r="F8" s="4"/>
      <c r="G8" s="4"/>
    </row>
    <row r="9" spans="1:14" ht="35.1" customHeight="1">
      <c r="A9" s="392" t="s">
        <v>272</v>
      </c>
      <c r="B9" s="334">
        <v>170.2</v>
      </c>
      <c r="C9" s="334">
        <v>40.4</v>
      </c>
      <c r="D9" s="334">
        <v>700</v>
      </c>
      <c r="E9" s="335">
        <v>95.94137542277339</v>
      </c>
      <c r="F9" s="335">
        <v>78.446601941747574</v>
      </c>
      <c r="G9" s="335">
        <v>99.999999999999986</v>
      </c>
      <c r="H9" s="29"/>
      <c r="N9" s="181"/>
    </row>
    <row r="10" spans="1:14" ht="24.95" customHeight="1">
      <c r="A10" s="393" t="s">
        <v>271</v>
      </c>
      <c r="B10" s="334">
        <v>12770</v>
      </c>
      <c r="C10" s="334">
        <v>13869.3</v>
      </c>
      <c r="D10" s="334">
        <v>48593.3</v>
      </c>
      <c r="E10" s="336">
        <v>100.83701831964625</v>
      </c>
      <c r="F10" s="336">
        <v>102.94907957244655</v>
      </c>
      <c r="G10" s="336">
        <v>102.93446026097273</v>
      </c>
      <c r="N10" s="181"/>
    </row>
    <row r="11" spans="1:14" ht="24.95" customHeight="1">
      <c r="A11" s="393" t="s">
        <v>316</v>
      </c>
      <c r="B11" s="334">
        <v>12199</v>
      </c>
      <c r="C11" s="334">
        <v>12783.999999999996</v>
      </c>
      <c r="D11" s="334">
        <v>49185</v>
      </c>
      <c r="E11" s="336">
        <v>102.22911254504317</v>
      </c>
      <c r="F11" s="336">
        <v>98.288561192010178</v>
      </c>
      <c r="G11" s="336">
        <v>99.690702425736163</v>
      </c>
      <c r="H11" s="497"/>
      <c r="N11" s="181"/>
    </row>
    <row r="12" spans="1:14" ht="24.95" customHeight="1">
      <c r="A12" s="393" t="s">
        <v>166</v>
      </c>
      <c r="B12" s="337">
        <v>0</v>
      </c>
      <c r="C12" s="337">
        <v>0</v>
      </c>
      <c r="D12" s="337">
        <v>0</v>
      </c>
      <c r="E12" s="337">
        <v>0</v>
      </c>
      <c r="F12" s="337">
        <v>0</v>
      </c>
      <c r="G12" s="337">
        <v>0</v>
      </c>
    </row>
    <row r="13" spans="1:14" ht="24.95" customHeight="1">
      <c r="A13" s="394" t="s">
        <v>317</v>
      </c>
      <c r="B13" s="337">
        <v>0</v>
      </c>
      <c r="C13" s="337">
        <v>0</v>
      </c>
      <c r="D13" s="514">
        <v>1.6</v>
      </c>
      <c r="E13" s="337">
        <v>0</v>
      </c>
      <c r="F13" s="337">
        <v>0</v>
      </c>
      <c r="G13" s="514">
        <v>80</v>
      </c>
    </row>
    <row r="14" spans="1:14" ht="24.95" customHeight="1">
      <c r="A14" s="394" t="s">
        <v>318</v>
      </c>
      <c r="B14" s="337">
        <v>0</v>
      </c>
      <c r="C14" s="337">
        <v>0</v>
      </c>
      <c r="D14" s="337">
        <v>0</v>
      </c>
      <c r="E14" s="337">
        <v>0</v>
      </c>
      <c r="F14" s="337">
        <v>0</v>
      </c>
      <c r="G14" s="337">
        <v>0</v>
      </c>
    </row>
    <row r="15" spans="1:14" ht="24.95" customHeight="1"/>
    <row r="16" spans="1:14" ht="24.95" customHeight="1">
      <c r="B16" s="26"/>
      <c r="C16" s="26"/>
      <c r="D16" s="27"/>
      <c r="E16" s="27"/>
      <c r="F16" s="27"/>
      <c r="G16" s="27"/>
    </row>
    <row r="17" spans="2:7" ht="24.95" customHeight="1">
      <c r="B17" s="26"/>
      <c r="C17" s="26"/>
      <c r="D17" s="27"/>
      <c r="E17" s="27"/>
      <c r="F17" s="27"/>
      <c r="G17" s="27"/>
    </row>
    <row r="24" spans="2:7">
      <c r="B24" s="30"/>
      <c r="C24" s="30"/>
      <c r="D24" s="30"/>
      <c r="E24" s="30"/>
      <c r="F24" s="30"/>
      <c r="G24" s="30"/>
    </row>
    <row r="25" spans="2:7">
      <c r="B25" s="30"/>
      <c r="C25" s="30"/>
      <c r="D25" s="30"/>
      <c r="E25" s="30"/>
      <c r="F25" s="30"/>
      <c r="G25" s="30"/>
    </row>
    <row r="26" spans="2:7">
      <c r="B26" s="30"/>
      <c r="C26" s="30"/>
      <c r="D26" s="30"/>
      <c r="E26" s="30"/>
      <c r="F26" s="30"/>
      <c r="G26" s="30"/>
    </row>
    <row r="27" spans="2:7">
      <c r="B27" s="31"/>
      <c r="C27" s="31"/>
      <c r="D27" s="31"/>
      <c r="E27" s="31"/>
      <c r="F27" s="31"/>
      <c r="G27" s="31"/>
    </row>
    <row r="28" spans="2:7">
      <c r="B28" s="30"/>
      <c r="C28" s="30"/>
      <c r="D28" s="30"/>
      <c r="E28" s="30"/>
      <c r="F28" s="30"/>
      <c r="G28" s="30"/>
    </row>
    <row r="29" spans="2:7">
      <c r="B29" s="30"/>
      <c r="C29" s="30"/>
      <c r="D29" s="30"/>
      <c r="E29" s="30"/>
      <c r="F29" s="30"/>
      <c r="G29" s="30"/>
    </row>
    <row r="30" spans="2:7">
      <c r="B30" s="30"/>
      <c r="C30" s="30"/>
      <c r="D30" s="30"/>
      <c r="E30" s="30"/>
      <c r="F30" s="30"/>
      <c r="G30" s="30"/>
    </row>
    <row r="31" spans="2:7">
      <c r="B31" s="31"/>
      <c r="C31" s="31"/>
      <c r="D31" s="31"/>
      <c r="E31" s="31"/>
      <c r="F31" s="31"/>
      <c r="G31" s="31"/>
    </row>
    <row r="32" spans="2:7">
      <c r="B32" s="30"/>
      <c r="C32" s="30"/>
      <c r="D32" s="30"/>
      <c r="E32" s="30"/>
      <c r="F32" s="30"/>
      <c r="G32" s="30"/>
    </row>
    <row r="33" spans="2:7">
      <c r="B33" s="30"/>
      <c r="C33" s="30"/>
      <c r="D33" s="30"/>
      <c r="E33" s="30"/>
      <c r="F33" s="30"/>
      <c r="G33" s="30"/>
    </row>
    <row r="34" spans="2:7">
      <c r="B34" s="30"/>
      <c r="C34" s="30"/>
      <c r="D34" s="30"/>
      <c r="E34" s="30"/>
      <c r="F34" s="30"/>
      <c r="G34" s="30"/>
    </row>
  </sheetData>
  <mergeCells count="3">
    <mergeCell ref="E4:G4"/>
    <mergeCell ref="A1:G1"/>
    <mergeCell ref="G5:G6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8"/>
  <sheetViews>
    <sheetView workbookViewId="0">
      <selection activeCell="F14" sqref="F14"/>
    </sheetView>
  </sheetViews>
  <sheetFormatPr defaultColWidth="8" defaultRowHeight="15.75"/>
  <cols>
    <col min="1" max="1" width="29.125" style="6" customWidth="1"/>
    <col min="2" max="4" width="9.125" style="6" customWidth="1"/>
    <col min="5" max="5" width="8.625" style="6" customWidth="1"/>
    <col min="6" max="6" width="9.125" style="6" customWidth="1"/>
    <col min="7" max="7" width="8.625" style="6" customWidth="1"/>
    <col min="8" max="16384" width="8" style="6"/>
  </cols>
  <sheetData>
    <row r="1" spans="1:11" ht="20.100000000000001" customHeight="1">
      <c r="A1" s="588" t="s">
        <v>422</v>
      </c>
      <c r="B1" s="588"/>
      <c r="C1" s="588"/>
      <c r="D1" s="588"/>
      <c r="E1" s="588"/>
      <c r="F1" s="588"/>
      <c r="G1" s="588"/>
    </row>
    <row r="2" spans="1:11" ht="15" customHeight="1">
      <c r="A2" s="32"/>
    </row>
    <row r="3" spans="1:11" ht="15" customHeight="1">
      <c r="B3" s="33"/>
      <c r="C3" s="33"/>
      <c r="D3" s="33"/>
      <c r="E3" s="34"/>
      <c r="F3" s="35"/>
      <c r="G3" s="34" t="s">
        <v>101</v>
      </c>
    </row>
    <row r="4" spans="1:11" ht="15.95" customHeight="1">
      <c r="A4" s="28"/>
      <c r="B4" s="3" t="s">
        <v>97</v>
      </c>
      <c r="C4" s="3" t="s">
        <v>14</v>
      </c>
      <c r="D4" s="3" t="s">
        <v>14</v>
      </c>
      <c r="E4" s="587" t="s">
        <v>99</v>
      </c>
      <c r="F4" s="587"/>
      <c r="G4" s="587"/>
    </row>
    <row r="5" spans="1:11" ht="15.95" customHeight="1">
      <c r="B5" s="4" t="s">
        <v>263</v>
      </c>
      <c r="C5" s="4" t="s">
        <v>296</v>
      </c>
      <c r="D5" s="4" t="s">
        <v>297</v>
      </c>
      <c r="E5" s="4" t="s">
        <v>264</v>
      </c>
      <c r="F5" s="4" t="s">
        <v>300</v>
      </c>
      <c r="G5" s="589" t="s">
        <v>299</v>
      </c>
    </row>
    <row r="6" spans="1:11" ht="15.95" customHeight="1">
      <c r="B6" s="4" t="s">
        <v>16</v>
      </c>
      <c r="C6" s="4" t="s">
        <v>16</v>
      </c>
      <c r="D6" s="4" t="s">
        <v>301</v>
      </c>
      <c r="E6" s="4" t="s">
        <v>16</v>
      </c>
      <c r="F6" s="4" t="s">
        <v>16</v>
      </c>
      <c r="G6" s="584"/>
    </row>
    <row r="7" spans="1:11" ht="15.95" customHeight="1">
      <c r="B7" s="5">
        <v>2023</v>
      </c>
      <c r="C7" s="5">
        <v>2023</v>
      </c>
      <c r="D7" s="5">
        <v>2023</v>
      </c>
      <c r="E7" s="5">
        <v>2023</v>
      </c>
      <c r="F7" s="5">
        <v>2023</v>
      </c>
      <c r="G7" s="5">
        <v>2023</v>
      </c>
    </row>
    <row r="8" spans="1:11" ht="20.100000000000001" customHeight="1">
      <c r="B8" s="4"/>
      <c r="C8" s="4"/>
      <c r="D8" s="4"/>
      <c r="E8" s="4"/>
      <c r="F8" s="4"/>
      <c r="G8" s="4"/>
    </row>
    <row r="9" spans="1:11" ht="24.95" customHeight="1">
      <c r="A9" s="32" t="s">
        <v>86</v>
      </c>
      <c r="B9" s="338">
        <v>6830.65</v>
      </c>
      <c r="C9" s="338">
        <v>6366.5999999999995</v>
      </c>
      <c r="D9" s="338">
        <v>24805.85</v>
      </c>
      <c r="E9" s="339">
        <v>103.37252943491026</v>
      </c>
      <c r="F9" s="339">
        <v>103.20093757142415</v>
      </c>
      <c r="G9" s="339">
        <v>103.16431822180003</v>
      </c>
      <c r="H9" s="31"/>
      <c r="I9" s="185"/>
      <c r="J9" s="185"/>
      <c r="K9" s="185"/>
    </row>
    <row r="10" spans="1:11" ht="24.95" customHeight="1">
      <c r="A10" s="36" t="s">
        <v>87</v>
      </c>
      <c r="B10" s="340">
        <v>6462</v>
      </c>
      <c r="C10" s="340">
        <v>5994</v>
      </c>
      <c r="D10" s="340">
        <v>23410.55</v>
      </c>
      <c r="E10" s="341">
        <v>103.45986967450649</v>
      </c>
      <c r="F10" s="341">
        <v>103.24354211127358</v>
      </c>
      <c r="G10" s="341">
        <v>103.2933524060476</v>
      </c>
      <c r="I10" s="284"/>
      <c r="J10" s="284"/>
      <c r="K10" s="185"/>
    </row>
    <row r="11" spans="1:11" ht="24.95" customHeight="1">
      <c r="A11" s="24" t="s">
        <v>88</v>
      </c>
      <c r="B11" s="340">
        <v>7</v>
      </c>
      <c r="C11" s="340">
        <v>16.399999999999999</v>
      </c>
      <c r="D11" s="340">
        <v>62.3</v>
      </c>
      <c r="E11" s="341">
        <v>97.222222222222214</v>
      </c>
      <c r="F11" s="341">
        <v>110.81081081081079</v>
      </c>
      <c r="G11" s="341">
        <v>97.085865669315893</v>
      </c>
      <c r="I11" s="284"/>
      <c r="J11" s="284"/>
      <c r="K11" s="185"/>
    </row>
    <row r="12" spans="1:11" ht="24.95" customHeight="1">
      <c r="A12" s="24" t="s">
        <v>89</v>
      </c>
      <c r="B12" s="340">
        <v>361.65</v>
      </c>
      <c r="C12" s="340">
        <v>356.2</v>
      </c>
      <c r="D12" s="340">
        <v>1333</v>
      </c>
      <c r="E12" s="341">
        <v>101.9594023118128</v>
      </c>
      <c r="F12" s="341">
        <v>102.16842588343277</v>
      </c>
      <c r="G12" s="341">
        <v>101.23948111917854</v>
      </c>
      <c r="I12" s="284"/>
      <c r="J12" s="284"/>
      <c r="K12" s="185"/>
    </row>
    <row r="13" spans="1:11" ht="24.95" customHeight="1">
      <c r="A13" s="32" t="s">
        <v>90</v>
      </c>
      <c r="B13" s="338">
        <v>6226.65</v>
      </c>
      <c r="C13" s="338">
        <v>5868.5999999999995</v>
      </c>
      <c r="D13" s="338">
        <v>22893.35</v>
      </c>
      <c r="E13" s="339">
        <v>103.49977560213428</v>
      </c>
      <c r="F13" s="339">
        <v>103.37811771710616</v>
      </c>
      <c r="G13" s="339">
        <v>103.33788031712727</v>
      </c>
      <c r="H13" s="181"/>
      <c r="I13" s="455"/>
      <c r="J13" s="455"/>
      <c r="K13" s="185"/>
    </row>
    <row r="14" spans="1:11" ht="24.95" customHeight="1">
      <c r="A14" s="36" t="s">
        <v>87</v>
      </c>
      <c r="B14" s="340">
        <v>6195</v>
      </c>
      <c r="C14" s="340">
        <v>5851</v>
      </c>
      <c r="D14" s="340">
        <v>22829.7</v>
      </c>
      <c r="E14" s="341">
        <v>103.47592243064024</v>
      </c>
      <c r="F14" s="341">
        <v>103.26162730159065</v>
      </c>
      <c r="G14" s="341">
        <v>103.31569446210645</v>
      </c>
      <c r="H14" s="181"/>
      <c r="I14" s="455"/>
      <c r="J14" s="455"/>
      <c r="K14" s="185"/>
    </row>
    <row r="15" spans="1:11" ht="24.95" customHeight="1">
      <c r="A15" s="24" t="s">
        <v>88</v>
      </c>
      <c r="B15" s="376">
        <v>0</v>
      </c>
      <c r="C15" s="376">
        <v>2.4</v>
      </c>
      <c r="D15" s="376">
        <v>3.8</v>
      </c>
      <c r="E15" s="515">
        <v>0</v>
      </c>
      <c r="F15" s="515">
        <v>0</v>
      </c>
      <c r="G15" s="515">
        <v>103.54223433242507</v>
      </c>
      <c r="H15" s="181"/>
      <c r="I15" s="455"/>
      <c r="J15" s="455"/>
      <c r="K15" s="185"/>
    </row>
    <row r="16" spans="1:11" ht="24.95" customHeight="1">
      <c r="A16" s="24" t="s">
        <v>89</v>
      </c>
      <c r="B16" s="396">
        <v>31.65</v>
      </c>
      <c r="C16" s="396">
        <v>15.2</v>
      </c>
      <c r="D16" s="396">
        <v>59.849999999999994</v>
      </c>
      <c r="E16" s="341">
        <v>108.3904109589041</v>
      </c>
      <c r="F16" s="341">
        <v>142.85714285714283</v>
      </c>
      <c r="G16" s="341">
        <v>112.54230913877399</v>
      </c>
      <c r="H16" s="181"/>
      <c r="I16" s="455"/>
      <c r="J16" s="455"/>
      <c r="K16" s="185"/>
    </row>
    <row r="17" spans="1:11" ht="24.95" customHeight="1">
      <c r="A17" s="32" t="s">
        <v>91</v>
      </c>
      <c r="B17" s="338">
        <v>604</v>
      </c>
      <c r="C17" s="338">
        <v>498</v>
      </c>
      <c r="D17" s="338">
        <v>1912.5000000000002</v>
      </c>
      <c r="E17" s="339">
        <v>102.07875612641541</v>
      </c>
      <c r="F17" s="339">
        <v>101.15783059110299</v>
      </c>
      <c r="G17" s="339">
        <v>101.13108174564145</v>
      </c>
      <c r="H17" s="181"/>
      <c r="I17" s="455"/>
      <c r="J17" s="455"/>
      <c r="K17" s="185"/>
    </row>
    <row r="18" spans="1:11" ht="24.95" customHeight="1">
      <c r="A18" s="36" t="s">
        <v>87</v>
      </c>
      <c r="B18" s="340">
        <v>267</v>
      </c>
      <c r="C18" s="340">
        <v>143</v>
      </c>
      <c r="D18" s="340">
        <v>580.85000000000014</v>
      </c>
      <c r="E18" s="341">
        <v>103.08880308880308</v>
      </c>
      <c r="F18" s="341">
        <v>102.5089605734767</v>
      </c>
      <c r="G18" s="341">
        <v>102.42281038951882</v>
      </c>
      <c r="H18" s="181"/>
      <c r="I18" s="455"/>
      <c r="J18" s="455"/>
      <c r="K18" s="185"/>
    </row>
    <row r="19" spans="1:11" ht="24.95" customHeight="1">
      <c r="A19" s="24" t="s">
        <v>88</v>
      </c>
      <c r="B19" s="340">
        <v>7</v>
      </c>
      <c r="C19" s="340">
        <v>14</v>
      </c>
      <c r="D19" s="340">
        <v>58.5</v>
      </c>
      <c r="E19" s="341">
        <v>97.222222222222214</v>
      </c>
      <c r="F19" s="341">
        <v>94.594594594594597</v>
      </c>
      <c r="G19" s="341">
        <v>96.694214876033072</v>
      </c>
      <c r="H19" s="181"/>
      <c r="I19" s="455"/>
      <c r="J19" s="455"/>
      <c r="K19" s="185"/>
    </row>
    <row r="20" spans="1:11" ht="24.95" customHeight="1">
      <c r="A20" s="24" t="s">
        <v>89</v>
      </c>
      <c r="B20" s="340">
        <v>330</v>
      </c>
      <c r="C20" s="340">
        <v>341</v>
      </c>
      <c r="D20" s="340">
        <v>1273.1500000000001</v>
      </c>
      <c r="E20" s="341">
        <v>101.38248847926268</v>
      </c>
      <c r="F20" s="341">
        <v>100.88757396449704</v>
      </c>
      <c r="G20" s="341">
        <v>100.7637514839731</v>
      </c>
      <c r="H20" s="181"/>
      <c r="I20" s="455"/>
      <c r="J20" s="455"/>
      <c r="K20" s="185"/>
    </row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4.95" customHeight="1"/>
    <row r="28" spans="1:11" ht="24.95" customHeight="1"/>
  </sheetData>
  <mergeCells count="3">
    <mergeCell ref="E4:G4"/>
    <mergeCell ref="A1:G1"/>
    <mergeCell ref="G5:G6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N40"/>
  <sheetViews>
    <sheetView workbookViewId="0">
      <selection activeCell="B11" sqref="B11"/>
    </sheetView>
  </sheetViews>
  <sheetFormatPr defaultColWidth="12.875" defaultRowHeight="16.5" customHeight="1"/>
  <cols>
    <col min="1" max="1" width="43" style="37" customWidth="1"/>
    <col min="2" max="5" width="10.625" style="37" customWidth="1"/>
    <col min="6" max="16384" width="12.875" style="37"/>
  </cols>
  <sheetData>
    <row r="1" spans="1:118" ht="33.75" customHeight="1">
      <c r="A1" s="590" t="s">
        <v>423</v>
      </c>
      <c r="B1" s="590"/>
      <c r="C1" s="590"/>
      <c r="D1" s="590"/>
      <c r="E1" s="590"/>
    </row>
    <row r="2" spans="1:118" ht="18.75" customHeight="1">
      <c r="A2" s="38"/>
      <c r="C2" s="39"/>
      <c r="D2" s="39"/>
      <c r="E2" s="40" t="s">
        <v>18</v>
      </c>
    </row>
    <row r="3" spans="1:118" ht="15.6" customHeight="1">
      <c r="A3" s="41"/>
      <c r="B3" s="42" t="s">
        <v>302</v>
      </c>
      <c r="C3" s="42" t="s">
        <v>20</v>
      </c>
      <c r="D3" s="42" t="s">
        <v>304</v>
      </c>
      <c r="E3" s="42" t="s">
        <v>299</v>
      </c>
    </row>
    <row r="4" spans="1:118" ht="15.6" customHeight="1">
      <c r="A4" s="43"/>
      <c r="B4" s="44" t="s">
        <v>355</v>
      </c>
      <c r="C4" s="44" t="s">
        <v>355</v>
      </c>
      <c r="D4" s="44" t="s">
        <v>355</v>
      </c>
      <c r="E4" s="44">
        <v>2023</v>
      </c>
    </row>
    <row r="5" spans="1:118" ht="15.6" customHeight="1">
      <c r="A5" s="43"/>
      <c r="B5" s="44" t="s">
        <v>11</v>
      </c>
      <c r="C5" s="44" t="s">
        <v>11</v>
      </c>
      <c r="D5" s="44" t="s">
        <v>11</v>
      </c>
      <c r="E5" s="44" t="s">
        <v>11</v>
      </c>
    </row>
    <row r="6" spans="1:118" ht="15.6" customHeight="1">
      <c r="A6" s="43"/>
      <c r="B6" s="44" t="s">
        <v>12</v>
      </c>
      <c r="C6" s="44" t="s">
        <v>303</v>
      </c>
      <c r="D6" s="44" t="s">
        <v>12</v>
      </c>
      <c r="E6" s="44" t="s">
        <v>319</v>
      </c>
    </row>
    <row r="7" spans="1:118" ht="15.6" customHeight="1">
      <c r="A7" s="43"/>
      <c r="B7" s="45" t="s">
        <v>56</v>
      </c>
      <c r="C7" s="45" t="s">
        <v>355</v>
      </c>
      <c r="D7" s="45" t="s">
        <v>56</v>
      </c>
      <c r="E7" s="45"/>
    </row>
    <row r="8" spans="1:118" s="44" customFormat="1" ht="18.75" customHeight="1">
      <c r="A8" s="43"/>
      <c r="B8" s="46"/>
      <c r="C8" s="46"/>
      <c r="D8" s="46"/>
      <c r="E8" s="46"/>
    </row>
    <row r="9" spans="1:118" s="48" customFormat="1" ht="24.95" customHeight="1">
      <c r="A9" s="15" t="s">
        <v>210</v>
      </c>
      <c r="B9" s="379">
        <v>102.51</v>
      </c>
      <c r="C9" s="379">
        <v>94.3</v>
      </c>
      <c r="D9" s="379">
        <v>107.27</v>
      </c>
      <c r="E9" s="379">
        <v>99.59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</row>
    <row r="10" spans="1:118" s="49" customFormat="1" ht="24.95" customHeight="1">
      <c r="A10" s="212"/>
      <c r="B10" s="342"/>
      <c r="C10" s="342"/>
      <c r="D10" s="342"/>
      <c r="E10" s="342"/>
      <c r="G10" s="496"/>
    </row>
    <row r="11" spans="1:118" ht="24.95" customHeight="1">
      <c r="A11" s="271" t="s">
        <v>0</v>
      </c>
      <c r="B11" s="343">
        <v>132.4</v>
      </c>
      <c r="C11" s="343">
        <v>96.68</v>
      </c>
      <c r="D11" s="343">
        <v>99.66</v>
      </c>
      <c r="E11" s="343">
        <v>77.180000000000007</v>
      </c>
      <c r="F11" s="498"/>
    </row>
    <row r="12" spans="1:118" s="49" customFormat="1" ht="24.95" customHeight="1">
      <c r="A12" s="269" t="s">
        <v>103</v>
      </c>
      <c r="B12" s="342">
        <v>132.4</v>
      </c>
      <c r="C12" s="342">
        <v>96.68</v>
      </c>
      <c r="D12" s="342">
        <v>99.66</v>
      </c>
      <c r="E12" s="342">
        <v>77.180000000000007</v>
      </c>
      <c r="F12" s="498"/>
    </row>
    <row r="13" spans="1:118" ht="24.95" customHeight="1">
      <c r="A13" s="271" t="s">
        <v>375</v>
      </c>
      <c r="B13" s="343">
        <v>102.46</v>
      </c>
      <c r="C13" s="343">
        <v>94.27</v>
      </c>
      <c r="D13" s="343">
        <v>107.35</v>
      </c>
      <c r="E13" s="343">
        <v>99.55</v>
      </c>
      <c r="F13" s="498"/>
    </row>
    <row r="14" spans="1:118" ht="24.95" customHeight="1">
      <c r="A14" s="270" t="s">
        <v>104</v>
      </c>
      <c r="B14" s="343">
        <v>115.55</v>
      </c>
      <c r="C14" s="343">
        <v>104.31</v>
      </c>
      <c r="D14" s="343">
        <v>118.85</v>
      </c>
      <c r="E14" s="343">
        <v>99.03</v>
      </c>
      <c r="F14" s="498"/>
    </row>
    <row r="15" spans="1:118" ht="24.95" customHeight="1">
      <c r="A15" s="270" t="s">
        <v>105</v>
      </c>
      <c r="B15" s="343">
        <v>136.43</v>
      </c>
      <c r="C15" s="343">
        <v>106.43</v>
      </c>
      <c r="D15" s="343">
        <v>84.17</v>
      </c>
      <c r="E15" s="343">
        <v>87.38</v>
      </c>
      <c r="F15" s="498"/>
    </row>
    <row r="16" spans="1:118" ht="24.95" customHeight="1">
      <c r="A16" s="270" t="s">
        <v>106</v>
      </c>
      <c r="B16" s="343">
        <v>110.85</v>
      </c>
      <c r="C16" s="343">
        <v>91.59</v>
      </c>
      <c r="D16" s="343">
        <v>91.17</v>
      </c>
      <c r="E16" s="343">
        <v>100.9</v>
      </c>
      <c r="F16" s="498"/>
    </row>
    <row r="17" spans="1:6" ht="15.75">
      <c r="A17" s="270" t="s">
        <v>107</v>
      </c>
      <c r="B17" s="343">
        <v>83.16</v>
      </c>
      <c r="C17" s="343">
        <v>101.19</v>
      </c>
      <c r="D17" s="343">
        <v>70.209999999999994</v>
      </c>
      <c r="E17" s="343">
        <v>80.67</v>
      </c>
      <c r="F17" s="498"/>
    </row>
    <row r="18" spans="1:6" ht="27" customHeight="1">
      <c r="A18" s="270" t="s">
        <v>108</v>
      </c>
      <c r="B18" s="343">
        <v>133.94</v>
      </c>
      <c r="C18" s="343">
        <v>98.54</v>
      </c>
      <c r="D18" s="343">
        <v>109.69</v>
      </c>
      <c r="E18" s="343">
        <v>96.64</v>
      </c>
      <c r="F18" s="498"/>
    </row>
    <row r="19" spans="1:6" ht="24.95" customHeight="1">
      <c r="A19" s="270" t="s">
        <v>109</v>
      </c>
      <c r="B19" s="343">
        <v>120.23</v>
      </c>
      <c r="C19" s="343">
        <v>100.9</v>
      </c>
      <c r="D19" s="343">
        <v>116.59</v>
      </c>
      <c r="E19" s="343">
        <v>106.35</v>
      </c>
      <c r="F19" s="498"/>
    </row>
    <row r="20" spans="1:6" ht="24.95" customHeight="1">
      <c r="A20" s="270" t="s">
        <v>110</v>
      </c>
      <c r="B20" s="343">
        <v>105.64</v>
      </c>
      <c r="C20" s="343">
        <v>96.69</v>
      </c>
      <c r="D20" s="343">
        <v>98.05</v>
      </c>
      <c r="E20" s="343">
        <v>110.51</v>
      </c>
      <c r="F20" s="498"/>
    </row>
    <row r="21" spans="1:6" ht="24.95" customHeight="1">
      <c r="A21" s="270" t="s">
        <v>111</v>
      </c>
      <c r="B21" s="343">
        <v>104.16</v>
      </c>
      <c r="C21" s="343">
        <v>101.52</v>
      </c>
      <c r="D21" s="343">
        <v>102.46</v>
      </c>
      <c r="E21" s="343">
        <v>95.48</v>
      </c>
      <c r="F21" s="498"/>
    </row>
    <row r="22" spans="1:6" ht="24.95" customHeight="1">
      <c r="A22" s="270" t="s">
        <v>112</v>
      </c>
      <c r="B22" s="343">
        <v>131.44</v>
      </c>
      <c r="C22" s="343">
        <v>95</v>
      </c>
      <c r="D22" s="343">
        <v>134.41999999999999</v>
      </c>
      <c r="E22" s="343">
        <v>115.69</v>
      </c>
      <c r="F22" s="498"/>
    </row>
    <row r="23" spans="1:6" ht="24.95" customHeight="1">
      <c r="A23" s="270" t="s">
        <v>113</v>
      </c>
      <c r="B23" s="343">
        <v>152.21</v>
      </c>
      <c r="C23" s="343">
        <v>114.47</v>
      </c>
      <c r="D23" s="343">
        <v>125.11</v>
      </c>
      <c r="E23" s="343">
        <v>106.75</v>
      </c>
      <c r="F23" s="498"/>
    </row>
    <row r="24" spans="1:6" ht="24.95" customHeight="1">
      <c r="A24" s="270" t="s">
        <v>114</v>
      </c>
      <c r="B24" s="343">
        <v>89.34</v>
      </c>
      <c r="C24" s="343">
        <v>102.79</v>
      </c>
      <c r="D24" s="343">
        <v>110.69</v>
      </c>
      <c r="E24" s="343">
        <v>77.52</v>
      </c>
      <c r="F24" s="498"/>
    </row>
    <row r="25" spans="1:6" ht="15.75">
      <c r="A25" s="270" t="s">
        <v>115</v>
      </c>
      <c r="B25" s="343">
        <v>127.65</v>
      </c>
      <c r="C25" s="343">
        <v>106.12</v>
      </c>
      <c r="D25" s="343">
        <v>144.15</v>
      </c>
      <c r="E25" s="343">
        <v>100.3</v>
      </c>
      <c r="F25" s="498"/>
    </row>
    <row r="26" spans="1:6" ht="35.1" customHeight="1">
      <c r="A26" s="270" t="s">
        <v>116</v>
      </c>
      <c r="B26" s="343">
        <v>121.57</v>
      </c>
      <c r="C26" s="343">
        <v>102.64</v>
      </c>
      <c r="D26" s="343">
        <v>116.1</v>
      </c>
      <c r="E26" s="343">
        <v>114.59</v>
      </c>
      <c r="F26" s="498"/>
    </row>
    <row r="27" spans="1:6" ht="31.5">
      <c r="A27" s="270" t="s">
        <v>117</v>
      </c>
      <c r="B27" s="343">
        <v>111.62</v>
      </c>
      <c r="C27" s="343">
        <v>94.52</v>
      </c>
      <c r="D27" s="343">
        <v>120.61</v>
      </c>
      <c r="E27" s="343">
        <v>108.48</v>
      </c>
      <c r="F27" s="498"/>
    </row>
    <row r="28" spans="1:6" ht="25.5" customHeight="1">
      <c r="A28" s="270" t="s">
        <v>118</v>
      </c>
      <c r="B28" s="343">
        <v>137.59</v>
      </c>
      <c r="C28" s="343">
        <v>102.77</v>
      </c>
      <c r="D28" s="343">
        <v>129.1</v>
      </c>
      <c r="E28" s="343">
        <v>116.02</v>
      </c>
      <c r="F28" s="498"/>
    </row>
    <row r="29" spans="1:6" ht="24" customHeight="1">
      <c r="A29" s="270" t="s">
        <v>119</v>
      </c>
      <c r="B29" s="343">
        <v>104.73</v>
      </c>
      <c r="C29" s="343">
        <v>68.37</v>
      </c>
      <c r="D29" s="343">
        <v>127.78</v>
      </c>
      <c r="E29" s="343">
        <v>124.18</v>
      </c>
      <c r="F29" s="498"/>
    </row>
    <row r="30" spans="1:6" ht="24.95" customHeight="1">
      <c r="A30" s="270" t="s">
        <v>120</v>
      </c>
      <c r="B30" s="343">
        <v>112.82</v>
      </c>
      <c r="C30" s="343">
        <v>92.93</v>
      </c>
      <c r="D30" s="343">
        <v>118.92</v>
      </c>
      <c r="E30" s="343">
        <v>82.4</v>
      </c>
      <c r="F30" s="498"/>
    </row>
    <row r="31" spans="1:6" ht="24.95" customHeight="1">
      <c r="A31" s="270" t="s">
        <v>121</v>
      </c>
      <c r="B31" s="343">
        <v>72.739999999999995</v>
      </c>
      <c r="C31" s="343">
        <v>88.66</v>
      </c>
      <c r="D31" s="343">
        <v>69.42</v>
      </c>
      <c r="E31" s="343">
        <v>85.24</v>
      </c>
      <c r="F31" s="498"/>
    </row>
    <row r="32" spans="1:6" ht="24.95" customHeight="1">
      <c r="A32" s="270" t="s">
        <v>122</v>
      </c>
      <c r="B32" s="343">
        <v>99.64</v>
      </c>
      <c r="C32" s="343">
        <v>101.3</v>
      </c>
      <c r="D32" s="343">
        <v>89.68</v>
      </c>
      <c r="E32" s="343">
        <v>98.27</v>
      </c>
      <c r="F32" s="498"/>
    </row>
    <row r="33" spans="1:6" s="49" customFormat="1" ht="15.75">
      <c r="A33" s="270" t="s">
        <v>123</v>
      </c>
      <c r="B33" s="342">
        <v>69.17</v>
      </c>
      <c r="C33" s="342">
        <v>93.42</v>
      </c>
      <c r="D33" s="342">
        <v>83.17</v>
      </c>
      <c r="E33" s="342">
        <v>80.41</v>
      </c>
      <c r="F33" s="498"/>
    </row>
    <row r="34" spans="1:6" ht="35.1" customHeight="1">
      <c r="A34" s="270" t="s">
        <v>376</v>
      </c>
      <c r="B34" s="343">
        <v>105.39</v>
      </c>
      <c r="C34" s="343">
        <v>174.53</v>
      </c>
      <c r="D34" s="343">
        <v>125.24</v>
      </c>
      <c r="E34" s="343">
        <v>111.21</v>
      </c>
      <c r="F34" s="498"/>
    </row>
    <row r="35" spans="1:6" ht="35.1" customHeight="1">
      <c r="A35" s="271" t="s">
        <v>124</v>
      </c>
      <c r="B35" s="342">
        <v>110.59</v>
      </c>
      <c r="C35" s="342">
        <v>92.14</v>
      </c>
      <c r="D35" s="342">
        <v>107.29</v>
      </c>
      <c r="E35" s="342">
        <v>101.16</v>
      </c>
      <c r="F35" s="498"/>
    </row>
    <row r="36" spans="1:6" ht="31.5">
      <c r="A36" s="270" t="s">
        <v>124</v>
      </c>
      <c r="B36" s="343">
        <v>110.59</v>
      </c>
      <c r="C36" s="343">
        <v>92.14</v>
      </c>
      <c r="D36" s="343">
        <v>107.29</v>
      </c>
      <c r="E36" s="343">
        <v>101.16</v>
      </c>
      <c r="F36" s="498"/>
    </row>
    <row r="37" spans="1:6" ht="31.5">
      <c r="A37" s="212" t="s">
        <v>125</v>
      </c>
      <c r="B37" s="343">
        <v>100.21</v>
      </c>
      <c r="C37" s="343">
        <v>101.38</v>
      </c>
      <c r="D37" s="343">
        <v>96.44</v>
      </c>
      <c r="E37" s="343">
        <v>106.75</v>
      </c>
      <c r="F37" s="498"/>
    </row>
    <row r="38" spans="1:6" ht="24.95" customHeight="1">
      <c r="A38" s="344" t="s">
        <v>126</v>
      </c>
      <c r="B38" s="182">
        <v>108.46</v>
      </c>
      <c r="C38" s="182">
        <v>94.37</v>
      </c>
      <c r="D38" s="182">
        <v>100.55</v>
      </c>
      <c r="E38" s="182">
        <v>105.27</v>
      </c>
    </row>
    <row r="39" spans="1:6" ht="35.1" customHeight="1">
      <c r="A39" s="270" t="s">
        <v>127</v>
      </c>
      <c r="B39" s="182">
        <v>95.62</v>
      </c>
      <c r="C39" s="182">
        <v>105.81</v>
      </c>
      <c r="D39" s="182">
        <v>94.28</v>
      </c>
      <c r="E39" s="182">
        <v>107.63</v>
      </c>
    </row>
    <row r="40" spans="1:6" ht="35.1" customHeight="1">
      <c r="A40" s="171"/>
      <c r="B40" s="182"/>
      <c r="C40" s="182"/>
      <c r="D40" s="182"/>
      <c r="E40" s="182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P44"/>
  <sheetViews>
    <sheetView workbookViewId="0">
      <selection activeCell="D15" sqref="D15"/>
    </sheetView>
  </sheetViews>
  <sheetFormatPr defaultColWidth="12.875" defaultRowHeight="16.5" customHeight="1"/>
  <cols>
    <col min="1" max="1" width="34.125" style="37" customWidth="1"/>
    <col min="2" max="5" width="13.75" style="37" customWidth="1"/>
    <col min="6" max="16384" width="12.875" style="37"/>
  </cols>
  <sheetData>
    <row r="1" spans="1:120" ht="25.5" customHeight="1">
      <c r="A1" s="590" t="s">
        <v>424</v>
      </c>
      <c r="B1" s="590"/>
      <c r="C1" s="590"/>
      <c r="D1" s="590"/>
      <c r="E1" s="590"/>
    </row>
    <row r="2" spans="1:120" ht="15" customHeight="1">
      <c r="A2" s="50"/>
      <c r="B2" s="50"/>
      <c r="C2" s="50"/>
      <c r="D2" s="50"/>
      <c r="E2" s="50"/>
    </row>
    <row r="3" spans="1:120" ht="15" customHeight="1">
      <c r="A3" s="38"/>
      <c r="E3" s="40" t="s">
        <v>18</v>
      </c>
    </row>
    <row r="4" spans="1:120" ht="15" customHeight="1">
      <c r="A4" s="41"/>
      <c r="B4" s="42" t="s">
        <v>53</v>
      </c>
      <c r="C4" s="42" t="s">
        <v>270</v>
      </c>
      <c r="D4" s="42" t="s">
        <v>305</v>
      </c>
      <c r="E4" s="42" t="s">
        <v>306</v>
      </c>
    </row>
    <row r="5" spans="1:120" ht="15" customHeight="1">
      <c r="A5" s="43"/>
      <c r="B5" s="44" t="s">
        <v>355</v>
      </c>
      <c r="C5" s="44" t="s">
        <v>355</v>
      </c>
      <c r="D5" s="44" t="s">
        <v>355</v>
      </c>
      <c r="E5" s="44" t="s">
        <v>355</v>
      </c>
    </row>
    <row r="6" spans="1:120" ht="15" customHeight="1">
      <c r="A6" s="43"/>
      <c r="B6" s="44" t="s">
        <v>7</v>
      </c>
      <c r="C6" s="44" t="s">
        <v>7</v>
      </c>
      <c r="D6" s="44" t="s">
        <v>7</v>
      </c>
      <c r="E6" s="44" t="s">
        <v>7</v>
      </c>
    </row>
    <row r="7" spans="1:120" ht="15" customHeight="1">
      <c r="A7" s="43"/>
      <c r="B7" s="45" t="s">
        <v>56</v>
      </c>
      <c r="C7" s="45" t="s">
        <v>56</v>
      </c>
      <c r="D7" s="45" t="s">
        <v>56</v>
      </c>
      <c r="E7" s="45" t="s">
        <v>56</v>
      </c>
    </row>
    <row r="8" spans="1:120" s="44" customFormat="1" ht="16.5" customHeight="1">
      <c r="A8" s="43"/>
      <c r="B8" s="46"/>
      <c r="C8" s="46"/>
      <c r="D8" s="46"/>
      <c r="E8" s="46"/>
    </row>
    <row r="9" spans="1:120" s="48" customFormat="1" ht="24.95" customHeight="1">
      <c r="A9" s="15" t="s">
        <v>210</v>
      </c>
      <c r="B9" s="345">
        <v>95.09</v>
      </c>
      <c r="C9" s="345">
        <v>99.32</v>
      </c>
      <c r="D9" s="345">
        <v>99.66</v>
      </c>
      <c r="E9" s="345">
        <v>103.27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</row>
    <row r="10" spans="1:120" s="49" customFormat="1" ht="24.95" customHeight="1">
      <c r="A10" s="271" t="s">
        <v>0</v>
      </c>
      <c r="B10" s="345">
        <v>79.489999999999995</v>
      </c>
      <c r="C10" s="345">
        <v>46.75</v>
      </c>
      <c r="D10" s="345">
        <v>117.54</v>
      </c>
      <c r="E10" s="345">
        <v>106.29</v>
      </c>
    </row>
    <row r="11" spans="1:120" ht="26.25" customHeight="1">
      <c r="A11" s="269" t="s">
        <v>103</v>
      </c>
      <c r="B11" s="346">
        <v>79.489999999999995</v>
      </c>
      <c r="C11" s="346">
        <v>46.75</v>
      </c>
      <c r="D11" s="346">
        <v>117.54</v>
      </c>
      <c r="E11" s="346">
        <v>106.29</v>
      </c>
    </row>
    <row r="12" spans="1:120" s="49" customFormat="1" ht="27" customHeight="1">
      <c r="A12" s="271" t="s">
        <v>375</v>
      </c>
      <c r="B12" s="345">
        <v>94.98</v>
      </c>
      <c r="C12" s="345">
        <v>99.35</v>
      </c>
      <c r="D12" s="345">
        <v>99.59</v>
      </c>
      <c r="E12" s="345">
        <v>103.23</v>
      </c>
    </row>
    <row r="13" spans="1:120" ht="27" customHeight="1">
      <c r="A13" s="270" t="s">
        <v>104</v>
      </c>
      <c r="B13" s="346">
        <v>83.87</v>
      </c>
      <c r="C13" s="346">
        <v>95.66</v>
      </c>
      <c r="D13" s="346">
        <v>100.69</v>
      </c>
      <c r="E13" s="346">
        <v>117.41</v>
      </c>
    </row>
    <row r="14" spans="1:120" ht="27" customHeight="1">
      <c r="A14" s="270" t="s">
        <v>105</v>
      </c>
      <c r="B14" s="346">
        <v>103.26</v>
      </c>
      <c r="C14" s="346">
        <v>70.81</v>
      </c>
      <c r="D14" s="346">
        <v>88.73</v>
      </c>
      <c r="E14" s="346">
        <v>91.25</v>
      </c>
    </row>
    <row r="15" spans="1:120" ht="27" customHeight="1">
      <c r="A15" s="270" t="s">
        <v>106</v>
      </c>
      <c r="B15" s="346">
        <v>92.62</v>
      </c>
      <c r="C15" s="346">
        <v>117.29</v>
      </c>
      <c r="D15" s="346">
        <v>95.65</v>
      </c>
      <c r="E15" s="345">
        <v>98.23</v>
      </c>
    </row>
    <row r="16" spans="1:120" ht="27" customHeight="1">
      <c r="A16" s="270" t="s">
        <v>107</v>
      </c>
      <c r="B16" s="346">
        <v>81.33</v>
      </c>
      <c r="C16" s="346">
        <v>89.43</v>
      </c>
      <c r="D16" s="346">
        <v>78.52</v>
      </c>
      <c r="E16" s="346">
        <v>74.62</v>
      </c>
    </row>
    <row r="17" spans="1:5" ht="47.25">
      <c r="A17" s="270" t="s">
        <v>108</v>
      </c>
      <c r="B17" s="346">
        <v>84.33</v>
      </c>
      <c r="C17" s="346">
        <v>86.04</v>
      </c>
      <c r="D17" s="346">
        <v>91.76</v>
      </c>
      <c r="E17" s="346">
        <v>126.15</v>
      </c>
    </row>
    <row r="18" spans="1:5" ht="27" customHeight="1">
      <c r="A18" s="270" t="s">
        <v>109</v>
      </c>
      <c r="B18" s="346">
        <v>101.05</v>
      </c>
      <c r="C18" s="346">
        <v>92.63</v>
      </c>
      <c r="D18" s="346">
        <v>123.54</v>
      </c>
      <c r="E18" s="346">
        <v>123.49</v>
      </c>
    </row>
    <row r="19" spans="1:5" ht="24.75" customHeight="1">
      <c r="A19" s="270" t="s">
        <v>110</v>
      </c>
      <c r="B19" s="346">
        <v>94.37</v>
      </c>
      <c r="C19" s="346">
        <v>128.87</v>
      </c>
      <c r="D19" s="346">
        <v>111.74</v>
      </c>
      <c r="E19" s="346">
        <v>109.7</v>
      </c>
    </row>
    <row r="20" spans="1:5" ht="24.75" customHeight="1">
      <c r="A20" s="270" t="s">
        <v>111</v>
      </c>
      <c r="B20" s="346">
        <v>95.36</v>
      </c>
      <c r="C20" s="346">
        <v>86.36</v>
      </c>
      <c r="D20" s="346">
        <v>98.77</v>
      </c>
      <c r="E20" s="346">
        <v>101.6</v>
      </c>
    </row>
    <row r="21" spans="1:5" ht="24.75" customHeight="1">
      <c r="A21" s="270" t="s">
        <v>112</v>
      </c>
      <c r="B21" s="346">
        <v>111.89</v>
      </c>
      <c r="C21" s="346">
        <v>104.61</v>
      </c>
      <c r="D21" s="346">
        <v>112.71</v>
      </c>
      <c r="E21" s="346">
        <v>131.52000000000001</v>
      </c>
    </row>
    <row r="22" spans="1:5" ht="24.75" customHeight="1">
      <c r="A22" s="270" t="s">
        <v>113</v>
      </c>
      <c r="B22" s="346">
        <v>73.319999999999993</v>
      </c>
      <c r="C22" s="346">
        <v>76.59</v>
      </c>
      <c r="D22" s="346">
        <v>116.29</v>
      </c>
      <c r="E22" s="346">
        <v>140.55000000000001</v>
      </c>
    </row>
    <row r="23" spans="1:5" ht="31.5">
      <c r="A23" s="270" t="s">
        <v>114</v>
      </c>
      <c r="B23" s="346">
        <v>77.17</v>
      </c>
      <c r="C23" s="346">
        <v>78.77</v>
      </c>
      <c r="D23" s="346">
        <v>63.25</v>
      </c>
      <c r="E23" s="346">
        <v>93.36</v>
      </c>
    </row>
    <row r="24" spans="1:5" ht="23.25" customHeight="1">
      <c r="A24" s="270" t="s">
        <v>115</v>
      </c>
      <c r="B24" s="346">
        <v>90.15</v>
      </c>
      <c r="C24" s="346">
        <v>85.63</v>
      </c>
      <c r="D24" s="346">
        <v>96</v>
      </c>
      <c r="E24" s="346">
        <v>134.19999999999999</v>
      </c>
    </row>
    <row r="25" spans="1:5" ht="31.5">
      <c r="A25" s="270" t="s">
        <v>116</v>
      </c>
      <c r="B25" s="346">
        <v>120.61</v>
      </c>
      <c r="C25" s="346">
        <v>114.07</v>
      </c>
      <c r="D25" s="346">
        <v>107.61</v>
      </c>
      <c r="E25" s="346">
        <v>117.41</v>
      </c>
    </row>
    <row r="26" spans="1:5" ht="31.5">
      <c r="A26" s="270" t="s">
        <v>117</v>
      </c>
      <c r="B26" s="346">
        <v>106.07</v>
      </c>
      <c r="C26" s="346">
        <v>112.11</v>
      </c>
      <c r="D26" s="346">
        <v>104.79</v>
      </c>
      <c r="E26" s="346">
        <v>110.66</v>
      </c>
    </row>
    <row r="27" spans="1:5" ht="22.5" customHeight="1">
      <c r="A27" s="270" t="s">
        <v>118</v>
      </c>
      <c r="B27" s="346">
        <v>124.09</v>
      </c>
      <c r="C27" s="346">
        <v>89.31</v>
      </c>
      <c r="D27" s="346">
        <v>121.56</v>
      </c>
      <c r="E27" s="346">
        <v>135.72999999999999</v>
      </c>
    </row>
    <row r="28" spans="1:5" ht="34.5" customHeight="1">
      <c r="A28" s="270" t="s">
        <v>119</v>
      </c>
      <c r="B28" s="346">
        <v>105.94</v>
      </c>
      <c r="C28" s="346">
        <v>155.88</v>
      </c>
      <c r="D28" s="346">
        <v>119.33</v>
      </c>
      <c r="E28" s="346">
        <v>87.72</v>
      </c>
    </row>
    <row r="29" spans="1:5" ht="22.5" customHeight="1">
      <c r="A29" s="270" t="s">
        <v>120</v>
      </c>
      <c r="B29" s="346">
        <v>61.54</v>
      </c>
      <c r="C29" s="346">
        <v>59.46</v>
      </c>
      <c r="D29" s="346">
        <v>106.55</v>
      </c>
      <c r="E29" s="346">
        <v>114.3</v>
      </c>
    </row>
    <row r="30" spans="1:5" ht="21.75" customHeight="1">
      <c r="A30" s="270" t="s">
        <v>121</v>
      </c>
      <c r="B30" s="346">
        <v>85.76</v>
      </c>
      <c r="C30" s="346">
        <v>90.74</v>
      </c>
      <c r="D30" s="346">
        <v>89.64</v>
      </c>
      <c r="E30" s="346">
        <v>76.97</v>
      </c>
    </row>
    <row r="31" spans="1:5" ht="25.5" customHeight="1">
      <c r="A31" s="270" t="s">
        <v>122</v>
      </c>
      <c r="B31" s="346">
        <v>102.91</v>
      </c>
      <c r="C31" s="346">
        <v>89.27</v>
      </c>
      <c r="D31" s="346">
        <v>104.31</v>
      </c>
      <c r="E31" s="346">
        <v>97.49</v>
      </c>
    </row>
    <row r="32" spans="1:5" ht="25.5" customHeight="1">
      <c r="A32" s="270" t="s">
        <v>123</v>
      </c>
      <c r="B32" s="346">
        <v>96.13</v>
      </c>
      <c r="C32" s="346">
        <v>81.52</v>
      </c>
      <c r="D32" s="346">
        <v>73.52</v>
      </c>
      <c r="E32" s="346">
        <v>73.62</v>
      </c>
    </row>
    <row r="33" spans="1:5" ht="31.5">
      <c r="A33" s="270" t="s">
        <v>376</v>
      </c>
      <c r="B33" s="346">
        <v>113.79</v>
      </c>
      <c r="C33" s="346">
        <v>157.12</v>
      </c>
      <c r="D33" s="346">
        <v>86.97</v>
      </c>
      <c r="E33" s="346">
        <v>118.38</v>
      </c>
    </row>
    <row r="34" spans="1:5" s="49" customFormat="1" ht="47.25">
      <c r="A34" s="271" t="s">
        <v>124</v>
      </c>
      <c r="B34" s="345">
        <v>102.52</v>
      </c>
      <c r="C34" s="345">
        <v>98.15</v>
      </c>
      <c r="D34" s="345">
        <v>99.08</v>
      </c>
      <c r="E34" s="345">
        <v>105.37</v>
      </c>
    </row>
    <row r="35" spans="1:5" ht="31.5">
      <c r="A35" s="269" t="s">
        <v>124</v>
      </c>
      <c r="B35" s="346">
        <v>102.52</v>
      </c>
      <c r="C35" s="346">
        <v>98.15</v>
      </c>
      <c r="D35" s="346">
        <v>99.08</v>
      </c>
      <c r="E35" s="346">
        <v>105.37</v>
      </c>
    </row>
    <row r="36" spans="1:5" s="49" customFormat="1" ht="31.5">
      <c r="A36" s="212" t="s">
        <v>125</v>
      </c>
      <c r="B36" s="345">
        <v>105.93</v>
      </c>
      <c r="C36" s="345">
        <v>103.46</v>
      </c>
      <c r="D36" s="345">
        <v>110.75</v>
      </c>
      <c r="E36" s="345">
        <v>106.77</v>
      </c>
    </row>
    <row r="37" spans="1:5" ht="30.75" customHeight="1">
      <c r="A37" s="270" t="s">
        <v>126</v>
      </c>
      <c r="B37" s="346">
        <v>105.05</v>
      </c>
      <c r="C37" s="346">
        <v>107.86</v>
      </c>
      <c r="D37" s="346">
        <v>103.54</v>
      </c>
      <c r="E37" s="346">
        <v>104.76</v>
      </c>
    </row>
    <row r="38" spans="1:5" ht="31.5">
      <c r="A38" s="269" t="s">
        <v>127</v>
      </c>
      <c r="B38" s="516">
        <v>106.4</v>
      </c>
      <c r="C38" s="516">
        <v>100.75</v>
      </c>
      <c r="D38" s="516">
        <v>115.49</v>
      </c>
      <c r="E38" s="516">
        <v>107.94</v>
      </c>
    </row>
    <row r="39" spans="1:5" ht="35.1" customHeight="1">
      <c r="A39" s="212"/>
      <c r="B39" s="206"/>
      <c r="C39" s="206"/>
      <c r="D39" s="206"/>
      <c r="E39" s="206"/>
    </row>
    <row r="40" spans="1:5" ht="35.1" customHeight="1">
      <c r="A40" s="212"/>
      <c r="B40" s="206"/>
      <c r="C40" s="206"/>
      <c r="D40" s="206"/>
      <c r="E40" s="206"/>
    </row>
    <row r="41" spans="1:5" ht="24.95" customHeight="1">
      <c r="A41" s="171"/>
      <c r="B41" s="207"/>
      <c r="C41" s="207"/>
      <c r="D41" s="207"/>
      <c r="E41" s="207"/>
    </row>
    <row r="42" spans="1:5" ht="24.95" customHeight="1">
      <c r="A42" s="171"/>
      <c r="B42" s="207"/>
      <c r="C42" s="207"/>
      <c r="D42" s="207"/>
      <c r="E42" s="207"/>
    </row>
    <row r="43" spans="1:5" ht="35.1" customHeight="1">
      <c r="A43" s="171"/>
      <c r="B43" s="207"/>
      <c r="C43" s="207"/>
      <c r="D43" s="207"/>
      <c r="E43" s="207"/>
    </row>
    <row r="44" spans="1:5" ht="24.95" customHeight="1">
      <c r="A44" s="171"/>
      <c r="B44" s="207"/>
      <c r="C44" s="207"/>
      <c r="D44" s="207"/>
      <c r="E44" s="207"/>
    </row>
  </sheetData>
  <mergeCells count="1">
    <mergeCell ref="A1:E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61"/>
  <sheetViews>
    <sheetView workbookViewId="0">
      <selection activeCell="A9" sqref="A9:A18"/>
    </sheetView>
  </sheetViews>
  <sheetFormatPr defaultRowHeight="18" customHeight="1"/>
  <cols>
    <col min="1" max="1" width="22.625" style="51" customWidth="1"/>
    <col min="2" max="2" width="9.125" style="51" customWidth="1"/>
    <col min="3" max="3" width="9.875" style="51" customWidth="1"/>
    <col min="4" max="4" width="8.875" style="51" bestFit="1" customWidth="1"/>
    <col min="5" max="5" width="9.875" style="51" bestFit="1" customWidth="1"/>
    <col min="6" max="7" width="12.625" style="51" customWidth="1"/>
    <col min="8" max="246" width="9" style="51"/>
    <col min="247" max="247" width="29.625" style="51" customWidth="1"/>
    <col min="248" max="248" width="9" style="51" bestFit="1" customWidth="1"/>
    <col min="249" max="249" width="6.875" style="51" bestFit="1" customWidth="1"/>
    <col min="250" max="250" width="6.125" style="51" bestFit="1" customWidth="1"/>
    <col min="251" max="251" width="6.625" style="51" bestFit="1" customWidth="1"/>
    <col min="252" max="253" width="9.375" style="51" customWidth="1"/>
    <col min="254" max="502" width="9" style="51"/>
    <col min="503" max="503" width="29.625" style="51" customWidth="1"/>
    <col min="504" max="504" width="9" style="51" bestFit="1" customWidth="1"/>
    <col min="505" max="505" width="6.875" style="51" bestFit="1" customWidth="1"/>
    <col min="506" max="506" width="6.125" style="51" bestFit="1" customWidth="1"/>
    <col min="507" max="507" width="6.625" style="51" bestFit="1" customWidth="1"/>
    <col min="508" max="509" width="9.375" style="51" customWidth="1"/>
    <col min="510" max="758" width="9" style="51"/>
    <col min="759" max="759" width="29.625" style="51" customWidth="1"/>
    <col min="760" max="760" width="9" style="51" bestFit="1" customWidth="1"/>
    <col min="761" max="761" width="6.875" style="51" bestFit="1" customWidth="1"/>
    <col min="762" max="762" width="6.125" style="51" bestFit="1" customWidth="1"/>
    <col min="763" max="763" width="6.625" style="51" bestFit="1" customWidth="1"/>
    <col min="764" max="765" width="9.375" style="51" customWidth="1"/>
    <col min="766" max="1014" width="9" style="51"/>
    <col min="1015" max="1015" width="29.625" style="51" customWidth="1"/>
    <col min="1016" max="1016" width="9" style="51" bestFit="1" customWidth="1"/>
    <col min="1017" max="1017" width="6.875" style="51" bestFit="1" customWidth="1"/>
    <col min="1018" max="1018" width="6.125" style="51" bestFit="1" customWidth="1"/>
    <col min="1019" max="1019" width="6.625" style="51" bestFit="1" customWidth="1"/>
    <col min="1020" max="1021" width="9.375" style="51" customWidth="1"/>
    <col min="1022" max="1270" width="9" style="51"/>
    <col min="1271" max="1271" width="29.625" style="51" customWidth="1"/>
    <col min="1272" max="1272" width="9" style="51" bestFit="1" customWidth="1"/>
    <col min="1273" max="1273" width="6.875" style="51" bestFit="1" customWidth="1"/>
    <col min="1274" max="1274" width="6.125" style="51" bestFit="1" customWidth="1"/>
    <col min="1275" max="1275" width="6.625" style="51" bestFit="1" customWidth="1"/>
    <col min="1276" max="1277" width="9.375" style="51" customWidth="1"/>
    <col min="1278" max="1526" width="9" style="51"/>
    <col min="1527" max="1527" width="29.625" style="51" customWidth="1"/>
    <col min="1528" max="1528" width="9" style="51" bestFit="1" customWidth="1"/>
    <col min="1529" max="1529" width="6.875" style="51" bestFit="1" customWidth="1"/>
    <col min="1530" max="1530" width="6.125" style="51" bestFit="1" customWidth="1"/>
    <col min="1531" max="1531" width="6.625" style="51" bestFit="1" customWidth="1"/>
    <col min="1532" max="1533" width="9.375" style="51" customWidth="1"/>
    <col min="1534" max="1782" width="9" style="51"/>
    <col min="1783" max="1783" width="29.625" style="51" customWidth="1"/>
    <col min="1784" max="1784" width="9" style="51" bestFit="1" customWidth="1"/>
    <col min="1785" max="1785" width="6.875" style="51" bestFit="1" customWidth="1"/>
    <col min="1786" max="1786" width="6.125" style="51" bestFit="1" customWidth="1"/>
    <col min="1787" max="1787" width="6.625" style="51" bestFit="1" customWidth="1"/>
    <col min="1788" max="1789" width="9.375" style="51" customWidth="1"/>
    <col min="1790" max="2038" width="9" style="51"/>
    <col min="2039" max="2039" width="29.625" style="51" customWidth="1"/>
    <col min="2040" max="2040" width="9" style="51" bestFit="1" customWidth="1"/>
    <col min="2041" max="2041" width="6.875" style="51" bestFit="1" customWidth="1"/>
    <col min="2042" max="2042" width="6.125" style="51" bestFit="1" customWidth="1"/>
    <col min="2043" max="2043" width="6.625" style="51" bestFit="1" customWidth="1"/>
    <col min="2044" max="2045" width="9.375" style="51" customWidth="1"/>
    <col min="2046" max="2294" width="9" style="51"/>
    <col min="2295" max="2295" width="29.625" style="51" customWidth="1"/>
    <col min="2296" max="2296" width="9" style="51" bestFit="1" customWidth="1"/>
    <col min="2297" max="2297" width="6.875" style="51" bestFit="1" customWidth="1"/>
    <col min="2298" max="2298" width="6.125" style="51" bestFit="1" customWidth="1"/>
    <col min="2299" max="2299" width="6.625" style="51" bestFit="1" customWidth="1"/>
    <col min="2300" max="2301" width="9.375" style="51" customWidth="1"/>
    <col min="2302" max="2550" width="9" style="51"/>
    <col min="2551" max="2551" width="29.625" style="51" customWidth="1"/>
    <col min="2552" max="2552" width="9" style="51" bestFit="1" customWidth="1"/>
    <col min="2553" max="2553" width="6.875" style="51" bestFit="1" customWidth="1"/>
    <col min="2554" max="2554" width="6.125" style="51" bestFit="1" customWidth="1"/>
    <col min="2555" max="2555" width="6.625" style="51" bestFit="1" customWidth="1"/>
    <col min="2556" max="2557" width="9.375" style="51" customWidth="1"/>
    <col min="2558" max="2806" width="9" style="51"/>
    <col min="2807" max="2807" width="29.625" style="51" customWidth="1"/>
    <col min="2808" max="2808" width="9" style="51" bestFit="1" customWidth="1"/>
    <col min="2809" max="2809" width="6.875" style="51" bestFit="1" customWidth="1"/>
    <col min="2810" max="2810" width="6.125" style="51" bestFit="1" customWidth="1"/>
    <col min="2811" max="2811" width="6.625" style="51" bestFit="1" customWidth="1"/>
    <col min="2812" max="2813" width="9.375" style="51" customWidth="1"/>
    <col min="2814" max="3062" width="9" style="51"/>
    <col min="3063" max="3063" width="29.625" style="51" customWidth="1"/>
    <col min="3064" max="3064" width="9" style="51" bestFit="1" customWidth="1"/>
    <col min="3065" max="3065" width="6.875" style="51" bestFit="1" customWidth="1"/>
    <col min="3066" max="3066" width="6.125" style="51" bestFit="1" customWidth="1"/>
    <col min="3067" max="3067" width="6.625" style="51" bestFit="1" customWidth="1"/>
    <col min="3068" max="3069" width="9.375" style="51" customWidth="1"/>
    <col min="3070" max="3318" width="9" style="51"/>
    <col min="3319" max="3319" width="29.625" style="51" customWidth="1"/>
    <col min="3320" max="3320" width="9" style="51" bestFit="1" customWidth="1"/>
    <col min="3321" max="3321" width="6.875" style="51" bestFit="1" customWidth="1"/>
    <col min="3322" max="3322" width="6.125" style="51" bestFit="1" customWidth="1"/>
    <col min="3323" max="3323" width="6.625" style="51" bestFit="1" customWidth="1"/>
    <col min="3324" max="3325" width="9.375" style="51" customWidth="1"/>
    <col min="3326" max="3574" width="9" style="51"/>
    <col min="3575" max="3575" width="29.625" style="51" customWidth="1"/>
    <col min="3576" max="3576" width="9" style="51" bestFit="1" customWidth="1"/>
    <col min="3577" max="3577" width="6.875" style="51" bestFit="1" customWidth="1"/>
    <col min="3578" max="3578" width="6.125" style="51" bestFit="1" customWidth="1"/>
    <col min="3579" max="3579" width="6.625" style="51" bestFit="1" customWidth="1"/>
    <col min="3580" max="3581" width="9.375" style="51" customWidth="1"/>
    <col min="3582" max="3830" width="9" style="51"/>
    <col min="3831" max="3831" width="29.625" style="51" customWidth="1"/>
    <col min="3832" max="3832" width="9" style="51" bestFit="1" customWidth="1"/>
    <col min="3833" max="3833" width="6.875" style="51" bestFit="1" customWidth="1"/>
    <col min="3834" max="3834" width="6.125" style="51" bestFit="1" customWidth="1"/>
    <col min="3835" max="3835" width="6.625" style="51" bestFit="1" customWidth="1"/>
    <col min="3836" max="3837" width="9.375" style="51" customWidth="1"/>
    <col min="3838" max="4086" width="9" style="51"/>
    <col min="4087" max="4087" width="29.625" style="51" customWidth="1"/>
    <col min="4088" max="4088" width="9" style="51" bestFit="1" customWidth="1"/>
    <col min="4089" max="4089" width="6.875" style="51" bestFit="1" customWidth="1"/>
    <col min="4090" max="4090" width="6.125" style="51" bestFit="1" customWidth="1"/>
    <col min="4091" max="4091" width="6.625" style="51" bestFit="1" customWidth="1"/>
    <col min="4092" max="4093" width="9.375" style="51" customWidth="1"/>
    <col min="4094" max="4342" width="9" style="51"/>
    <col min="4343" max="4343" width="29.625" style="51" customWidth="1"/>
    <col min="4344" max="4344" width="9" style="51" bestFit="1" customWidth="1"/>
    <col min="4345" max="4345" width="6.875" style="51" bestFit="1" customWidth="1"/>
    <col min="4346" max="4346" width="6.125" style="51" bestFit="1" customWidth="1"/>
    <col min="4347" max="4347" width="6.625" style="51" bestFit="1" customWidth="1"/>
    <col min="4348" max="4349" width="9.375" style="51" customWidth="1"/>
    <col min="4350" max="4598" width="9" style="51"/>
    <col min="4599" max="4599" width="29.625" style="51" customWidth="1"/>
    <col min="4600" max="4600" width="9" style="51" bestFit="1" customWidth="1"/>
    <col min="4601" max="4601" width="6.875" style="51" bestFit="1" customWidth="1"/>
    <col min="4602" max="4602" width="6.125" style="51" bestFit="1" customWidth="1"/>
    <col min="4603" max="4603" width="6.625" style="51" bestFit="1" customWidth="1"/>
    <col min="4604" max="4605" width="9.375" style="51" customWidth="1"/>
    <col min="4606" max="4854" width="9" style="51"/>
    <col min="4855" max="4855" width="29.625" style="51" customWidth="1"/>
    <col min="4856" max="4856" width="9" style="51" bestFit="1" customWidth="1"/>
    <col min="4857" max="4857" width="6.875" style="51" bestFit="1" customWidth="1"/>
    <col min="4858" max="4858" width="6.125" style="51" bestFit="1" customWidth="1"/>
    <col min="4859" max="4859" width="6.625" style="51" bestFit="1" customWidth="1"/>
    <col min="4860" max="4861" width="9.375" style="51" customWidth="1"/>
    <col min="4862" max="5110" width="9" style="51"/>
    <col min="5111" max="5111" width="29.625" style="51" customWidth="1"/>
    <col min="5112" max="5112" width="9" style="51" bestFit="1" customWidth="1"/>
    <col min="5113" max="5113" width="6.875" style="51" bestFit="1" customWidth="1"/>
    <col min="5114" max="5114" width="6.125" style="51" bestFit="1" customWidth="1"/>
    <col min="5115" max="5115" width="6.625" style="51" bestFit="1" customWidth="1"/>
    <col min="5116" max="5117" width="9.375" style="51" customWidth="1"/>
    <col min="5118" max="5366" width="9" style="51"/>
    <col min="5367" max="5367" width="29.625" style="51" customWidth="1"/>
    <col min="5368" max="5368" width="9" style="51" bestFit="1" customWidth="1"/>
    <col min="5369" max="5369" width="6.875" style="51" bestFit="1" customWidth="1"/>
    <col min="5370" max="5370" width="6.125" style="51" bestFit="1" customWidth="1"/>
    <col min="5371" max="5371" width="6.625" style="51" bestFit="1" customWidth="1"/>
    <col min="5372" max="5373" width="9.375" style="51" customWidth="1"/>
    <col min="5374" max="5622" width="9" style="51"/>
    <col min="5623" max="5623" width="29.625" style="51" customWidth="1"/>
    <col min="5624" max="5624" width="9" style="51" bestFit="1" customWidth="1"/>
    <col min="5625" max="5625" width="6.875" style="51" bestFit="1" customWidth="1"/>
    <col min="5626" max="5626" width="6.125" style="51" bestFit="1" customWidth="1"/>
    <col min="5627" max="5627" width="6.625" style="51" bestFit="1" customWidth="1"/>
    <col min="5628" max="5629" width="9.375" style="51" customWidth="1"/>
    <col min="5630" max="5878" width="9" style="51"/>
    <col min="5879" max="5879" width="29.625" style="51" customWidth="1"/>
    <col min="5880" max="5880" width="9" style="51" bestFit="1" customWidth="1"/>
    <col min="5881" max="5881" width="6.875" style="51" bestFit="1" customWidth="1"/>
    <col min="5882" max="5882" width="6.125" style="51" bestFit="1" customWidth="1"/>
    <col min="5883" max="5883" width="6.625" style="51" bestFit="1" customWidth="1"/>
    <col min="5884" max="5885" width="9.375" style="51" customWidth="1"/>
    <col min="5886" max="6134" width="9" style="51"/>
    <col min="6135" max="6135" width="29.625" style="51" customWidth="1"/>
    <col min="6136" max="6136" width="9" style="51" bestFit="1" customWidth="1"/>
    <col min="6137" max="6137" width="6.875" style="51" bestFit="1" customWidth="1"/>
    <col min="6138" max="6138" width="6.125" style="51" bestFit="1" customWidth="1"/>
    <col min="6139" max="6139" width="6.625" style="51" bestFit="1" customWidth="1"/>
    <col min="6140" max="6141" width="9.375" style="51" customWidth="1"/>
    <col min="6142" max="6390" width="9" style="51"/>
    <col min="6391" max="6391" width="29.625" style="51" customWidth="1"/>
    <col min="6392" max="6392" width="9" style="51" bestFit="1" customWidth="1"/>
    <col min="6393" max="6393" width="6.875" style="51" bestFit="1" customWidth="1"/>
    <col min="6394" max="6394" width="6.125" style="51" bestFit="1" customWidth="1"/>
    <col min="6395" max="6395" width="6.625" style="51" bestFit="1" customWidth="1"/>
    <col min="6396" max="6397" width="9.375" style="51" customWidth="1"/>
    <col min="6398" max="6646" width="9" style="51"/>
    <col min="6647" max="6647" width="29.625" style="51" customWidth="1"/>
    <col min="6648" max="6648" width="9" style="51" bestFit="1" customWidth="1"/>
    <col min="6649" max="6649" width="6.875" style="51" bestFit="1" customWidth="1"/>
    <col min="6650" max="6650" width="6.125" style="51" bestFit="1" customWidth="1"/>
    <col min="6651" max="6651" width="6.625" style="51" bestFit="1" customWidth="1"/>
    <col min="6652" max="6653" width="9.375" style="51" customWidth="1"/>
    <col min="6654" max="6902" width="9" style="51"/>
    <col min="6903" max="6903" width="29.625" style="51" customWidth="1"/>
    <col min="6904" max="6904" width="9" style="51" bestFit="1" customWidth="1"/>
    <col min="6905" max="6905" width="6.875" style="51" bestFit="1" customWidth="1"/>
    <col min="6906" max="6906" width="6.125" style="51" bestFit="1" customWidth="1"/>
    <col min="6907" max="6907" width="6.625" style="51" bestFit="1" customWidth="1"/>
    <col min="6908" max="6909" width="9.375" style="51" customWidth="1"/>
    <col min="6910" max="7158" width="9" style="51"/>
    <col min="7159" max="7159" width="29.625" style="51" customWidth="1"/>
    <col min="7160" max="7160" width="9" style="51" bestFit="1" customWidth="1"/>
    <col min="7161" max="7161" width="6.875" style="51" bestFit="1" customWidth="1"/>
    <col min="7162" max="7162" width="6.125" style="51" bestFit="1" customWidth="1"/>
    <col min="7163" max="7163" width="6.625" style="51" bestFit="1" customWidth="1"/>
    <col min="7164" max="7165" width="9.375" style="51" customWidth="1"/>
    <col min="7166" max="7414" width="9" style="51"/>
    <col min="7415" max="7415" width="29.625" style="51" customWidth="1"/>
    <col min="7416" max="7416" width="9" style="51" bestFit="1" customWidth="1"/>
    <col min="7417" max="7417" width="6.875" style="51" bestFit="1" customWidth="1"/>
    <col min="7418" max="7418" width="6.125" style="51" bestFit="1" customWidth="1"/>
    <col min="7419" max="7419" width="6.625" style="51" bestFit="1" customWidth="1"/>
    <col min="7420" max="7421" width="9.375" style="51" customWidth="1"/>
    <col min="7422" max="7670" width="9" style="51"/>
    <col min="7671" max="7671" width="29.625" style="51" customWidth="1"/>
    <col min="7672" max="7672" width="9" style="51" bestFit="1" customWidth="1"/>
    <col min="7673" max="7673" width="6.875" style="51" bestFit="1" customWidth="1"/>
    <col min="7674" max="7674" width="6.125" style="51" bestFit="1" customWidth="1"/>
    <col min="7675" max="7675" width="6.625" style="51" bestFit="1" customWidth="1"/>
    <col min="7676" max="7677" width="9.375" style="51" customWidth="1"/>
    <col min="7678" max="7926" width="9" style="51"/>
    <col min="7927" max="7927" width="29.625" style="51" customWidth="1"/>
    <col min="7928" max="7928" width="9" style="51" bestFit="1" customWidth="1"/>
    <col min="7929" max="7929" width="6.875" style="51" bestFit="1" customWidth="1"/>
    <col min="7930" max="7930" width="6.125" style="51" bestFit="1" customWidth="1"/>
    <col min="7931" max="7931" width="6.625" style="51" bestFit="1" customWidth="1"/>
    <col min="7932" max="7933" width="9.375" style="51" customWidth="1"/>
    <col min="7934" max="8182" width="9" style="51"/>
    <col min="8183" max="8183" width="29.625" style="51" customWidth="1"/>
    <col min="8184" max="8184" width="9" style="51" bestFit="1" customWidth="1"/>
    <col min="8185" max="8185" width="6.875" style="51" bestFit="1" customWidth="1"/>
    <col min="8186" max="8186" width="6.125" style="51" bestFit="1" customWidth="1"/>
    <col min="8187" max="8187" width="6.625" style="51" bestFit="1" customWidth="1"/>
    <col min="8188" max="8189" width="9.375" style="51" customWidth="1"/>
    <col min="8190" max="8438" width="9" style="51"/>
    <col min="8439" max="8439" width="29.625" style="51" customWidth="1"/>
    <col min="8440" max="8440" width="9" style="51" bestFit="1" customWidth="1"/>
    <col min="8441" max="8441" width="6.875" style="51" bestFit="1" customWidth="1"/>
    <col min="8442" max="8442" width="6.125" style="51" bestFit="1" customWidth="1"/>
    <col min="8443" max="8443" width="6.625" style="51" bestFit="1" customWidth="1"/>
    <col min="8444" max="8445" width="9.375" style="51" customWidth="1"/>
    <col min="8446" max="8694" width="9" style="51"/>
    <col min="8695" max="8695" width="29.625" style="51" customWidth="1"/>
    <col min="8696" max="8696" width="9" style="51" bestFit="1" customWidth="1"/>
    <col min="8697" max="8697" width="6.875" style="51" bestFit="1" customWidth="1"/>
    <col min="8698" max="8698" width="6.125" style="51" bestFit="1" customWidth="1"/>
    <col min="8699" max="8699" width="6.625" style="51" bestFit="1" customWidth="1"/>
    <col min="8700" max="8701" width="9.375" style="51" customWidth="1"/>
    <col min="8702" max="8950" width="9" style="51"/>
    <col min="8951" max="8951" width="29.625" style="51" customWidth="1"/>
    <col min="8952" max="8952" width="9" style="51" bestFit="1" customWidth="1"/>
    <col min="8953" max="8953" width="6.875" style="51" bestFit="1" customWidth="1"/>
    <col min="8954" max="8954" width="6.125" style="51" bestFit="1" customWidth="1"/>
    <col min="8955" max="8955" width="6.625" style="51" bestFit="1" customWidth="1"/>
    <col min="8956" max="8957" width="9.375" style="51" customWidth="1"/>
    <col min="8958" max="9206" width="9" style="51"/>
    <col min="9207" max="9207" width="29.625" style="51" customWidth="1"/>
    <col min="9208" max="9208" width="9" style="51" bestFit="1" customWidth="1"/>
    <col min="9209" max="9209" width="6.875" style="51" bestFit="1" customWidth="1"/>
    <col min="9210" max="9210" width="6.125" style="51" bestFit="1" customWidth="1"/>
    <col min="9211" max="9211" width="6.625" style="51" bestFit="1" customWidth="1"/>
    <col min="9212" max="9213" width="9.375" style="51" customWidth="1"/>
    <col min="9214" max="9462" width="9" style="51"/>
    <col min="9463" max="9463" width="29.625" style="51" customWidth="1"/>
    <col min="9464" max="9464" width="9" style="51" bestFit="1" customWidth="1"/>
    <col min="9465" max="9465" width="6.875" style="51" bestFit="1" customWidth="1"/>
    <col min="9466" max="9466" width="6.125" style="51" bestFit="1" customWidth="1"/>
    <col min="9467" max="9467" width="6.625" style="51" bestFit="1" customWidth="1"/>
    <col min="9468" max="9469" width="9.375" style="51" customWidth="1"/>
    <col min="9470" max="9718" width="9" style="51"/>
    <col min="9719" max="9719" width="29.625" style="51" customWidth="1"/>
    <col min="9720" max="9720" width="9" style="51" bestFit="1" customWidth="1"/>
    <col min="9721" max="9721" width="6.875" style="51" bestFit="1" customWidth="1"/>
    <col min="9722" max="9722" width="6.125" style="51" bestFit="1" customWidth="1"/>
    <col min="9723" max="9723" width="6.625" style="51" bestFit="1" customWidth="1"/>
    <col min="9724" max="9725" width="9.375" style="51" customWidth="1"/>
    <col min="9726" max="9974" width="9" style="51"/>
    <col min="9975" max="9975" width="29.625" style="51" customWidth="1"/>
    <col min="9976" max="9976" width="9" style="51" bestFit="1" customWidth="1"/>
    <col min="9977" max="9977" width="6.875" style="51" bestFit="1" customWidth="1"/>
    <col min="9978" max="9978" width="6.125" style="51" bestFit="1" customWidth="1"/>
    <col min="9979" max="9979" width="6.625" style="51" bestFit="1" customWidth="1"/>
    <col min="9980" max="9981" width="9.375" style="51" customWidth="1"/>
    <col min="9982" max="10230" width="9" style="51"/>
    <col min="10231" max="10231" width="29.625" style="51" customWidth="1"/>
    <col min="10232" max="10232" width="9" style="51" bestFit="1" customWidth="1"/>
    <col min="10233" max="10233" width="6.875" style="51" bestFit="1" customWidth="1"/>
    <col min="10234" max="10234" width="6.125" style="51" bestFit="1" customWidth="1"/>
    <col min="10235" max="10235" width="6.625" style="51" bestFit="1" customWidth="1"/>
    <col min="10236" max="10237" width="9.375" style="51" customWidth="1"/>
    <col min="10238" max="10486" width="9" style="51"/>
    <col min="10487" max="10487" width="29.625" style="51" customWidth="1"/>
    <col min="10488" max="10488" width="9" style="51" bestFit="1" customWidth="1"/>
    <col min="10489" max="10489" width="6.875" style="51" bestFit="1" customWidth="1"/>
    <col min="10490" max="10490" width="6.125" style="51" bestFit="1" customWidth="1"/>
    <col min="10491" max="10491" width="6.625" style="51" bestFit="1" customWidth="1"/>
    <col min="10492" max="10493" width="9.375" style="51" customWidth="1"/>
    <col min="10494" max="10742" width="9" style="51"/>
    <col min="10743" max="10743" width="29.625" style="51" customWidth="1"/>
    <col min="10744" max="10744" width="9" style="51" bestFit="1" customWidth="1"/>
    <col min="10745" max="10745" width="6.875" style="51" bestFit="1" customWidth="1"/>
    <col min="10746" max="10746" width="6.125" style="51" bestFit="1" customWidth="1"/>
    <col min="10747" max="10747" width="6.625" style="51" bestFit="1" customWidth="1"/>
    <col min="10748" max="10749" width="9.375" style="51" customWidth="1"/>
    <col min="10750" max="10998" width="9" style="51"/>
    <col min="10999" max="10999" width="29.625" style="51" customWidth="1"/>
    <col min="11000" max="11000" width="9" style="51" bestFit="1" customWidth="1"/>
    <col min="11001" max="11001" width="6.875" style="51" bestFit="1" customWidth="1"/>
    <col min="11002" max="11002" width="6.125" style="51" bestFit="1" customWidth="1"/>
    <col min="11003" max="11003" width="6.625" style="51" bestFit="1" customWidth="1"/>
    <col min="11004" max="11005" width="9.375" style="51" customWidth="1"/>
    <col min="11006" max="11254" width="9" style="51"/>
    <col min="11255" max="11255" width="29.625" style="51" customWidth="1"/>
    <col min="11256" max="11256" width="9" style="51" bestFit="1" customWidth="1"/>
    <col min="11257" max="11257" width="6.875" style="51" bestFit="1" customWidth="1"/>
    <col min="11258" max="11258" width="6.125" style="51" bestFit="1" customWidth="1"/>
    <col min="11259" max="11259" width="6.625" style="51" bestFit="1" customWidth="1"/>
    <col min="11260" max="11261" width="9.375" style="51" customWidth="1"/>
    <col min="11262" max="11510" width="9" style="51"/>
    <col min="11511" max="11511" width="29.625" style="51" customWidth="1"/>
    <col min="11512" max="11512" width="9" style="51" bestFit="1" customWidth="1"/>
    <col min="11513" max="11513" width="6.875" style="51" bestFit="1" customWidth="1"/>
    <col min="11514" max="11514" width="6.125" style="51" bestFit="1" customWidth="1"/>
    <col min="11515" max="11515" width="6.625" style="51" bestFit="1" customWidth="1"/>
    <col min="11516" max="11517" width="9.375" style="51" customWidth="1"/>
    <col min="11518" max="11766" width="9" style="51"/>
    <col min="11767" max="11767" width="29.625" style="51" customWidth="1"/>
    <col min="11768" max="11768" width="9" style="51" bestFit="1" customWidth="1"/>
    <col min="11769" max="11769" width="6.875" style="51" bestFit="1" customWidth="1"/>
    <col min="11770" max="11770" width="6.125" style="51" bestFit="1" customWidth="1"/>
    <col min="11771" max="11771" width="6.625" style="51" bestFit="1" customWidth="1"/>
    <col min="11772" max="11773" width="9.375" style="51" customWidth="1"/>
    <col min="11774" max="12022" width="9" style="51"/>
    <col min="12023" max="12023" width="29.625" style="51" customWidth="1"/>
    <col min="12024" max="12024" width="9" style="51" bestFit="1" customWidth="1"/>
    <col min="12025" max="12025" width="6.875" style="51" bestFit="1" customWidth="1"/>
    <col min="12026" max="12026" width="6.125" style="51" bestFit="1" customWidth="1"/>
    <col min="12027" max="12027" width="6.625" style="51" bestFit="1" customWidth="1"/>
    <col min="12028" max="12029" width="9.375" style="51" customWidth="1"/>
    <col min="12030" max="12278" width="9" style="51"/>
    <col min="12279" max="12279" width="29.625" style="51" customWidth="1"/>
    <col min="12280" max="12280" width="9" style="51" bestFit="1" customWidth="1"/>
    <col min="12281" max="12281" width="6.875" style="51" bestFit="1" customWidth="1"/>
    <col min="12282" max="12282" width="6.125" style="51" bestFit="1" customWidth="1"/>
    <col min="12283" max="12283" width="6.625" style="51" bestFit="1" customWidth="1"/>
    <col min="12284" max="12285" width="9.375" style="51" customWidth="1"/>
    <col min="12286" max="12534" width="9" style="51"/>
    <col min="12535" max="12535" width="29.625" style="51" customWidth="1"/>
    <col min="12536" max="12536" width="9" style="51" bestFit="1" customWidth="1"/>
    <col min="12537" max="12537" width="6.875" style="51" bestFit="1" customWidth="1"/>
    <col min="12538" max="12538" width="6.125" style="51" bestFit="1" customWidth="1"/>
    <col min="12539" max="12539" width="6.625" style="51" bestFit="1" customWidth="1"/>
    <col min="12540" max="12541" width="9.375" style="51" customWidth="1"/>
    <col min="12542" max="12790" width="9" style="51"/>
    <col min="12791" max="12791" width="29.625" style="51" customWidth="1"/>
    <col min="12792" max="12792" width="9" style="51" bestFit="1" customWidth="1"/>
    <col min="12793" max="12793" width="6.875" style="51" bestFit="1" customWidth="1"/>
    <col min="12794" max="12794" width="6.125" style="51" bestFit="1" customWidth="1"/>
    <col min="12795" max="12795" width="6.625" style="51" bestFit="1" customWidth="1"/>
    <col min="12796" max="12797" width="9.375" style="51" customWidth="1"/>
    <col min="12798" max="13046" width="9" style="51"/>
    <col min="13047" max="13047" width="29.625" style="51" customWidth="1"/>
    <col min="13048" max="13048" width="9" style="51" bestFit="1" customWidth="1"/>
    <col min="13049" max="13049" width="6.875" style="51" bestFit="1" customWidth="1"/>
    <col min="13050" max="13050" width="6.125" style="51" bestFit="1" customWidth="1"/>
    <col min="13051" max="13051" width="6.625" style="51" bestFit="1" customWidth="1"/>
    <col min="13052" max="13053" width="9.375" style="51" customWidth="1"/>
    <col min="13054" max="13302" width="9" style="51"/>
    <col min="13303" max="13303" width="29.625" style="51" customWidth="1"/>
    <col min="13304" max="13304" width="9" style="51" bestFit="1" customWidth="1"/>
    <col min="13305" max="13305" width="6.875" style="51" bestFit="1" customWidth="1"/>
    <col min="13306" max="13306" width="6.125" style="51" bestFit="1" customWidth="1"/>
    <col min="13307" max="13307" width="6.625" style="51" bestFit="1" customWidth="1"/>
    <col min="13308" max="13309" width="9.375" style="51" customWidth="1"/>
    <col min="13310" max="13558" width="9" style="51"/>
    <col min="13559" max="13559" width="29.625" style="51" customWidth="1"/>
    <col min="13560" max="13560" width="9" style="51" bestFit="1" customWidth="1"/>
    <col min="13561" max="13561" width="6.875" style="51" bestFit="1" customWidth="1"/>
    <col min="13562" max="13562" width="6.125" style="51" bestFit="1" customWidth="1"/>
    <col min="13563" max="13563" width="6.625" style="51" bestFit="1" customWidth="1"/>
    <col min="13564" max="13565" width="9.375" style="51" customWidth="1"/>
    <col min="13566" max="13814" width="9" style="51"/>
    <col min="13815" max="13815" width="29.625" style="51" customWidth="1"/>
    <col min="13816" max="13816" width="9" style="51" bestFit="1" customWidth="1"/>
    <col min="13817" max="13817" width="6.875" style="51" bestFit="1" customWidth="1"/>
    <col min="13818" max="13818" width="6.125" style="51" bestFit="1" customWidth="1"/>
    <col min="13819" max="13819" width="6.625" style="51" bestFit="1" customWidth="1"/>
    <col min="13820" max="13821" width="9.375" style="51" customWidth="1"/>
    <col min="13822" max="14070" width="9" style="51"/>
    <col min="14071" max="14071" width="29.625" style="51" customWidth="1"/>
    <col min="14072" max="14072" width="9" style="51" bestFit="1" customWidth="1"/>
    <col min="14073" max="14073" width="6.875" style="51" bestFit="1" customWidth="1"/>
    <col min="14074" max="14074" width="6.125" style="51" bestFit="1" customWidth="1"/>
    <col min="14075" max="14075" width="6.625" style="51" bestFit="1" customWidth="1"/>
    <col min="14076" max="14077" width="9.375" style="51" customWidth="1"/>
    <col min="14078" max="14326" width="9" style="51"/>
    <col min="14327" max="14327" width="29.625" style="51" customWidth="1"/>
    <col min="14328" max="14328" width="9" style="51" bestFit="1" customWidth="1"/>
    <col min="14329" max="14329" width="6.875" style="51" bestFit="1" customWidth="1"/>
    <col min="14330" max="14330" width="6.125" style="51" bestFit="1" customWidth="1"/>
    <col min="14331" max="14331" width="6.625" style="51" bestFit="1" customWidth="1"/>
    <col min="14332" max="14333" width="9.375" style="51" customWidth="1"/>
    <col min="14334" max="14582" width="9" style="51"/>
    <col min="14583" max="14583" width="29.625" style="51" customWidth="1"/>
    <col min="14584" max="14584" width="9" style="51" bestFit="1" customWidth="1"/>
    <col min="14585" max="14585" width="6.875" style="51" bestFit="1" customWidth="1"/>
    <col min="14586" max="14586" width="6.125" style="51" bestFit="1" customWidth="1"/>
    <col min="14587" max="14587" width="6.625" style="51" bestFit="1" customWidth="1"/>
    <col min="14588" max="14589" width="9.375" style="51" customWidth="1"/>
    <col min="14590" max="14838" width="9" style="51"/>
    <col min="14839" max="14839" width="29.625" style="51" customWidth="1"/>
    <col min="14840" max="14840" width="9" style="51" bestFit="1" customWidth="1"/>
    <col min="14841" max="14841" width="6.875" style="51" bestFit="1" customWidth="1"/>
    <col min="14842" max="14842" width="6.125" style="51" bestFit="1" customWidth="1"/>
    <col min="14843" max="14843" width="6.625" style="51" bestFit="1" customWidth="1"/>
    <col min="14844" max="14845" width="9.375" style="51" customWidth="1"/>
    <col min="14846" max="15094" width="9" style="51"/>
    <col min="15095" max="15095" width="29.625" style="51" customWidth="1"/>
    <col min="15096" max="15096" width="9" style="51" bestFit="1" customWidth="1"/>
    <col min="15097" max="15097" width="6.875" style="51" bestFit="1" customWidth="1"/>
    <col min="15098" max="15098" width="6.125" style="51" bestFit="1" customWidth="1"/>
    <col min="15099" max="15099" width="6.625" style="51" bestFit="1" customWidth="1"/>
    <col min="15100" max="15101" width="9.375" style="51" customWidth="1"/>
    <col min="15102" max="15350" width="9" style="51"/>
    <col min="15351" max="15351" width="29.625" style="51" customWidth="1"/>
    <col min="15352" max="15352" width="9" style="51" bestFit="1" customWidth="1"/>
    <col min="15353" max="15353" width="6.875" style="51" bestFit="1" customWidth="1"/>
    <col min="15354" max="15354" width="6.125" style="51" bestFit="1" customWidth="1"/>
    <col min="15355" max="15355" width="6.625" style="51" bestFit="1" customWidth="1"/>
    <col min="15356" max="15357" width="9.375" style="51" customWidth="1"/>
    <col min="15358" max="15606" width="9" style="51"/>
    <col min="15607" max="15607" width="29.625" style="51" customWidth="1"/>
    <col min="15608" max="15608" width="9" style="51" bestFit="1" customWidth="1"/>
    <col min="15609" max="15609" width="6.875" style="51" bestFit="1" customWidth="1"/>
    <col min="15610" max="15610" width="6.125" style="51" bestFit="1" customWidth="1"/>
    <col min="15611" max="15611" width="6.625" style="51" bestFit="1" customWidth="1"/>
    <col min="15612" max="15613" width="9.375" style="51" customWidth="1"/>
    <col min="15614" max="15862" width="9" style="51"/>
    <col min="15863" max="15863" width="29.625" style="51" customWidth="1"/>
    <col min="15864" max="15864" width="9" style="51" bestFit="1" customWidth="1"/>
    <col min="15865" max="15865" width="6.875" style="51" bestFit="1" customWidth="1"/>
    <col min="15866" max="15866" width="6.125" style="51" bestFit="1" customWidth="1"/>
    <col min="15867" max="15867" width="6.625" style="51" bestFit="1" customWidth="1"/>
    <col min="15868" max="15869" width="9.375" style="51" customWidth="1"/>
    <col min="15870" max="16118" width="9" style="51"/>
    <col min="16119" max="16119" width="29.625" style="51" customWidth="1"/>
    <col min="16120" max="16120" width="9" style="51" bestFit="1" customWidth="1"/>
    <col min="16121" max="16121" width="6.875" style="51" bestFit="1" customWidth="1"/>
    <col min="16122" max="16122" width="6.125" style="51" bestFit="1" customWidth="1"/>
    <col min="16123" max="16123" width="6.625" style="51" bestFit="1" customWidth="1"/>
    <col min="16124" max="16125" width="9.375" style="51" customWidth="1"/>
    <col min="16126" max="16384" width="9" style="51"/>
  </cols>
  <sheetData>
    <row r="1" spans="1:13" ht="20.100000000000001" customHeight="1">
      <c r="A1" s="591" t="s">
        <v>425</v>
      </c>
      <c r="B1" s="591"/>
      <c r="C1" s="591"/>
      <c r="D1" s="591"/>
      <c r="E1" s="591"/>
      <c r="F1" s="591"/>
      <c r="G1" s="591"/>
    </row>
    <row r="2" spans="1:13" ht="20.100000000000001" customHeight="1">
      <c r="A2" s="592" t="s">
        <v>365</v>
      </c>
      <c r="B2" s="592"/>
      <c r="C2" s="592"/>
      <c r="D2" s="592"/>
      <c r="E2" s="592"/>
      <c r="F2" s="592"/>
      <c r="G2" s="592"/>
    </row>
    <row r="3" spans="1:13" ht="30" customHeight="1">
      <c r="A3" s="54"/>
      <c r="B3" s="54"/>
      <c r="G3" s="52"/>
    </row>
    <row r="4" spans="1:13" ht="18" customHeight="1">
      <c r="A4" s="55"/>
      <c r="B4" s="56" t="s">
        <v>13</v>
      </c>
      <c r="C4" s="56" t="s">
        <v>3</v>
      </c>
      <c r="D4" s="56" t="s">
        <v>14</v>
      </c>
      <c r="E4" s="56" t="s">
        <v>14</v>
      </c>
      <c r="F4" s="42" t="s">
        <v>304</v>
      </c>
      <c r="G4" s="42" t="s">
        <v>299</v>
      </c>
    </row>
    <row r="5" spans="1:13" ht="18" customHeight="1">
      <c r="A5" s="54"/>
      <c r="B5" s="57" t="s">
        <v>15</v>
      </c>
      <c r="C5" s="57" t="s">
        <v>303</v>
      </c>
      <c r="D5" s="58" t="s">
        <v>307</v>
      </c>
      <c r="E5" s="57" t="s">
        <v>308</v>
      </c>
      <c r="F5" s="44" t="s">
        <v>355</v>
      </c>
      <c r="G5" s="44">
        <v>2023</v>
      </c>
    </row>
    <row r="6" spans="1:13" ht="18" customHeight="1">
      <c r="A6" s="54"/>
      <c r="B6" s="57"/>
      <c r="C6" s="57" t="s">
        <v>16</v>
      </c>
      <c r="D6" s="57" t="s">
        <v>16</v>
      </c>
      <c r="E6" s="57" t="s">
        <v>100</v>
      </c>
      <c r="F6" s="44" t="s">
        <v>7</v>
      </c>
      <c r="G6" s="44" t="s">
        <v>7</v>
      </c>
    </row>
    <row r="7" spans="1:13" ht="18" customHeight="1">
      <c r="A7" s="54"/>
      <c r="B7" s="59"/>
      <c r="C7" s="60">
        <v>2023</v>
      </c>
      <c r="D7" s="60">
        <v>2023</v>
      </c>
      <c r="E7" s="60">
        <v>2023</v>
      </c>
      <c r="F7" s="45" t="s">
        <v>56</v>
      </c>
      <c r="G7" s="45" t="s">
        <v>56</v>
      </c>
    </row>
    <row r="8" spans="1:13" ht="18" customHeight="1">
      <c r="A8" s="54"/>
      <c r="B8" s="61"/>
      <c r="C8" s="62"/>
      <c r="D8" s="62"/>
      <c r="E8" s="62"/>
      <c r="F8" s="62"/>
      <c r="G8" s="63"/>
      <c r="H8" s="53"/>
    </row>
    <row r="9" spans="1:13" ht="24.95" customHeight="1">
      <c r="A9" s="171" t="s">
        <v>377</v>
      </c>
      <c r="B9" s="61" t="s">
        <v>147</v>
      </c>
      <c r="C9" s="517">
        <v>27897</v>
      </c>
      <c r="D9" s="517">
        <v>29100</v>
      </c>
      <c r="E9" s="517">
        <v>286461</v>
      </c>
      <c r="F9" s="518">
        <v>118.85312857376201</v>
      </c>
      <c r="G9" s="519">
        <v>99.033043165616803</v>
      </c>
      <c r="H9" s="53"/>
    </row>
    <row r="10" spans="1:13" ht="24.95" customHeight="1">
      <c r="A10" s="171" t="s">
        <v>378</v>
      </c>
      <c r="B10" s="61" t="s">
        <v>148</v>
      </c>
      <c r="C10" s="517">
        <v>5870.8062885390646</v>
      </c>
      <c r="D10" s="517">
        <v>5684.9584041239141</v>
      </c>
      <c r="E10" s="517">
        <v>69293.799946623287</v>
      </c>
      <c r="F10" s="518">
        <v>96.23690338441979</v>
      </c>
      <c r="G10" s="518">
        <v>103.62442149883869</v>
      </c>
      <c r="H10" s="53"/>
      <c r="I10" s="209"/>
      <c r="J10" s="172"/>
      <c r="K10" s="172"/>
      <c r="M10" s="209"/>
    </row>
    <row r="11" spans="1:13" ht="24.95" customHeight="1">
      <c r="A11" s="171" t="s">
        <v>379</v>
      </c>
      <c r="B11" s="61" t="s">
        <v>149</v>
      </c>
      <c r="C11" s="517">
        <v>969.652085467235</v>
      </c>
      <c r="D11" s="517">
        <v>981.20578356875706</v>
      </c>
      <c r="E11" s="517">
        <v>11484.8910459493</v>
      </c>
      <c r="F11" s="518">
        <v>70.211160063892194</v>
      </c>
      <c r="G11" s="518">
        <v>80.671465308918002</v>
      </c>
      <c r="H11" s="53"/>
      <c r="I11" s="209"/>
      <c r="J11" s="172"/>
      <c r="K11" s="172"/>
      <c r="M11" s="209"/>
    </row>
    <row r="12" spans="1:13" ht="24.95" customHeight="1">
      <c r="A12" s="171" t="s">
        <v>380</v>
      </c>
      <c r="B12" s="61" t="s">
        <v>150</v>
      </c>
      <c r="C12" s="517">
        <v>8032.88548973249</v>
      </c>
      <c r="D12" s="517">
        <v>8256.9777555993605</v>
      </c>
      <c r="E12" s="517">
        <v>88741.857395934101</v>
      </c>
      <c r="F12" s="518">
        <v>110.69164051412901</v>
      </c>
      <c r="G12" s="518">
        <v>77.522858747323895</v>
      </c>
      <c r="H12" s="53"/>
      <c r="I12" s="209"/>
      <c r="J12" s="172"/>
      <c r="K12" s="172"/>
      <c r="M12" s="209"/>
    </row>
    <row r="13" spans="1:13" ht="35.1" customHeight="1">
      <c r="A13" s="171" t="s">
        <v>446</v>
      </c>
      <c r="B13" s="61" t="s">
        <v>151</v>
      </c>
      <c r="C13" s="517">
        <v>24180.5277299343</v>
      </c>
      <c r="D13" s="517">
        <v>22854.6950956439</v>
      </c>
      <c r="E13" s="517">
        <v>231981.63385315609</v>
      </c>
      <c r="F13" s="518">
        <v>120.60524432963074</v>
      </c>
      <c r="G13" s="518">
        <v>108.4796184989126</v>
      </c>
      <c r="H13" s="53"/>
      <c r="I13" s="209"/>
      <c r="J13" s="172"/>
      <c r="K13" s="172"/>
      <c r="M13" s="209"/>
    </row>
    <row r="14" spans="1:13" ht="35.1" customHeight="1">
      <c r="A14" s="171" t="s">
        <v>447</v>
      </c>
      <c r="B14" s="61" t="s">
        <v>152</v>
      </c>
      <c r="C14" s="517">
        <v>1527</v>
      </c>
      <c r="D14" s="517">
        <v>1044</v>
      </c>
      <c r="E14" s="517">
        <v>25818.9</v>
      </c>
      <c r="F14" s="518">
        <v>127.78457772337801</v>
      </c>
      <c r="G14" s="518">
        <v>124.183059977875</v>
      </c>
      <c r="H14" s="53"/>
      <c r="I14" s="209"/>
      <c r="J14" s="172"/>
      <c r="K14" s="172"/>
      <c r="M14" s="209"/>
    </row>
    <row r="15" spans="1:13" ht="31.5">
      <c r="A15" s="171" t="s">
        <v>448</v>
      </c>
      <c r="B15" s="61" t="s">
        <v>153</v>
      </c>
      <c r="C15" s="517">
        <v>5895</v>
      </c>
      <c r="D15" s="517">
        <v>5486</v>
      </c>
      <c r="E15" s="517">
        <v>45107</v>
      </c>
      <c r="F15" s="518">
        <v>120.043763676149</v>
      </c>
      <c r="G15" s="518">
        <v>82.403770620581298</v>
      </c>
      <c r="H15" s="53"/>
      <c r="I15" s="209"/>
      <c r="J15" s="172"/>
      <c r="K15" s="172"/>
      <c r="M15" s="209"/>
    </row>
    <row r="16" spans="1:13" ht="24.95" customHeight="1">
      <c r="A16" s="171" t="s">
        <v>449</v>
      </c>
      <c r="B16" s="61" t="s">
        <v>153</v>
      </c>
      <c r="C16" s="517">
        <v>147300</v>
      </c>
      <c r="D16" s="517">
        <v>126596</v>
      </c>
      <c r="E16" s="517">
        <v>1588982</v>
      </c>
      <c r="F16" s="518">
        <v>66.406487688708395</v>
      </c>
      <c r="G16" s="518">
        <v>86.294169239500306</v>
      </c>
      <c r="H16" s="53"/>
      <c r="I16" s="209"/>
      <c r="J16" s="172"/>
      <c r="K16" s="172"/>
      <c r="M16" s="209"/>
    </row>
    <row r="17" spans="1:8" ht="24.95" customHeight="1">
      <c r="A17" s="576" t="s">
        <v>450</v>
      </c>
      <c r="B17" s="61" t="s">
        <v>154</v>
      </c>
      <c r="C17" s="517">
        <v>694.914114693957</v>
      </c>
      <c r="D17" s="517">
        <v>640.29642788183105</v>
      </c>
      <c r="E17" s="517">
        <v>7744.5045684495099</v>
      </c>
      <c r="F17" s="518">
        <v>107.29409902243999</v>
      </c>
      <c r="G17" s="519">
        <v>101.163579932681</v>
      </c>
      <c r="H17" s="53"/>
    </row>
    <row r="18" spans="1:8" ht="25.5" customHeight="1">
      <c r="A18" s="576" t="s">
        <v>451</v>
      </c>
      <c r="B18" s="61" t="s">
        <v>155</v>
      </c>
      <c r="C18" s="517">
        <v>3074.5197752744498</v>
      </c>
      <c r="D18" s="517">
        <v>2901.2872887996</v>
      </c>
      <c r="E18" s="517">
        <v>34030.612433378803</v>
      </c>
      <c r="F18" s="518">
        <v>100.550098730249</v>
      </c>
      <c r="G18" s="519">
        <v>105.26884074106199</v>
      </c>
      <c r="H18" s="53"/>
    </row>
    <row r="19" spans="1:8" ht="27.75" customHeight="1">
      <c r="A19" s="37"/>
      <c r="B19" s="61"/>
      <c r="C19" s="62"/>
      <c r="D19" s="62"/>
      <c r="E19" s="62"/>
      <c r="F19" s="62"/>
      <c r="G19" s="63"/>
      <c r="H19" s="53"/>
    </row>
    <row r="20" spans="1:8" ht="18" customHeight="1">
      <c r="A20" s="65"/>
      <c r="B20" s="61"/>
      <c r="C20" s="62"/>
      <c r="D20" s="62"/>
      <c r="E20" s="62"/>
      <c r="F20" s="62"/>
      <c r="G20" s="63"/>
      <c r="H20" s="53"/>
    </row>
    <row r="21" spans="1:8" ht="18" customHeight="1">
      <c r="A21" s="64"/>
      <c r="B21" s="61"/>
      <c r="C21" s="62"/>
      <c r="D21" s="62"/>
      <c r="E21" s="62"/>
      <c r="F21" s="62"/>
      <c r="G21" s="63"/>
      <c r="H21" s="53"/>
    </row>
    <row r="22" spans="1:8" ht="18" customHeight="1">
      <c r="A22" s="66"/>
      <c r="B22" s="61"/>
      <c r="C22" s="62"/>
      <c r="D22" s="62"/>
      <c r="E22" s="62"/>
      <c r="F22" s="62"/>
      <c r="G22" s="63"/>
      <c r="H22" s="53"/>
    </row>
    <row r="23" spans="1:8" ht="18" customHeight="1">
      <c r="A23" s="64"/>
      <c r="B23" s="61"/>
      <c r="C23" s="62"/>
      <c r="D23" s="62"/>
      <c r="E23" s="62"/>
      <c r="F23" s="62"/>
      <c r="G23" s="63"/>
      <c r="H23" s="53"/>
    </row>
    <row r="24" spans="1:8" ht="18" customHeight="1">
      <c r="A24" s="64"/>
      <c r="B24" s="61"/>
      <c r="C24" s="62"/>
      <c r="D24" s="62"/>
      <c r="E24" s="62"/>
      <c r="F24" s="62"/>
      <c r="G24" s="63"/>
      <c r="H24" s="53"/>
    </row>
    <row r="25" spans="1:8" ht="18" customHeight="1">
      <c r="A25" s="64"/>
      <c r="B25" s="61"/>
      <c r="C25" s="62"/>
      <c r="D25" s="62"/>
      <c r="E25" s="62"/>
      <c r="F25" s="62"/>
      <c r="G25" s="63"/>
      <c r="H25" s="53"/>
    </row>
    <row r="26" spans="1:8" ht="18" customHeight="1">
      <c r="A26" s="64"/>
      <c r="B26" s="61"/>
      <c r="C26" s="62"/>
      <c r="D26" s="62"/>
      <c r="E26" s="62"/>
      <c r="F26" s="62"/>
      <c r="G26" s="63"/>
      <c r="H26" s="53"/>
    </row>
    <row r="27" spans="1:8" ht="18" customHeight="1">
      <c r="A27" s="64"/>
      <c r="B27" s="61"/>
      <c r="C27" s="62"/>
      <c r="D27" s="62"/>
      <c r="E27" s="62"/>
      <c r="F27" s="62"/>
      <c r="G27" s="63"/>
      <c r="H27" s="53"/>
    </row>
    <row r="28" spans="1:8" ht="18" customHeight="1">
      <c r="A28" s="64"/>
      <c r="B28" s="61"/>
      <c r="C28" s="62"/>
      <c r="D28" s="62"/>
      <c r="E28" s="62"/>
      <c r="F28" s="62"/>
      <c r="G28" s="63"/>
      <c r="H28" s="53"/>
    </row>
    <row r="29" spans="1:8" ht="18" customHeight="1">
      <c r="A29" s="64"/>
      <c r="B29" s="61"/>
      <c r="C29" s="62"/>
      <c r="D29" s="62"/>
      <c r="E29" s="62"/>
      <c r="F29" s="62"/>
      <c r="G29" s="63"/>
      <c r="H29" s="53"/>
    </row>
    <row r="30" spans="1:8" ht="18" customHeight="1">
      <c r="A30" s="37"/>
      <c r="B30" s="61"/>
      <c r="C30" s="62"/>
      <c r="D30" s="62"/>
      <c r="E30" s="62"/>
      <c r="F30" s="62"/>
      <c r="G30" s="63"/>
      <c r="H30" s="53"/>
    </row>
    <row r="31" spans="1:8" ht="18" customHeight="1">
      <c r="A31" s="64"/>
      <c r="B31" s="61"/>
      <c r="C31" s="62"/>
      <c r="D31" s="62"/>
      <c r="E31" s="62"/>
      <c r="F31" s="62"/>
      <c r="G31" s="63"/>
      <c r="H31" s="53"/>
    </row>
    <row r="32" spans="1:8" ht="18" customHeight="1">
      <c r="A32" s="64"/>
      <c r="B32" s="61"/>
      <c r="C32" s="62"/>
      <c r="D32" s="62"/>
      <c r="E32" s="62"/>
      <c r="F32" s="62"/>
      <c r="G32" s="63"/>
      <c r="H32" s="53"/>
    </row>
    <row r="33" spans="1:8" ht="18" customHeight="1">
      <c r="A33" s="64"/>
      <c r="B33" s="61"/>
      <c r="C33" s="62"/>
      <c r="D33" s="62"/>
      <c r="E33" s="62"/>
      <c r="F33" s="62"/>
      <c r="G33" s="63"/>
      <c r="H33" s="53"/>
    </row>
    <row r="34" spans="1:8" ht="18" customHeight="1">
      <c r="A34" s="64"/>
      <c r="B34" s="61"/>
      <c r="C34" s="62"/>
      <c r="D34" s="62"/>
      <c r="E34" s="62"/>
      <c r="F34" s="62"/>
      <c r="G34" s="63"/>
      <c r="H34" s="53"/>
    </row>
    <row r="35" spans="1:8" ht="18" customHeight="1">
      <c r="A35" s="64"/>
      <c r="B35" s="61"/>
      <c r="C35" s="62"/>
      <c r="D35" s="62"/>
      <c r="E35" s="62"/>
      <c r="F35" s="62"/>
      <c r="G35" s="63"/>
      <c r="H35" s="53"/>
    </row>
    <row r="36" spans="1:8" ht="15.75">
      <c r="A36" s="64"/>
      <c r="B36" s="61"/>
      <c r="C36" s="62"/>
      <c r="D36" s="62"/>
      <c r="E36" s="62"/>
      <c r="H36" s="53"/>
    </row>
    <row r="37" spans="1:8" ht="15.75">
      <c r="A37" s="64"/>
    </row>
    <row r="38" spans="1:8" ht="15.75"/>
    <row r="39" spans="1:8" ht="15.75"/>
    <row r="40" spans="1:8" ht="15.75"/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4</vt:i4>
      </vt:variant>
    </vt:vector>
  </HeadingPairs>
  <TitlesOfParts>
    <vt:vector size="33" baseType="lpstr">
      <vt:lpstr>1. GRDP</vt:lpstr>
      <vt:lpstr>2.Nong nghiep</vt:lpstr>
      <vt:lpstr>3.Cây lâu năm</vt:lpstr>
      <vt:lpstr>4. chan nuoi</vt:lpstr>
      <vt:lpstr>5.Lam nghiep</vt:lpstr>
      <vt:lpstr>6.Thủy sản</vt:lpstr>
      <vt:lpstr>7.IIPthang</vt:lpstr>
      <vt:lpstr>8.IIPquy</vt:lpstr>
      <vt:lpstr>9.SPCNthang</vt:lpstr>
      <vt:lpstr>10.SPCNquy</vt:lpstr>
      <vt:lpstr>11.Doanh nghiep</vt:lpstr>
      <vt:lpstr>12.Tong muc</vt:lpstr>
      <vt:lpstr>13.DTBLthang</vt:lpstr>
      <vt:lpstr>14.DTBLquy</vt:lpstr>
      <vt:lpstr>15.DT van tai</vt:lpstr>
      <vt:lpstr>16. DT Vtai quy</vt:lpstr>
      <vt:lpstr>17.Vantaithang</vt:lpstr>
      <vt:lpstr>18.Vantaiquy</vt:lpstr>
      <vt:lpstr>19.Thu NS</vt:lpstr>
      <vt:lpstr>20. Chi NS</vt:lpstr>
      <vt:lpstr>21.Ngan hang</vt:lpstr>
      <vt:lpstr>22.VĐTTXH</vt:lpstr>
      <vt:lpstr>23.VonNSNNthang</vt:lpstr>
      <vt:lpstr>24.VonNSNNquy</vt:lpstr>
      <vt:lpstr>25.Thu hut dau tu</vt:lpstr>
      <vt:lpstr>26.Nhapkhau</vt:lpstr>
      <vt:lpstr>27. Xuatkhau</vt:lpstr>
      <vt:lpstr>28.CPI</vt:lpstr>
      <vt:lpstr>29.XHMT</vt:lpstr>
      <vt:lpstr>'12.Tong muc'!Print_Area</vt:lpstr>
      <vt:lpstr>'15.DT van tai'!Print_Area</vt:lpstr>
      <vt:lpstr>'7.IIPthang'!Print_Titles</vt:lpstr>
      <vt:lpstr>'8.IIPquy'!Print_Titles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2021-12-29T03:02:34Z</cp:lastPrinted>
  <dcterms:created xsi:type="dcterms:W3CDTF">2018-08-01T13:07:17Z</dcterms:created>
  <dcterms:modified xsi:type="dcterms:W3CDTF">2023-12-28T10:08:41Z</dcterms:modified>
</cp:coreProperties>
</file>